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2.37.3.110\share\kodomo\【R5】子供育成推進事業\01.巡回\32.次年度(R6)学校募集\00.団体からの返信\ヒアリングシート\"/>
    </mc:Choice>
  </mc:AlternateContent>
  <bookViews>
    <workbookView xWindow="0" yWindow="0" windowWidth="28800" windowHeight="11460" tabRatio="680" firstSheet="1" activeTab="1"/>
  </bookViews>
  <sheets>
    <sheet name="【依頼】学校調整関連書類の作成について" sheetId="12" state="hidden" r:id="rId1"/>
    <sheet name="①ヒアリングシートについて" sheetId="3" r:id="rId2"/>
    <sheet name="R6_制作団体一覧" sheetId="5" state="hidden" r:id="rId3"/>
    <sheet name="抽出シート" sheetId="15" state="hidden" r:id="rId4"/>
  </sheets>
  <definedNames>
    <definedName name="_xlnm._FilterDatabase" localSheetId="2" hidden="1">'R6_制作団体一覧'!$A$1:$EJ$171</definedName>
    <definedName name="ID">'R6_制作団体一覧'!$A$1:$A$174</definedName>
    <definedName name="_xlnm.Print_Area" localSheetId="0">【依頼】学校調整関連書類の作成について!$A$1:$N$31</definedName>
    <definedName name="_xlnm.Print_Area" localSheetId="1">①ヒアリングシートについて!$A$1:$M$101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 i="3" l="1"/>
  <c r="C2" i="15" s="1"/>
  <c r="AC2" i="15"/>
  <c r="AB2" i="15"/>
  <c r="Z2" i="15"/>
  <c r="AA2" i="15"/>
  <c r="AD2" i="15"/>
  <c r="AE2" i="15"/>
  <c r="A2" i="15"/>
  <c r="AM2" i="15"/>
  <c r="AL2" i="15"/>
  <c r="AK2" i="15"/>
  <c r="AJ2" i="15"/>
  <c r="AI2" i="15"/>
  <c r="AH2" i="15"/>
  <c r="AG2" i="15"/>
  <c r="AF2" i="15"/>
  <c r="Y2" i="15"/>
  <c r="X2" i="15"/>
  <c r="W2" i="15"/>
  <c r="V2" i="15"/>
  <c r="U2" i="15"/>
  <c r="T2" i="15"/>
  <c r="S2" i="15"/>
  <c r="R2" i="15"/>
  <c r="Q2" i="15"/>
  <c r="P2" i="15"/>
  <c r="O2" i="15"/>
  <c r="N2" i="15"/>
  <c r="M2" i="15"/>
  <c r="L2" i="15"/>
  <c r="K2" i="15"/>
  <c r="J2" i="15"/>
  <c r="I2" i="15"/>
  <c r="H2" i="15"/>
  <c r="F2" i="3"/>
  <c r="B2" i="15" s="1"/>
  <c r="G52" i="3"/>
  <c r="G51" i="3"/>
  <c r="J50" i="3"/>
  <c r="G50" i="3"/>
  <c r="I3" i="3"/>
  <c r="G2" i="15" s="1"/>
  <c r="C3" i="3"/>
  <c r="F2" i="15" s="1"/>
  <c r="L2" i="3"/>
  <c r="E2" i="15" s="1"/>
  <c r="J2" i="3"/>
  <c r="D2" i="15" s="1"/>
</calcChain>
</file>

<file path=xl/sharedStrings.xml><?xml version="1.0" encoding="utf-8"?>
<sst xmlns="http://schemas.openxmlformats.org/spreadsheetml/2006/main" count="1350" uniqueCount="595">
  <si>
    <t>ID</t>
    <phoneticPr fontId="1"/>
  </si>
  <si>
    <t>公演団体名</t>
    <rPh sb="0" eb="2">
      <t>コウエン</t>
    </rPh>
    <rPh sb="2" eb="4">
      <t>ダンタイ</t>
    </rPh>
    <rPh sb="4" eb="5">
      <t>メイ</t>
    </rPh>
    <phoneticPr fontId="1"/>
  </si>
  <si>
    <t>種目</t>
    <rPh sb="0" eb="2">
      <t>シュモク</t>
    </rPh>
    <phoneticPr fontId="1"/>
  </si>
  <si>
    <t>ブロック</t>
    <phoneticPr fontId="1"/>
  </si>
  <si>
    <t>制作団体名</t>
    <rPh sb="0" eb="2">
      <t>セイサク</t>
    </rPh>
    <rPh sb="2" eb="4">
      <t>ダンタイ</t>
    </rPh>
    <rPh sb="4" eb="5">
      <t>メイ</t>
    </rPh>
    <phoneticPr fontId="1"/>
  </si>
  <si>
    <t>分野</t>
    <rPh sb="0" eb="2">
      <t>ブンヤ</t>
    </rPh>
    <phoneticPr fontId="1"/>
  </si>
  <si>
    <t>幅</t>
    <rPh sb="0" eb="1">
      <t>ハバ</t>
    </rPh>
    <phoneticPr fontId="1"/>
  </si>
  <si>
    <t>高さ</t>
    <rPh sb="0" eb="1">
      <t>タカ</t>
    </rPh>
    <phoneticPr fontId="1"/>
  </si>
  <si>
    <t>搬入車両の横づけの要否</t>
    <rPh sb="0" eb="2">
      <t>ハンニュウ</t>
    </rPh>
    <rPh sb="2" eb="4">
      <t>シャリョウ</t>
    </rPh>
    <rPh sb="5" eb="6">
      <t>ヨコ</t>
    </rPh>
    <rPh sb="9" eb="11">
      <t>ヨウヒ</t>
    </rPh>
    <phoneticPr fontId="1"/>
  </si>
  <si>
    <t>搬入間口について</t>
    <rPh sb="0" eb="2">
      <t>ハンニュウ</t>
    </rPh>
    <rPh sb="2" eb="4">
      <t>マグチ</t>
    </rPh>
    <phoneticPr fontId="1"/>
  </si>
  <si>
    <t>会場図面(表記単位：メートル)</t>
    <rPh sb="0" eb="2">
      <t>カイジョウ</t>
    </rPh>
    <rPh sb="2" eb="4">
      <t>ズメン</t>
    </rPh>
    <rPh sb="5" eb="7">
      <t>ヒョウキ</t>
    </rPh>
    <rPh sb="7" eb="9">
      <t>タンイ</t>
    </rPh>
    <phoneticPr fontId="1"/>
  </si>
  <si>
    <t>※搬入に関する条件の詳細については、図面上の表にて御確認ください。</t>
    <rPh sb="1" eb="3">
      <t>ハンニュウ</t>
    </rPh>
    <rPh sb="4" eb="5">
      <t>カン</t>
    </rPh>
    <rPh sb="7" eb="9">
      <t>ジョウケン</t>
    </rPh>
    <rPh sb="10" eb="12">
      <t>ショウサイ</t>
    </rPh>
    <rPh sb="18" eb="20">
      <t>ズメン</t>
    </rPh>
    <rPh sb="20" eb="21">
      <t>ウエ</t>
    </rPh>
    <rPh sb="22" eb="23">
      <t>ヒョウ</t>
    </rPh>
    <rPh sb="25" eb="28">
      <t>ゴカクニン</t>
    </rPh>
    <phoneticPr fontId="1"/>
  </si>
  <si>
    <t>横づけができない場合の搬入可能距離</t>
    <phoneticPr fontId="1"/>
  </si>
  <si>
    <t>分野</t>
    <rPh sb="0" eb="2">
      <t>ブンヤ</t>
    </rPh>
    <phoneticPr fontId="5"/>
  </si>
  <si>
    <t>種目</t>
    <rPh sb="0" eb="2">
      <t>シュモク</t>
    </rPh>
    <phoneticPr fontId="5"/>
  </si>
  <si>
    <t>ブロック</t>
    <phoneticPr fontId="7"/>
  </si>
  <si>
    <t>ＩＤ</t>
    <phoneticPr fontId="7"/>
  </si>
  <si>
    <t>制作団体名</t>
    <rPh sb="0" eb="2">
      <t>セイサク</t>
    </rPh>
    <rPh sb="2" eb="4">
      <t>ダンタイ</t>
    </rPh>
    <rPh sb="4" eb="5">
      <t>メイ</t>
    </rPh>
    <phoneticPr fontId="5"/>
  </si>
  <si>
    <t>公演団体名</t>
    <rPh sb="0" eb="2">
      <t>コウエン</t>
    </rPh>
    <rPh sb="2" eb="4">
      <t>ダンタイ</t>
    </rPh>
    <rPh sb="4" eb="5">
      <t>メイ</t>
    </rPh>
    <phoneticPr fontId="5"/>
  </si>
  <si>
    <t>区分</t>
    <rPh sb="0" eb="2">
      <t>クブン</t>
    </rPh>
    <phoneticPr fontId="7"/>
  </si>
  <si>
    <t>区分</t>
    <rPh sb="0" eb="2">
      <t>クブン</t>
    </rPh>
    <phoneticPr fontId="1"/>
  </si>
  <si>
    <t>音楽</t>
  </si>
  <si>
    <t>合唱</t>
  </si>
  <si>
    <t>オーケストラ等</t>
  </si>
  <si>
    <t>演劇</t>
  </si>
  <si>
    <t>児童劇</t>
  </si>
  <si>
    <t>ミュージカル</t>
  </si>
  <si>
    <t>舞踊</t>
  </si>
  <si>
    <t>バレエ</t>
  </si>
  <si>
    <t>歌舞伎・能楽</t>
  </si>
  <si>
    <t>邦楽</t>
  </si>
  <si>
    <t>演芸</t>
  </si>
  <si>
    <t>現代舞踊</t>
  </si>
  <si>
    <t>邦舞</t>
  </si>
  <si>
    <t>音楽劇</t>
  </si>
  <si>
    <t>人形浄瑠璃</t>
  </si>
  <si>
    <t>メディア芸術</t>
  </si>
  <si>
    <t>映像</t>
  </si>
  <si>
    <t>メディアアート等</t>
  </si>
  <si>
    <t>伝統芸能</t>
  </si>
  <si>
    <t>■</t>
    <phoneticPr fontId="1"/>
  </si>
  <si>
    <t>会場の設置階の制限</t>
    <rPh sb="0" eb="2">
      <t>カイジョウ</t>
    </rPh>
    <rPh sb="3" eb="5">
      <t>セッチ</t>
    </rPh>
    <rPh sb="5" eb="6">
      <t>カイ</t>
    </rPh>
    <rPh sb="7" eb="9">
      <t>セイゲン</t>
    </rPh>
    <phoneticPr fontId="5"/>
  </si>
  <si>
    <t>舞台設置面積</t>
    <rPh sb="0" eb="6">
      <t>ブタイセッチメンセキ</t>
    </rPh>
    <phoneticPr fontId="5"/>
  </si>
  <si>
    <t>ｍ</t>
    <phoneticPr fontId="1"/>
  </si>
  <si>
    <t>間口</t>
    <rPh sb="0" eb="2">
      <t>マグチ</t>
    </rPh>
    <phoneticPr fontId="1"/>
  </si>
  <si>
    <t>奥行</t>
    <rPh sb="0" eb="2">
      <t>オクユキ</t>
    </rPh>
    <phoneticPr fontId="1"/>
  </si>
  <si>
    <t>高さ</t>
    <rPh sb="0" eb="1">
      <t>タカ</t>
    </rPh>
    <phoneticPr fontId="1"/>
  </si>
  <si>
    <t>舞台設置場所</t>
    <rPh sb="0" eb="6">
      <t>ブタイセッチバショ</t>
    </rPh>
    <phoneticPr fontId="5"/>
  </si>
  <si>
    <t>フロア対応</t>
    <rPh sb="3" eb="5">
      <t>タイオウ</t>
    </rPh>
    <phoneticPr fontId="1"/>
  </si>
  <si>
    <t>学校のステージでの対応</t>
    <rPh sb="0" eb="2">
      <t>ガッコウ</t>
    </rPh>
    <rPh sb="9" eb="11">
      <t>タイオウ</t>
    </rPh>
    <phoneticPr fontId="1"/>
  </si>
  <si>
    <t>遮光の要否　</t>
    <rPh sb="0" eb="2">
      <t>シャコウ</t>
    </rPh>
    <rPh sb="3" eb="5">
      <t>ヨウヒ</t>
    </rPh>
    <phoneticPr fontId="5"/>
  </si>
  <si>
    <t>主幹引き込み電源容量</t>
    <rPh sb="0" eb="2">
      <t>シュカン</t>
    </rPh>
    <rPh sb="2" eb="3">
      <t>ヒ</t>
    </rPh>
    <rPh sb="4" eb="5">
      <t>コ</t>
    </rPh>
    <rPh sb="6" eb="10">
      <t>デンゲンヨウリョウ</t>
    </rPh>
    <phoneticPr fontId="1"/>
  </si>
  <si>
    <t>A</t>
    <phoneticPr fontId="1"/>
  </si>
  <si>
    <t>ピアノを使用する場合の設置位置の指定</t>
    <rPh sb="4" eb="6">
      <t>しよう</t>
    </rPh>
    <rPh sb="8" eb="10">
      <t>ばあい</t>
    </rPh>
    <rPh sb="11" eb="13">
      <t>せっち</t>
    </rPh>
    <rPh sb="13" eb="15">
      <t>いち</t>
    </rPh>
    <rPh sb="16" eb="18">
      <t>してい</t>
    </rPh>
    <phoneticPr fontId="5" type="Hiragana" alignment="distributed"/>
  </si>
  <si>
    <t>ピアノの使用について</t>
    <rPh sb="4" eb="6">
      <t>しよう</t>
    </rPh>
    <phoneticPr fontId="5" type="Hiragana" alignment="distributed"/>
  </si>
  <si>
    <t>緞帳の要否　</t>
    <rPh sb="0" eb="2">
      <t>ドンチョウ</t>
    </rPh>
    <phoneticPr fontId="1"/>
  </si>
  <si>
    <t>搬入間口の広さ</t>
    <rPh sb="0" eb="4">
      <t>ハンニュウマグチ</t>
    </rPh>
    <rPh sb="5" eb="6">
      <t>ヒロ</t>
    </rPh>
    <phoneticPr fontId="1"/>
  </si>
  <si>
    <t>幅</t>
    <rPh sb="0" eb="1">
      <t>ハバ</t>
    </rPh>
    <phoneticPr fontId="1"/>
  </si>
  <si>
    <t>トラックの横づけ</t>
    <rPh sb="5" eb="6">
      <t>ヨコ</t>
    </rPh>
    <phoneticPr fontId="1"/>
  </si>
  <si>
    <t>トラック横づけ不可の場合の搬入
対応可能距離</t>
    <rPh sb="4" eb="5">
      <t>ヨコ</t>
    </rPh>
    <rPh sb="7" eb="9">
      <t>フカ</t>
    </rPh>
    <rPh sb="10" eb="12">
      <t>バアイ</t>
    </rPh>
    <rPh sb="13" eb="15">
      <t>ハンニュウ</t>
    </rPh>
    <rPh sb="16" eb="18">
      <t>タイオウ</t>
    </rPh>
    <rPh sb="18" eb="22">
      <t>カノウキョリ</t>
    </rPh>
    <phoneticPr fontId="1"/>
  </si>
  <si>
    <t>車幅</t>
    <rPh sb="0" eb="2">
      <t>シャハバ</t>
    </rPh>
    <phoneticPr fontId="1"/>
  </si>
  <si>
    <t>車長</t>
    <rPh sb="0" eb="2">
      <t>シャチョウ</t>
    </rPh>
    <phoneticPr fontId="1"/>
  </si>
  <si>
    <t>台数</t>
    <rPh sb="0" eb="2">
      <t>ダイスウ</t>
    </rPh>
    <phoneticPr fontId="1"/>
  </si>
  <si>
    <t>台</t>
    <rPh sb="0" eb="1">
      <t>ダイ</t>
    </rPh>
    <phoneticPr fontId="1"/>
  </si>
  <si>
    <t>搬入車両の種類</t>
    <rPh sb="0" eb="4">
      <t>ハンニュウシャリョウ</t>
    </rPh>
    <rPh sb="5" eb="7">
      <t>シュルイ</t>
    </rPh>
    <phoneticPr fontId="1"/>
  </si>
  <si>
    <t>搬入車両の大きさ</t>
    <rPh sb="0" eb="2">
      <t>ハンニュウ</t>
    </rPh>
    <rPh sb="2" eb="4">
      <t>シャリョウ</t>
    </rPh>
    <rPh sb="5" eb="6">
      <t>オオ</t>
    </rPh>
    <phoneticPr fontId="1"/>
  </si>
  <si>
    <t>上記以外に学校へ標準的に確認しなければならない条件がありましたら、教えてください。</t>
    <rPh sb="0" eb="4">
      <t>ジョウキイガイ</t>
    </rPh>
    <rPh sb="5" eb="7">
      <t>ガッコウ</t>
    </rPh>
    <rPh sb="8" eb="11">
      <t>ヒョウジュンテキ</t>
    </rPh>
    <rPh sb="12" eb="14">
      <t>カクニン</t>
    </rPh>
    <rPh sb="23" eb="25">
      <t>ジョウケン</t>
    </rPh>
    <rPh sb="33" eb="34">
      <t>オシ</t>
    </rPh>
    <phoneticPr fontId="1"/>
  </si>
  <si>
    <t>①</t>
    <phoneticPr fontId="1"/>
  </si>
  <si>
    <t>ピアノを使用しない場合の移動の要否</t>
    <rPh sb="4" eb="6">
      <t>しよう</t>
    </rPh>
    <rPh sb="9" eb="11">
      <t>ばあい</t>
    </rPh>
    <rPh sb="12" eb="14">
      <t>いどう</t>
    </rPh>
    <rPh sb="15" eb="17">
      <t>ようひ</t>
    </rPh>
    <phoneticPr fontId="5" type="Hiragana" alignment="distributed"/>
  </si>
  <si>
    <t>【個別ヒアリング事項】</t>
    <rPh sb="1" eb="3">
      <t>コベツ</t>
    </rPh>
    <rPh sb="8" eb="10">
      <t>ジコウ</t>
    </rPh>
    <phoneticPr fontId="1"/>
  </si>
  <si>
    <t>学校回答欄</t>
    <rPh sb="4" eb="5">
      <t>ラン</t>
    </rPh>
    <phoneticPr fontId="1"/>
  </si>
  <si>
    <t>※表から数値を拾っていますので、セルの結合や行の挿入・削除は行わないでください。(幅や高さは調整いただいて問題ありません。)</t>
    <rPh sb="1" eb="2">
      <t>ヒョウ</t>
    </rPh>
    <rPh sb="4" eb="6">
      <t>スウチ</t>
    </rPh>
    <rPh sb="7" eb="8">
      <t>ヒロ</t>
    </rPh>
    <rPh sb="19" eb="21">
      <t>ケツゴウ</t>
    </rPh>
    <rPh sb="22" eb="23">
      <t>ギョウ</t>
    </rPh>
    <rPh sb="24" eb="26">
      <t>ソウニュウ</t>
    </rPh>
    <rPh sb="27" eb="29">
      <t>サクジョ</t>
    </rPh>
    <rPh sb="30" eb="31">
      <t>オコナ</t>
    </rPh>
    <rPh sb="41" eb="42">
      <t>ハバ</t>
    </rPh>
    <rPh sb="43" eb="44">
      <t>タカ</t>
    </rPh>
    <rPh sb="46" eb="48">
      <t>チョウセイ</t>
    </rPh>
    <rPh sb="53" eb="55">
      <t>モンダイ</t>
    </rPh>
    <phoneticPr fontId="1"/>
  </si>
  <si>
    <t>上記を踏まえ、実施にあたり必要な会場条件を教えてください。</t>
    <rPh sb="0" eb="2">
      <t>ジョウキ</t>
    </rPh>
    <rPh sb="3" eb="4">
      <t>フ</t>
    </rPh>
    <rPh sb="7" eb="9">
      <t>ジッシ</t>
    </rPh>
    <rPh sb="13" eb="15">
      <t>ヒツヨウ</t>
    </rPh>
    <rPh sb="16" eb="18">
      <t>カイジョウ</t>
    </rPh>
    <rPh sb="18" eb="20">
      <t>ジョウケン</t>
    </rPh>
    <rPh sb="21" eb="22">
      <t>オシ</t>
    </rPh>
    <phoneticPr fontId="1"/>
  </si>
  <si>
    <t>③</t>
    <phoneticPr fontId="1"/>
  </si>
  <si>
    <t>学校へヒアリングする際の参考としますので、簡易図面の作成をお願いします。</t>
    <rPh sb="0" eb="2">
      <t>ガッコウ</t>
    </rPh>
    <rPh sb="10" eb="11">
      <t>サイ</t>
    </rPh>
    <rPh sb="12" eb="14">
      <t>サンコウ</t>
    </rPh>
    <rPh sb="21" eb="25">
      <t>カンイズメン</t>
    </rPh>
    <rPh sb="26" eb="28">
      <t>サクセイ</t>
    </rPh>
    <rPh sb="30" eb="31">
      <t>ネガ</t>
    </rPh>
    <phoneticPr fontId="1"/>
  </si>
  <si>
    <t>分野</t>
    <phoneticPr fontId="1"/>
  </si>
  <si>
    <t>搬入車両の種類</t>
  </si>
  <si>
    <t>種目</t>
    <phoneticPr fontId="1"/>
  </si>
  <si>
    <t>区分</t>
    <phoneticPr fontId="1"/>
  </si>
  <si>
    <t>公演団体名</t>
    <phoneticPr fontId="1"/>
  </si>
  <si>
    <t>制作団体名</t>
    <phoneticPr fontId="1"/>
  </si>
  <si>
    <t>会場の設置階の制限</t>
    <phoneticPr fontId="1"/>
  </si>
  <si>
    <t>主幹引き込み電源容量</t>
    <phoneticPr fontId="1"/>
  </si>
  <si>
    <t>舞台設置面積（間口）</t>
    <phoneticPr fontId="1"/>
  </si>
  <si>
    <t>舞台設置面積（奥行）</t>
    <rPh sb="7" eb="9">
      <t>オクユキ</t>
    </rPh>
    <phoneticPr fontId="1"/>
  </si>
  <si>
    <t>舞台設置面積（高さ）</t>
    <rPh sb="7" eb="8">
      <t>タカ</t>
    </rPh>
    <phoneticPr fontId="1"/>
  </si>
  <si>
    <t>フロア対応</t>
    <phoneticPr fontId="1"/>
  </si>
  <si>
    <t>学校のステージでの対応</t>
    <phoneticPr fontId="1"/>
  </si>
  <si>
    <t>搬入間口の広さ(幅)</t>
    <rPh sb="8" eb="9">
      <t>ハバ</t>
    </rPh>
    <phoneticPr fontId="1"/>
  </si>
  <si>
    <t>搬入間口の広さ(高さ)</t>
    <rPh sb="8" eb="9">
      <t>タカ</t>
    </rPh>
    <phoneticPr fontId="1"/>
  </si>
  <si>
    <t>遮光の要否　</t>
    <phoneticPr fontId="1"/>
  </si>
  <si>
    <t>緞帳の要否　</t>
    <phoneticPr fontId="1"/>
  </si>
  <si>
    <t>ピアノの使用について</t>
    <phoneticPr fontId="1"/>
  </si>
  <si>
    <t>ピアノを使用する場合の設置位置の指定</t>
    <phoneticPr fontId="1"/>
  </si>
  <si>
    <t>ピアノを使用しない場合の移動の要否</t>
    <phoneticPr fontId="1"/>
  </si>
  <si>
    <t>トラックの横づけ</t>
    <phoneticPr fontId="1"/>
  </si>
  <si>
    <t>トラック横づけ不可の場合の搬入対応可能距離</t>
    <phoneticPr fontId="1"/>
  </si>
  <si>
    <t>台数</t>
    <phoneticPr fontId="1"/>
  </si>
  <si>
    <t>搬入車両の大きさ(車幅)</t>
    <rPh sb="9" eb="11">
      <t>シャハバ</t>
    </rPh>
    <phoneticPr fontId="1"/>
  </si>
  <si>
    <t>搬入車両の大きさ(車長)</t>
    <rPh sb="9" eb="11">
      <t>シャチョウ</t>
    </rPh>
    <phoneticPr fontId="1"/>
  </si>
  <si>
    <t>【個別ヒアリング事項】１</t>
    <phoneticPr fontId="1"/>
  </si>
  <si>
    <t>【個別ヒアリング事項】２</t>
  </si>
  <si>
    <t>【個別ヒアリング事項】３</t>
  </si>
  <si>
    <t>【個別ヒアリング事項】４</t>
  </si>
  <si>
    <t>【個別ヒアリング事項】５</t>
  </si>
  <si>
    <t>【個別ヒアリング事項】６</t>
  </si>
  <si>
    <t>【個別ヒアリング事項】７</t>
  </si>
  <si>
    <t>【個別ヒアリング事項】８</t>
  </si>
  <si>
    <t>【個別ヒアリング事項】９</t>
  </si>
  <si>
    <t>【個別ヒアリング事項】１０</t>
  </si>
  <si>
    <t>【令和６年度舞台芸術等総合支援事業（学校巡回公演）会場条件に係るヒアリング準備シート】</t>
    <rPh sb="6" eb="10">
      <t>ブタイゲイジュツ</t>
    </rPh>
    <rPh sb="10" eb="17">
      <t>トウソウゴウシエンジギョウ</t>
    </rPh>
    <rPh sb="18" eb="24">
      <t>ガッコウジュンカイコウエン</t>
    </rPh>
    <rPh sb="25" eb="29">
      <t>カイジョウジョウケン</t>
    </rPh>
    <rPh sb="30" eb="31">
      <t>カカ</t>
    </rPh>
    <rPh sb="37" eb="39">
      <t>ジュンビ</t>
    </rPh>
    <phoneticPr fontId="1"/>
  </si>
  <si>
    <t>③</t>
    <phoneticPr fontId="1"/>
  </si>
  <si>
    <t>②</t>
    <phoneticPr fontId="1"/>
  </si>
  <si>
    <t>学校からの会場図面の提出要否について、教えてください。</t>
    <rPh sb="0" eb="2">
      <t>ガッコウ</t>
    </rPh>
    <rPh sb="5" eb="9">
      <t>カイジョウズメン</t>
    </rPh>
    <rPh sb="10" eb="12">
      <t>テイシュツ</t>
    </rPh>
    <rPh sb="12" eb="14">
      <t>ヨウヒ</t>
    </rPh>
    <rPh sb="19" eb="20">
      <t>オシ</t>
    </rPh>
    <phoneticPr fontId="1"/>
  </si>
  <si>
    <t>会場図面の提出要否</t>
    <rPh sb="0" eb="4">
      <t>カイジョウズメン</t>
    </rPh>
    <rPh sb="5" eb="9">
      <t>テイシュツヨウヒ</t>
    </rPh>
    <phoneticPr fontId="5"/>
  </si>
  <si>
    <t>その他</t>
    <rPh sb="2" eb="3">
      <t>タ</t>
    </rPh>
    <phoneticPr fontId="1"/>
  </si>
  <si>
    <t>その他、搬入間口や搬入経路等の写真の提出を求める場合は、【その他】欄にご入力ください。</t>
    <rPh sb="2" eb="3">
      <t>タ</t>
    </rPh>
    <rPh sb="4" eb="6">
      <t>ハンニュウ</t>
    </rPh>
    <rPh sb="6" eb="8">
      <t>マグチ</t>
    </rPh>
    <rPh sb="7" eb="8">
      <t>クチ</t>
    </rPh>
    <rPh sb="9" eb="13">
      <t>ハンニュウケイロ</t>
    </rPh>
    <rPh sb="13" eb="14">
      <t>トウ</t>
    </rPh>
    <rPh sb="15" eb="17">
      <t>シャシン</t>
    </rPh>
    <rPh sb="18" eb="20">
      <t>テイシュツ</t>
    </rPh>
    <rPh sb="21" eb="22">
      <t>モト</t>
    </rPh>
    <rPh sb="24" eb="26">
      <t>バアイ</t>
    </rPh>
    <rPh sb="31" eb="32">
      <t>タ</t>
    </rPh>
    <rPh sb="33" eb="34">
      <t>ラン</t>
    </rPh>
    <rPh sb="36" eb="38">
      <t>ニュウリョク</t>
    </rPh>
    <phoneticPr fontId="1"/>
  </si>
  <si>
    <t>会場図面の提出要否</t>
    <phoneticPr fontId="1"/>
  </si>
  <si>
    <t>その他</t>
    <phoneticPr fontId="1"/>
  </si>
  <si>
    <t>A002</t>
  </si>
  <si>
    <t>A003</t>
  </si>
  <si>
    <t>A004</t>
  </si>
  <si>
    <t>A005</t>
  </si>
  <si>
    <t>A006</t>
  </si>
  <si>
    <t>A007</t>
  </si>
  <si>
    <t>A008</t>
  </si>
  <si>
    <t>A009</t>
  </si>
  <si>
    <t>A010</t>
  </si>
  <si>
    <t>A012</t>
  </si>
  <si>
    <t>A013</t>
  </si>
  <si>
    <t>B015</t>
  </si>
  <si>
    <t>B016</t>
  </si>
  <si>
    <t>B017</t>
  </si>
  <si>
    <t>B018</t>
  </si>
  <si>
    <t>B019</t>
  </si>
  <si>
    <t>B020</t>
  </si>
  <si>
    <t>B021</t>
  </si>
  <si>
    <t>B022</t>
  </si>
  <si>
    <t>B023</t>
  </si>
  <si>
    <t>B024</t>
  </si>
  <si>
    <t>B025</t>
  </si>
  <si>
    <t>B026</t>
  </si>
  <si>
    <t>B027</t>
  </si>
  <si>
    <t>C029</t>
  </si>
  <si>
    <t>C030</t>
  </si>
  <si>
    <t>C031</t>
  </si>
  <si>
    <t>C032</t>
  </si>
  <si>
    <t>C033</t>
  </si>
  <si>
    <t>C034</t>
  </si>
  <si>
    <t>C035</t>
  </si>
  <si>
    <t>C036</t>
  </si>
  <si>
    <t>C037</t>
  </si>
  <si>
    <t>C038</t>
  </si>
  <si>
    <t>C039</t>
  </si>
  <si>
    <t>C040</t>
  </si>
  <si>
    <t>C041</t>
  </si>
  <si>
    <t>C042</t>
  </si>
  <si>
    <t>C043</t>
  </si>
  <si>
    <t>C044</t>
  </si>
  <si>
    <t>D046</t>
  </si>
  <si>
    <t>D047</t>
  </si>
  <si>
    <t>D048</t>
  </si>
  <si>
    <t>D049</t>
  </si>
  <si>
    <t>D050</t>
  </si>
  <si>
    <t>D051</t>
  </si>
  <si>
    <t>D052</t>
  </si>
  <si>
    <t>D053</t>
  </si>
  <si>
    <t>D054</t>
  </si>
  <si>
    <t>D055</t>
  </si>
  <si>
    <t>D056</t>
  </si>
  <si>
    <t>D057</t>
  </si>
  <si>
    <t>D058</t>
  </si>
  <si>
    <t>E060</t>
  </si>
  <si>
    <t>E061</t>
  </si>
  <si>
    <t>E062</t>
  </si>
  <si>
    <t>E063</t>
  </si>
  <si>
    <t>E064</t>
  </si>
  <si>
    <t>E065</t>
  </si>
  <si>
    <t>E066</t>
  </si>
  <si>
    <t>E067</t>
  </si>
  <si>
    <t>E068</t>
  </si>
  <si>
    <t>E069</t>
  </si>
  <si>
    <t>E070</t>
  </si>
  <si>
    <t>F072</t>
  </si>
  <si>
    <t>F073</t>
  </si>
  <si>
    <t>F074</t>
  </si>
  <si>
    <t>F075</t>
  </si>
  <si>
    <t>F076</t>
  </si>
  <si>
    <t>F077</t>
  </si>
  <si>
    <t>F078</t>
  </si>
  <si>
    <t>F079</t>
  </si>
  <si>
    <t>F080</t>
  </si>
  <si>
    <t>F081</t>
  </si>
  <si>
    <t>F082</t>
  </si>
  <si>
    <t>F083</t>
  </si>
  <si>
    <t>F084</t>
  </si>
  <si>
    <t>F085</t>
  </si>
  <si>
    <t>F086</t>
  </si>
  <si>
    <t>F087</t>
  </si>
  <si>
    <t>F088</t>
  </si>
  <si>
    <t>F089</t>
  </si>
  <si>
    <t>G091</t>
  </si>
  <si>
    <t>G092</t>
  </si>
  <si>
    <t>G093</t>
  </si>
  <si>
    <t>G094</t>
  </si>
  <si>
    <t>G095</t>
  </si>
  <si>
    <t>G096</t>
  </si>
  <si>
    <t>G097</t>
  </si>
  <si>
    <t>G098</t>
  </si>
  <si>
    <t>G099</t>
  </si>
  <si>
    <t>G100</t>
  </si>
  <si>
    <t>G101</t>
  </si>
  <si>
    <t>G102</t>
  </si>
  <si>
    <t>H104</t>
  </si>
  <si>
    <t>H105</t>
  </si>
  <si>
    <t>H106</t>
  </si>
  <si>
    <t>H107</t>
  </si>
  <si>
    <t>H108</t>
  </si>
  <si>
    <t>H109</t>
  </si>
  <si>
    <t>H110</t>
  </si>
  <si>
    <t>H111</t>
  </si>
  <si>
    <t>H112</t>
  </si>
  <si>
    <t>H113</t>
  </si>
  <si>
    <t>H114</t>
  </si>
  <si>
    <t>H115</t>
  </si>
  <si>
    <t>I117</t>
  </si>
  <si>
    <t>I118</t>
  </si>
  <si>
    <t>I119</t>
  </si>
  <si>
    <t>I120</t>
  </si>
  <si>
    <t>I121</t>
  </si>
  <si>
    <t>I122</t>
  </si>
  <si>
    <t>I123</t>
  </si>
  <si>
    <t>I124</t>
  </si>
  <si>
    <t>I125</t>
  </si>
  <si>
    <t>I126</t>
  </si>
  <si>
    <t>J128</t>
  </si>
  <si>
    <t>J129</t>
  </si>
  <si>
    <t>J130</t>
  </si>
  <si>
    <t>J131</t>
  </si>
  <si>
    <t>J132</t>
  </si>
  <si>
    <t>J134</t>
  </si>
  <si>
    <t>J135</t>
  </si>
  <si>
    <t>J136</t>
  </si>
  <si>
    <t>K138</t>
  </si>
  <si>
    <t>K139</t>
  </si>
  <si>
    <t>K140</t>
  </si>
  <si>
    <t>K141</t>
  </si>
  <si>
    <t>K142</t>
  </si>
  <si>
    <t>K143</t>
  </si>
  <si>
    <t>K144</t>
  </si>
  <si>
    <t>K145</t>
  </si>
  <si>
    <t>K146</t>
  </si>
  <si>
    <t>K147</t>
  </si>
  <si>
    <t>K148</t>
  </si>
  <si>
    <t>K149</t>
  </si>
  <si>
    <t>K150</t>
  </si>
  <si>
    <t>K151</t>
  </si>
  <si>
    <t>K152</t>
  </si>
  <si>
    <t>K153</t>
  </si>
  <si>
    <t>K154</t>
  </si>
  <si>
    <t>K155</t>
  </si>
  <si>
    <t>K156</t>
  </si>
  <si>
    <t>K157</t>
  </si>
  <si>
    <t>K158</t>
  </si>
  <si>
    <t>K159</t>
  </si>
  <si>
    <t>K160</t>
  </si>
  <si>
    <t>K161</t>
  </si>
  <si>
    <t>K162</t>
  </si>
  <si>
    <t>K163</t>
  </si>
  <si>
    <t>K164</t>
  </si>
  <si>
    <t>K165</t>
  </si>
  <si>
    <t>K166</t>
  </si>
  <si>
    <t>K167</t>
  </si>
  <si>
    <t>K168</t>
  </si>
  <si>
    <t>K169</t>
  </si>
  <si>
    <t>K170</t>
  </si>
  <si>
    <t>A001</t>
  </si>
  <si>
    <t>A011</t>
  </si>
  <si>
    <t>B014</t>
  </si>
  <si>
    <t>C028</t>
  </si>
  <si>
    <t>D045</t>
  </si>
  <si>
    <t>E059</t>
  </si>
  <si>
    <t>F071</t>
  </si>
  <si>
    <t>G090</t>
  </si>
  <si>
    <t>H103</t>
  </si>
  <si>
    <t>I116</t>
  </si>
  <si>
    <t>J127</t>
  </si>
  <si>
    <t>K137</t>
  </si>
  <si>
    <t>A区分</t>
  </si>
  <si>
    <t>A</t>
  </si>
  <si>
    <t>公益財団法人札幌交響楽団</t>
  </si>
  <si>
    <t>札幌交響楽団</t>
  </si>
  <si>
    <t>公益財団法人日本フィルハーモニー交響楽団</t>
  </si>
  <si>
    <t>公益財団法人　日本フィルハーモニー交響楽団</t>
  </si>
  <si>
    <t>株式会社人形劇団むすび座</t>
  </si>
  <si>
    <t>人形劇団むすび座</t>
  </si>
  <si>
    <t>有限会社劇団あとむ</t>
  </si>
  <si>
    <t>有限会社　劇団あとむ</t>
  </si>
  <si>
    <t>株式会社劇団芸優座</t>
  </si>
  <si>
    <t>劇団芸優座</t>
  </si>
  <si>
    <t>株式会社劇団影法師</t>
  </si>
  <si>
    <t>株式会社オールスタッフ</t>
  </si>
  <si>
    <t>ミュージカルカンパニー　イッツフォーリーズ</t>
  </si>
  <si>
    <t>B区分</t>
  </si>
  <si>
    <t>公益財団法人　スターダンサーズ・バレエ団</t>
  </si>
  <si>
    <t>スターダンサーズ・バレエ団</t>
  </si>
  <si>
    <t>一般社団法人日本フラメンコ協会</t>
  </si>
  <si>
    <t>株式会社伝統芸能オフィス</t>
  </si>
  <si>
    <t>一般社団法人三宅狂言会</t>
  </si>
  <si>
    <t>合同会社大蔵流狂言山本事務所</t>
  </si>
  <si>
    <t>大蔵流狂言山本会</t>
  </si>
  <si>
    <t>公益社団法人日本三曲協会</t>
  </si>
  <si>
    <t>有限会社貞水企画室</t>
  </si>
  <si>
    <t>B</t>
  </si>
  <si>
    <t>公益財団法人東京二期会</t>
  </si>
  <si>
    <t>公益財団法人　東京二期会（二期会合唱団）</t>
  </si>
  <si>
    <t>一般社団法人ジャパン・シンフォニック・ウインズ</t>
  </si>
  <si>
    <t>シエナ・ウインド・オーケストラ</t>
  </si>
  <si>
    <t>公益財団法人仙台フィルハーモニー管弦楽団</t>
  </si>
  <si>
    <t>仙台フィルハーモニー管弦楽団</t>
  </si>
  <si>
    <t>公益社団法人山形交響楽協会</t>
  </si>
  <si>
    <t>山形交響楽団</t>
  </si>
  <si>
    <t>公益社団法人教育演劇研究協会</t>
  </si>
  <si>
    <t>劇団たんぽぽ</t>
  </si>
  <si>
    <t>有限会社劇団プーク</t>
  </si>
  <si>
    <t>人形劇団プーク</t>
  </si>
  <si>
    <t>有限会社劇団トマト座</t>
  </si>
  <si>
    <t>劇団トマト座</t>
  </si>
  <si>
    <t>有限会社青年劇場</t>
  </si>
  <si>
    <t>秋田雨雀・土方与志記念　青年劇場</t>
  </si>
  <si>
    <t>株式会社　東京演劇集団 風</t>
  </si>
  <si>
    <t>東京演劇集団 風</t>
  </si>
  <si>
    <t>有限会社小林バレエ事務所</t>
  </si>
  <si>
    <t>小林紀子バレエ・シアター</t>
  </si>
  <si>
    <t>一般社団法人観世会</t>
  </si>
  <si>
    <t>株式会社影向舎</t>
  </si>
  <si>
    <t>公益社団法人宝生会</t>
  </si>
  <si>
    <t>株式会社三六屋</t>
  </si>
  <si>
    <t>津軽三味線あべや</t>
  </si>
  <si>
    <t>カンジヤマ・マイム</t>
  </si>
  <si>
    <t>C</t>
  </si>
  <si>
    <t>Ensemble Levent（任意団体）</t>
  </si>
  <si>
    <t>Ensemble Levent</t>
  </si>
  <si>
    <t>一般社団法人パシフィックフィルハーモニア東京</t>
  </si>
  <si>
    <t>パシフィックフィルハーモニア東京（旧：東京ニューシティ管弦楽団）</t>
  </si>
  <si>
    <t>公益財団法人東京交響楽団</t>
  </si>
  <si>
    <t>東京交響楽団</t>
  </si>
  <si>
    <t>公益社団法人大阪フィルハーモニー協会</t>
  </si>
  <si>
    <t>大阪フィルハーモニー交響楽団</t>
  </si>
  <si>
    <t>特定非営利活動法人ミラマーレ・オペラ</t>
  </si>
  <si>
    <t>ミラマーレ・オペラ</t>
  </si>
  <si>
    <t>一般社団法人日本教育演劇道場</t>
  </si>
  <si>
    <t>劇団　らくりん座</t>
  </si>
  <si>
    <t>有限会社劇団かかし座</t>
  </si>
  <si>
    <t>有限会社　劇団かかし座</t>
  </si>
  <si>
    <t>有限会社人形劇団クラルテ</t>
  </si>
  <si>
    <t>人形劇団クラルテ</t>
  </si>
  <si>
    <t>(有)PAC汎マイム工房</t>
  </si>
  <si>
    <t>くるくるシルク</t>
  </si>
  <si>
    <t>株式会社ヒューマンデザイン</t>
  </si>
  <si>
    <t>音楽座ミュージカル</t>
  </si>
  <si>
    <t>一般財団法人牧阿佐美バレヱ団</t>
  </si>
  <si>
    <t>一般財団法人　牧阿佐美バレヱ団</t>
  </si>
  <si>
    <t>公益社団法人観世九皐会</t>
  </si>
  <si>
    <t>一般社団法人喜多流職分会</t>
  </si>
  <si>
    <t>一般社団法人一糸座</t>
  </si>
  <si>
    <t>糸あやつり人形一糸座</t>
  </si>
  <si>
    <t>特定非営利活動法人日本音楽集団</t>
  </si>
  <si>
    <t>公益社団法人日本舞踊協会</t>
  </si>
  <si>
    <t>Sofairlo合同会社</t>
  </si>
  <si>
    <t>D</t>
  </si>
  <si>
    <t>公益財団法人新国立劇場運営財団</t>
  </si>
  <si>
    <t>新国立劇場合唱団</t>
  </si>
  <si>
    <t>公益財団法人名古屋フィルハーモニー交響楽団</t>
  </si>
  <si>
    <t>名古屋フィルハーモニー交響楽団</t>
  </si>
  <si>
    <t>公益財団法人富士山静岡交響楽団</t>
  </si>
  <si>
    <t>公益社団法人セントラル愛知交響楽団</t>
  </si>
  <si>
    <t>セントラル愛知交響楽団</t>
  </si>
  <si>
    <t>堺シティオペラ一般社団法人</t>
  </si>
  <si>
    <t>堺シティオペラ　一般社団法人</t>
  </si>
  <si>
    <t>劇団風の子中部</t>
  </si>
  <si>
    <t>有限会社　ひとみ座</t>
  </si>
  <si>
    <t>人形劇団ひとみ座</t>
  </si>
  <si>
    <t>株式会社劇団民藝</t>
  </si>
  <si>
    <t>有限会社総合劇集団俳優館</t>
  </si>
  <si>
    <t>総合劇集団俳優館</t>
  </si>
  <si>
    <t>公益財団法人東京シティ・バレエ団</t>
  </si>
  <si>
    <t>東京シティ・バレエ団</t>
  </si>
  <si>
    <t>株式会社アンエンターテイメント</t>
  </si>
  <si>
    <t>大蔵流狂言</t>
  </si>
  <si>
    <t>公益財団法人梅若研能会</t>
  </si>
  <si>
    <t>特定非営利活動法人伝統芸能交流交流ネットワーク</t>
  </si>
  <si>
    <t>新内節鶴賀流</t>
  </si>
  <si>
    <t>株式会社オフィスパフォーマンスラボ</t>
  </si>
  <si>
    <t>TEAMパフォーマンスラボ</t>
  </si>
  <si>
    <t>E</t>
  </si>
  <si>
    <t>一般社団法人東京シティ・フィルハーモニック管弦楽団</t>
  </si>
  <si>
    <t>東京シティ・フィルハーモニック管弦楽団</t>
  </si>
  <si>
    <t>一般社団法人東京佼成ウインドオーケストラ</t>
  </si>
  <si>
    <t>東京佼成ウインドオーケストラ</t>
  </si>
  <si>
    <t>公益財団法人日本オペラ振興会</t>
  </si>
  <si>
    <t>藤原歌劇団</t>
  </si>
  <si>
    <t>株式会社うりんこ</t>
  </si>
  <si>
    <t>劇団うりんこ</t>
  </si>
  <si>
    <t>有限会社人形劇団京芸</t>
  </si>
  <si>
    <t>人形劇団京芸</t>
  </si>
  <si>
    <t>株式会社劇団俳小</t>
  </si>
  <si>
    <t>劇団俳小</t>
  </si>
  <si>
    <t>有限会社劇団鳥獣戯画</t>
  </si>
  <si>
    <t>劇団鳥獣戯画</t>
  </si>
  <si>
    <t>一般財団法人　谷桃子バレエ団</t>
  </si>
  <si>
    <t>谷桃子バレエ団</t>
  </si>
  <si>
    <t>株式会社ナチュラルダンステアトル</t>
  </si>
  <si>
    <t>ナチュラルダンステアトル</t>
  </si>
  <si>
    <t>公益財団法人片山家能楽・京舞保存財団</t>
  </si>
  <si>
    <t>一般社団法人金剛会</t>
  </si>
  <si>
    <t>一般社団法人長唄協会</t>
  </si>
  <si>
    <t>F</t>
  </si>
  <si>
    <t>公益社団法人関西二期会</t>
  </si>
  <si>
    <t>公益社団法人 関西二期会</t>
  </si>
  <si>
    <t>一般社団法人アマービレフィルハーモニー管弦楽団</t>
  </si>
  <si>
    <t>一般社団法人　アマービレフィルハーモニー管弦楽団</t>
  </si>
  <si>
    <t>学校法人大阪音楽大学</t>
  </si>
  <si>
    <t>ザ・カレッジ・オペラハウス管弦楽団</t>
  </si>
  <si>
    <t>公益財団法人日本センチュリー交響楽団</t>
  </si>
  <si>
    <t>日本センチュリー交響楽団</t>
  </si>
  <si>
    <t>公益財団法人関西フィルハーモニー管弦楽団</t>
  </si>
  <si>
    <t>関西フィルハーモニー管弦楽団</t>
  </si>
  <si>
    <t>公益財団法人びわ湖芸術文化財団</t>
  </si>
  <si>
    <t>びわ湖ホール声楽アンサンブル</t>
  </si>
  <si>
    <t>特定非営利活動法人劇場創造ネットワーク</t>
  </si>
  <si>
    <t>特定非営利活動法人　劇場創造ネットワーク</t>
  </si>
  <si>
    <t>有限会社劇団角笛</t>
  </si>
  <si>
    <t>有限会社 劇団角笛</t>
  </si>
  <si>
    <t>株式会社　劇団芸優座</t>
  </si>
  <si>
    <t>かわせみ座</t>
  </si>
  <si>
    <t>有限会社劇団銅鑼</t>
  </si>
  <si>
    <t>有限会社　劇団銅鑼</t>
  </si>
  <si>
    <t>有限会社オペラシアターこんにゃく座</t>
  </si>
  <si>
    <t>オペラシアターこんにゃく座</t>
  </si>
  <si>
    <t>一般社団法人法村友井バレエ団</t>
  </si>
  <si>
    <t>法村友井バレエ団</t>
  </si>
  <si>
    <t>一般社団法人ジェネシスオブエンターテイメント</t>
  </si>
  <si>
    <t>一般社団法人 ジェネシスオブエンターテイメント</t>
  </si>
  <si>
    <t>一般社団法人阪神能楽囃子連盟調和会</t>
  </si>
  <si>
    <t>公益財団法人大槻能楽堂</t>
  </si>
  <si>
    <t>Naoyuki MANABE GAGAKU Ensemble</t>
  </si>
  <si>
    <t>NaoyukiMANABEGAGAKUEnsemble</t>
  </si>
  <si>
    <t>株式会社舞踊集団菊の会</t>
  </si>
  <si>
    <t>舞踊集団菊の会</t>
  </si>
  <si>
    <t>公益社団法人落語芸術協会</t>
  </si>
  <si>
    <t>G</t>
  </si>
  <si>
    <t>一般財団法人合唱音楽振興会</t>
  </si>
  <si>
    <t>東京混声合唱団</t>
  </si>
  <si>
    <t>株式会社創</t>
  </si>
  <si>
    <t>サウンドファクトリー・ジャズオーケストラ</t>
  </si>
  <si>
    <t>公益社団法人広島交響楽協会</t>
  </si>
  <si>
    <t>広島交響楽団</t>
  </si>
  <si>
    <t>公益財団法人　東京フィルハーモニー交響楽団</t>
  </si>
  <si>
    <t>東京フィルハーモニー交響楽団</t>
  </si>
  <si>
    <t>一般社団法人劇団コーロ</t>
  </si>
  <si>
    <t>一般社団法人　劇団コーロ</t>
  </si>
  <si>
    <t>企業組合劇団風の子九州</t>
  </si>
  <si>
    <t>劇団風の子九州</t>
  </si>
  <si>
    <t>有限会社劇団ドリームカンパニー</t>
  </si>
  <si>
    <t>有限会社　劇団ドリームカンパニー</t>
  </si>
  <si>
    <t>一般財団法人谷桃子バレエ団</t>
  </si>
  <si>
    <t>一般財団法人能楽堂嘉祥閣</t>
  </si>
  <si>
    <t>株式会社萬狂言</t>
  </si>
  <si>
    <t>萬狂言</t>
  </si>
  <si>
    <t>オーラJ</t>
  </si>
  <si>
    <t>H</t>
  </si>
  <si>
    <t>公益財団法人岡山文化芸術創造</t>
  </si>
  <si>
    <t>岡山フィルハーモニック管弦楽団</t>
  </si>
  <si>
    <t>公益財団法人　神奈川フィルハーモニー管弦楽団</t>
  </si>
  <si>
    <t>神奈川フィルハーモニー管弦楽団</t>
  </si>
  <si>
    <t>株式会社ともしび</t>
  </si>
  <si>
    <t>オペレッタ劇団ともしび</t>
  </si>
  <si>
    <t>有限会社若駒</t>
  </si>
  <si>
    <t>民族芸能アンサンブル若駒</t>
  </si>
  <si>
    <t>一般財団法人日本京劇振興協会</t>
  </si>
  <si>
    <t>新潮劇院</t>
  </si>
  <si>
    <t>有限会社ショーマンシップ</t>
  </si>
  <si>
    <t>劇団ショーマンシップ</t>
  </si>
  <si>
    <t>一般社団法人貞松・浜田バレエ団</t>
  </si>
  <si>
    <t>一般社団法人　貞松・浜田バレエ団</t>
  </si>
  <si>
    <t>株式会社万作の会</t>
  </si>
  <si>
    <t>万作の会</t>
  </si>
  <si>
    <t>株式会社BOX4628</t>
  </si>
  <si>
    <t>一般社団法人善竹狂言会</t>
  </si>
  <si>
    <t>公益社団法人銕仙会</t>
  </si>
  <si>
    <t>公益財団法人江戸糸あやつり人形結城座</t>
  </si>
  <si>
    <t>江戸糸あやつり人形結城座</t>
  </si>
  <si>
    <t>一般社団法人Oto倶楽部</t>
  </si>
  <si>
    <t>和楽器オーケストラあいおい</t>
  </si>
  <si>
    <t>公益社団法人日本奇術協会</t>
  </si>
  <si>
    <t>I</t>
  </si>
  <si>
    <t>公益財団法人九州交響楽団</t>
  </si>
  <si>
    <t>公益財団法人 九州交響楽団</t>
  </si>
  <si>
    <t>公益財団法人新日本フィルハーモニー交響楽団</t>
  </si>
  <si>
    <t>新日本フィルハーモニー交響楽団</t>
  </si>
  <si>
    <t>公益財団法人現代人形劇センター</t>
  </si>
  <si>
    <t>デフ・パペットシアター・ひとみ</t>
  </si>
  <si>
    <t>一般社団法人劇団前進座</t>
  </si>
  <si>
    <t>有限会社東京演劇アンサンブル</t>
  </si>
  <si>
    <t>東京演劇アンサンブル</t>
  </si>
  <si>
    <t>有限会社　オペラシアターこんにゃく座</t>
  </si>
  <si>
    <t>有限会社マジェスティック</t>
  </si>
  <si>
    <t>平富恵スペイン舞踊団</t>
  </si>
  <si>
    <t>公益財団法人梅若会</t>
  </si>
  <si>
    <t>社会福祉法人トット基金　</t>
  </si>
  <si>
    <t>日本ろう者劇団</t>
  </si>
  <si>
    <t>株式会社アート・メディア・オフィス</t>
  </si>
  <si>
    <t>邦楽グループ「玉手箱」</t>
  </si>
  <si>
    <t>株式会社CHURA</t>
  </si>
  <si>
    <t>一般社団法人沖縄歌舞劇団美</t>
  </si>
  <si>
    <t>J</t>
  </si>
  <si>
    <t>公益社団法人大阪交響楽団</t>
  </si>
  <si>
    <t>大阪交響楽団</t>
  </si>
  <si>
    <t>公益社団法人大阪市音楽団</t>
  </si>
  <si>
    <t>Osaka Shion Wind Orchestra</t>
  </si>
  <si>
    <t>企業組合劇団仲間</t>
  </si>
  <si>
    <t>劇団仲間</t>
  </si>
  <si>
    <t>株式会社デラシネラ</t>
  </si>
  <si>
    <t>株式会社劇団ポプラ</t>
  </si>
  <si>
    <t>劇団　ポプラ</t>
  </si>
  <si>
    <t>特定非営利活動法人国際文化交流促進協会カルティベイト</t>
  </si>
  <si>
    <t>公益財団法人　鎌倉能舞台</t>
  </si>
  <si>
    <t>皐風会</t>
  </si>
  <si>
    <t>沖芸大琉球芸能専攻OB会</t>
  </si>
  <si>
    <t>沖縄伝統組踊「子の会」</t>
  </si>
  <si>
    <t>学校法人東北芸術工科大学</t>
  </si>
  <si>
    <t>東北芸術工科大学　屋代研究室</t>
  </si>
  <si>
    <t>ワウ株式会社</t>
  </si>
  <si>
    <t>WOW</t>
  </si>
  <si>
    <t>一般社団法人こども映画教室</t>
  </si>
  <si>
    <t>こども映画教室</t>
  </si>
  <si>
    <t>C区分</t>
  </si>
  <si>
    <t>サウンドファクトリー・ミニ　</t>
  </si>
  <si>
    <t>公益社団法人アンサンブル神戸</t>
  </si>
  <si>
    <t>オーケストラ　アンサンブル神戸</t>
  </si>
  <si>
    <t>D/E</t>
  </si>
  <si>
    <t>特定非営利活動法人中部フィルハーモニー交響楽団</t>
  </si>
  <si>
    <t>中部フィルハーモニー交響楽団</t>
  </si>
  <si>
    <t>認定特定非営利活動法人長崎OMURA室内合奏団</t>
  </si>
  <si>
    <t>（公財）くにたち文化・スポーツ振興財団（くにたち市民芸術小ホール）</t>
  </si>
  <si>
    <t>公益財団法人　くにたち文化・スポーツ振興財団（くにたち市民芸術小ホール）</t>
  </si>
  <si>
    <t>おとみっく</t>
  </si>
  <si>
    <t>音楽ワークショップアーティストおとみっく</t>
  </si>
  <si>
    <t>C/D</t>
  </si>
  <si>
    <t>株式会社演劇集団円</t>
  </si>
  <si>
    <t>演劇集団円</t>
  </si>
  <si>
    <t>F/G</t>
  </si>
  <si>
    <t>C/F</t>
  </si>
  <si>
    <t>笑太夢マジック</t>
  </si>
  <si>
    <t>I/J</t>
  </si>
  <si>
    <t>有限会社劇団風の子</t>
  </si>
  <si>
    <t>劇団風の子</t>
  </si>
  <si>
    <t>A/B</t>
  </si>
  <si>
    <t>一般社団法人東京ミュージカルアンサンブル</t>
  </si>
  <si>
    <t>B/D</t>
  </si>
  <si>
    <t>株式会社B.シャンブルウエスト</t>
  </si>
  <si>
    <t>バレエシャンブルウエスト</t>
  </si>
  <si>
    <t>B/C</t>
  </si>
  <si>
    <t>E/F</t>
  </si>
  <si>
    <t>一般社団法人京都能楽囃子方同明会</t>
  </si>
  <si>
    <t>一般社団法人音楽芸術協会</t>
  </si>
  <si>
    <t>女性和楽器アンサンブル才色兼美</t>
  </si>
  <si>
    <t>特定非営利活動法人打鼓音</t>
  </si>
  <si>
    <t>創作和太鼓集団打鼓音</t>
  </si>
  <si>
    <t>邦楽演奏・日本舞踊家集団蒼天</t>
  </si>
  <si>
    <t>E/G</t>
  </si>
  <si>
    <t>落語と紙切り</t>
  </si>
  <si>
    <t>「笑てっ亭」上方落語と英語落語</t>
  </si>
  <si>
    <t>A/E</t>
  </si>
  <si>
    <t xml:space="preserve">https://camail.knt.co.jp/form/pub/knt_ecc5/junkai_r6_dan </t>
    <phoneticPr fontId="1"/>
  </si>
  <si>
    <t xml:space="preserve">       【提出先】j6-kodomogeijutsu@gp.knt.co.jp　</t>
    <phoneticPr fontId="1"/>
  </si>
  <si>
    <t xml:space="preserve">     【アンケートフォームURL】</t>
    <phoneticPr fontId="1"/>
  </si>
  <si>
    <t>令和6年度の実施校募集において、各応募校に記載していただく予定の体育館等会場の情報は以下の項目です。</t>
    <rPh sb="0" eb="2">
      <t>レイワ</t>
    </rPh>
    <rPh sb="3" eb="5">
      <t>ネンド</t>
    </rPh>
    <rPh sb="6" eb="11">
      <t>ジッシコウボシュウ</t>
    </rPh>
    <rPh sb="16" eb="20">
      <t>カクオウボコウ</t>
    </rPh>
    <rPh sb="21" eb="23">
      <t>キサイ</t>
    </rPh>
    <rPh sb="29" eb="31">
      <t>ヨテイ</t>
    </rPh>
    <rPh sb="32" eb="35">
      <t>タイイクカン</t>
    </rPh>
    <rPh sb="35" eb="36">
      <t>トウ</t>
    </rPh>
    <rPh sb="36" eb="38">
      <t>カイジョウ</t>
    </rPh>
    <rPh sb="39" eb="41">
      <t>ジョウホウ</t>
    </rPh>
    <rPh sb="42" eb="44">
      <t>イカ</t>
    </rPh>
    <rPh sb="45" eb="47">
      <t>コウモク</t>
    </rPh>
    <phoneticPr fontId="1"/>
  </si>
  <si>
    <t>一般社団法人阪神能楽囃子連盟調和会</t>
    <phoneticPr fontId="1"/>
  </si>
  <si>
    <t>A133</t>
    <phoneticPr fontId="1"/>
  </si>
  <si>
    <t>A</t>
    <phoneticPr fontId="1"/>
  </si>
  <si>
    <t>2F以上可(エレベーター必須)</t>
  </si>
  <si>
    <t>要</t>
  </si>
  <si>
    <t>なくても良い</t>
  </si>
  <si>
    <t>使わない</t>
  </si>
  <si>
    <t>なし</t>
  </si>
  <si>
    <t>必須</t>
  </si>
  <si>
    <t>大型トラック</t>
  </si>
  <si>
    <t>可</t>
  </si>
  <si>
    <t>5割程度必要</t>
  </si>
  <si>
    <t>4tロング車、大型バスが入校可能か事前に確認が必要です。
（学校周辺の道幅や傾斜なども含め）</t>
    <rPh sb="30" eb="34">
      <t>ガッコウシュウヘン</t>
    </rPh>
    <rPh sb="35" eb="37">
      <t>ミチハバ</t>
    </rPh>
    <rPh sb="38" eb="40">
      <t>ケイシャ</t>
    </rPh>
    <rPh sb="43" eb="44">
      <t>フク</t>
    </rPh>
    <phoneticPr fontId="1"/>
  </si>
  <si>
    <t>キャスト(女性・男性)の着替え・衣装準備のための控室を2部屋希望いたします。
(WSの際に要下見)</t>
    <phoneticPr fontId="1"/>
  </si>
  <si>
    <t>ワークショップの際に、会場の様子を確認させていただきます。
ワークショップが本公演の直前になる場合には、学校の先生に体育館の写真などお送りいただく必要がございます。</t>
    <rPh sb="8" eb="9">
      <t>サイ</t>
    </rPh>
    <rPh sb="11" eb="13">
      <t>カイジョウ</t>
    </rPh>
    <rPh sb="14" eb="16">
      <t>ヨウス</t>
    </rPh>
    <rPh sb="17" eb="19">
      <t>カクニン</t>
    </rPh>
    <rPh sb="38" eb="41">
      <t>ホンコウエン</t>
    </rPh>
    <rPh sb="42" eb="44">
      <t>チョクゼン</t>
    </rPh>
    <rPh sb="47" eb="49">
      <t>バアイ</t>
    </rPh>
    <rPh sb="52" eb="54">
      <t>ガッコウ</t>
    </rPh>
    <rPh sb="55" eb="57">
      <t>センセイ</t>
    </rPh>
    <rPh sb="58" eb="61">
      <t>タイイクカン</t>
    </rPh>
    <rPh sb="62" eb="64">
      <t>シャシン</t>
    </rPh>
    <rPh sb="67" eb="68">
      <t>オク</t>
    </rPh>
    <rPh sb="73" eb="75">
      <t>ヒツヨウ</t>
    </rPh>
    <phoneticPr fontId="1"/>
  </si>
  <si>
    <t>舞台の面積等は、状況に応じて対応可能です。</t>
    <rPh sb="0" eb="2">
      <t>ブタイ</t>
    </rPh>
    <rPh sb="3" eb="5">
      <t>メンセキ</t>
    </rPh>
    <rPh sb="5" eb="6">
      <t>トウ</t>
    </rPh>
    <rPh sb="8" eb="10">
      <t>ジョウキョウ</t>
    </rPh>
    <rPh sb="11" eb="12">
      <t>オウ</t>
    </rPh>
    <rPh sb="14" eb="18">
      <t>タイオウカノウ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</si>
</sst>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8"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12"/>
      <color theme="1"/>
      <name val="ＭＳ Ｐゴシック"/>
      <family val="2"/>
      <charset val="128"/>
      <scheme val="minor"/>
    </font>
    <font>
      <sz val="10"/>
      <name val="ＭＳ Ｐゴシック"/>
      <family val="3"/>
      <charset val="128"/>
      <scheme val="minor"/>
    </font>
    <font>
      <sz val="6"/>
      <name val="ＭＳ Ｐゴシック"/>
      <family val="3"/>
      <charset val="128"/>
    </font>
    <font>
      <b/>
      <sz val="10"/>
      <name val="ＭＳ Ｐゴシック"/>
      <family val="3"/>
      <charset val="128"/>
      <scheme val="minor"/>
    </font>
    <font>
      <sz val="6"/>
      <name val="ＭＳ Ｐゴシック"/>
      <family val="3"/>
      <charset val="128"/>
      <scheme val="minor"/>
    </font>
    <font>
      <sz val="10"/>
      <name val="ＭＳ Ｐゴシック"/>
      <family val="3"/>
      <charset val="128"/>
    </font>
    <font>
      <sz val="11"/>
      <color theme="1"/>
      <name val="ＭＳ Ｐゴシック"/>
      <family val="3"/>
      <charset val="128"/>
      <scheme val="minor"/>
    </font>
    <font>
      <sz val="14"/>
      <color theme="1"/>
      <name val="ＭＳ Ｐゴシック"/>
      <family val="2"/>
      <charset val="128"/>
      <scheme val="minor"/>
    </font>
    <font>
      <sz val="11"/>
      <name val="ＭＳ Ｐゴシック"/>
      <family val="3"/>
      <charset val="128"/>
    </font>
    <font>
      <sz val="18"/>
      <name val="ＭＳ Ｐゴシック"/>
      <family val="3"/>
      <charset val="128"/>
    </font>
    <font>
      <sz val="11"/>
      <color theme="1"/>
      <name val="メイリオ"/>
      <family val="3"/>
      <charset val="128"/>
    </font>
    <font>
      <b/>
      <sz val="12"/>
      <color theme="1"/>
      <name val="メイリオ"/>
      <family val="3"/>
      <charset val="128"/>
    </font>
    <font>
      <b/>
      <sz val="11"/>
      <color theme="1"/>
      <name val="メイリオ"/>
      <family val="3"/>
      <charset val="128"/>
    </font>
    <font>
      <sz val="10"/>
      <color theme="1"/>
      <name val="メイリオ"/>
      <family val="3"/>
      <charset val="128"/>
    </font>
    <font>
      <b/>
      <sz val="10"/>
      <color theme="1"/>
      <name val="メイリオ"/>
      <family val="3"/>
      <charset val="128"/>
    </font>
    <font>
      <b/>
      <sz val="10"/>
      <name val="メイリオ"/>
      <family val="3"/>
      <charset val="128"/>
    </font>
    <font>
      <b/>
      <sz val="10"/>
      <color rgb="FF0000FF"/>
      <name val="メイリオ"/>
      <family val="3"/>
      <charset val="128"/>
    </font>
    <font>
      <b/>
      <sz val="9"/>
      <name val="メイリオ"/>
      <family val="3"/>
      <charset val="128"/>
    </font>
    <font>
      <sz val="10"/>
      <name val="メイリオ"/>
      <family val="3"/>
      <charset val="128"/>
    </font>
    <font>
      <b/>
      <sz val="11"/>
      <color rgb="FF0000FF"/>
      <name val="メイリオ"/>
      <family val="3"/>
      <charset val="128"/>
    </font>
    <font>
      <sz val="9"/>
      <color theme="1"/>
      <name val="メイリオ"/>
      <family val="3"/>
      <charset val="128"/>
    </font>
    <font>
      <sz val="9"/>
      <color rgb="FF0000FF"/>
      <name val="メイリオ"/>
      <family val="3"/>
      <charset val="128"/>
    </font>
    <font>
      <b/>
      <sz val="9"/>
      <color theme="1"/>
      <name val="メイリオ"/>
      <family val="3"/>
      <charset val="128"/>
    </font>
    <font>
      <sz val="11"/>
      <name val="メイリオ"/>
      <family val="3"/>
      <charset val="128"/>
    </font>
    <font>
      <sz val="10"/>
      <color rgb="FF0000FF"/>
      <name val="メイリオ"/>
      <family val="3"/>
      <charset val="128"/>
    </font>
    <font>
      <sz val="9"/>
      <color rgb="FFFF0000"/>
      <name val="メイリオ"/>
      <family val="3"/>
      <charset val="128"/>
    </font>
    <font>
      <sz val="11"/>
      <color rgb="FF0000FF"/>
      <name val="ＭＳ Ｐゴシック"/>
      <family val="2"/>
      <charset val="128"/>
      <scheme val="minor"/>
    </font>
    <font>
      <sz val="18"/>
      <name val="ＭＳ Ｐゴシック"/>
      <family val="3"/>
      <charset val="128"/>
      <scheme val="minor"/>
    </font>
    <font>
      <b/>
      <sz val="14"/>
      <color rgb="FF0000FF"/>
      <name val="メイリオ"/>
      <family val="3"/>
      <charset val="128"/>
    </font>
    <font>
      <u/>
      <sz val="11"/>
      <color theme="10"/>
      <name val="ＭＳ Ｐゴシック"/>
      <family val="2"/>
      <charset val="128"/>
      <scheme val="minor"/>
    </font>
    <font>
      <b/>
      <u/>
      <sz val="14"/>
      <color rgb="FF0000FF"/>
      <name val="メイリオ"/>
      <family val="3"/>
      <charset val="128"/>
    </font>
    <font>
      <b/>
      <sz val="11"/>
      <name val="メイリオ"/>
      <family val="3"/>
      <charset val="128"/>
    </font>
    <font>
      <b/>
      <sz val="14"/>
      <color theme="0"/>
      <name val="メイリオ"/>
      <family val="3"/>
      <charset val="128"/>
    </font>
    <font>
      <sz val="8"/>
      <name val="メイリオ"/>
      <family val="3"/>
      <charset val="128"/>
    </font>
    <font>
      <sz val="6"/>
      <name val="メイリオ"/>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CC"/>
        <bgColor indexed="64"/>
      </patternFill>
    </fill>
    <fill>
      <patternFill patternType="solid">
        <fgColor theme="5" tint="0.79998168889431442"/>
        <bgColor indexed="64"/>
      </patternFill>
    </fill>
  </fills>
  <borders count="26">
    <border>
      <left/>
      <right/>
      <top/>
      <bottom/>
      <diagonal/>
    </border>
    <border>
      <left/>
      <right style="thin">
        <color auto="1"/>
      </right>
      <top/>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hair">
        <color indexed="64"/>
      </bottom>
      <diagonal/>
    </border>
    <border>
      <left/>
      <right style="thin">
        <color auto="1"/>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hair">
        <color indexed="64"/>
      </right>
      <top style="thin">
        <color indexed="64"/>
      </top>
      <bottom/>
      <diagonal/>
    </border>
    <border>
      <left/>
      <right style="hair">
        <color indexed="64"/>
      </right>
      <top/>
      <bottom style="thin">
        <color auto="1"/>
      </bottom>
      <diagonal/>
    </border>
    <border>
      <left/>
      <right style="hair">
        <color indexed="64"/>
      </right>
      <top/>
      <bottom/>
      <diagonal/>
    </border>
    <border>
      <left style="hair">
        <color indexed="64"/>
      </left>
      <right style="hair">
        <color indexed="64"/>
      </right>
      <top style="thin">
        <color indexed="64"/>
      </top>
      <bottom/>
      <diagonal/>
    </border>
    <border>
      <left style="hair">
        <color indexed="64"/>
      </left>
      <right/>
      <top style="thin">
        <color indexed="64"/>
      </top>
      <bottom/>
      <diagonal/>
    </border>
  </borders>
  <cellStyleXfs count="5">
    <xf numFmtId="0" fontId="0" fillId="0" borderId="0">
      <alignment vertical="center"/>
    </xf>
    <xf numFmtId="0" fontId="3" fillId="0" borderId="0"/>
    <xf numFmtId="0" fontId="9" fillId="0" borderId="0">
      <alignment vertical="center"/>
    </xf>
    <xf numFmtId="0" fontId="9" fillId="0" borderId="0">
      <alignment vertical="center"/>
    </xf>
    <xf numFmtId="0" fontId="32" fillId="0" borderId="0" applyNumberFormat="0" applyFill="0" applyBorder="0" applyAlignment="0" applyProtection="0">
      <alignment vertical="center"/>
    </xf>
  </cellStyleXfs>
  <cellXfs count="174">
    <xf numFmtId="0" fontId="0" fillId="0" borderId="0" xfId="0">
      <alignment vertical="center"/>
    </xf>
    <xf numFmtId="0" fontId="0" fillId="0" borderId="0" xfId="0" applyAlignment="1">
      <alignment horizontal="center" vertical="center"/>
    </xf>
    <xf numFmtId="0" fontId="4" fillId="0" borderId="0" xfId="0" applyFont="1">
      <alignment vertical="center"/>
    </xf>
    <xf numFmtId="0" fontId="4" fillId="0" borderId="0" xfId="0" applyFont="1" applyAlignment="1">
      <alignment horizontal="center" vertical="center" wrapText="1"/>
    </xf>
    <xf numFmtId="0" fontId="2" fillId="0" borderId="0" xfId="0" applyFont="1">
      <alignment vertical="center"/>
    </xf>
    <xf numFmtId="0" fontId="8" fillId="0" borderId="0" xfId="0" applyFont="1">
      <alignment vertical="center"/>
    </xf>
    <xf numFmtId="0" fontId="4" fillId="0" borderId="0" xfId="0" applyFont="1" applyAlignment="1">
      <alignment vertical="center" wrapText="1"/>
    </xf>
    <xf numFmtId="0" fontId="4" fillId="0" borderId="0" xfId="0" applyFont="1" applyAlignment="1">
      <alignment horizontal="center" vertical="center" shrinkToFit="1"/>
    </xf>
    <xf numFmtId="0" fontId="4" fillId="0" borderId="0" xfId="0" applyFont="1" applyAlignment="1">
      <alignment horizontal="center" vertical="center"/>
    </xf>
    <xf numFmtId="0" fontId="6" fillId="0" borderId="0" xfId="0" applyFont="1" applyAlignment="1">
      <alignment horizontal="center" vertical="center" shrinkToFit="1"/>
    </xf>
    <xf numFmtId="0" fontId="4" fillId="2" borderId="5" xfId="0" applyFont="1" applyFill="1" applyBorder="1" applyAlignment="1">
      <alignment horizontal="center" vertical="center" shrinkToFit="1"/>
    </xf>
    <xf numFmtId="0" fontId="4" fillId="2" borderId="5" xfId="0" applyFont="1" applyFill="1" applyBorder="1" applyAlignment="1">
      <alignment horizontal="center" vertical="center" wrapText="1"/>
    </xf>
    <xf numFmtId="0" fontId="10" fillId="0" borderId="19" xfId="0" applyFont="1" applyBorder="1" applyAlignment="1">
      <alignment vertical="center" shrinkToFit="1"/>
    </xf>
    <xf numFmtId="0" fontId="10" fillId="0" borderId="20" xfId="0" applyFont="1" applyBorder="1" applyAlignment="1">
      <alignment vertical="center" shrinkToFit="1"/>
    </xf>
    <xf numFmtId="0" fontId="6" fillId="2" borderId="5" xfId="0" applyFont="1" applyFill="1" applyBorder="1" applyAlignment="1">
      <alignment horizontal="center" vertical="center" shrinkToFit="1"/>
    </xf>
    <xf numFmtId="0" fontId="12" fillId="0" borderId="5" xfId="0" applyFont="1" applyBorder="1" applyAlignment="1">
      <alignment horizontal="center" vertical="center"/>
    </xf>
    <xf numFmtId="0" fontId="11" fillId="0" borderId="5" xfId="0" applyFont="1" applyBorder="1" applyAlignment="1">
      <alignment horizontal="center" vertical="center"/>
    </xf>
    <xf numFmtId="0" fontId="11" fillId="0" borderId="5" xfId="0" applyFont="1" applyBorder="1" applyAlignment="1">
      <alignment horizontal="center" vertical="center" shrinkToFit="1"/>
    </xf>
    <xf numFmtId="0" fontId="8" fillId="0" borderId="5" xfId="0" quotePrefix="1" applyFont="1" applyBorder="1" applyAlignment="1">
      <alignment horizontal="center" vertical="center"/>
    </xf>
    <xf numFmtId="0" fontId="11" fillId="0" borderId="5" xfId="0" applyFont="1" applyBorder="1" applyAlignment="1">
      <alignment vertical="center" shrinkToFit="1"/>
    </xf>
    <xf numFmtId="0" fontId="10" fillId="0" borderId="19" xfId="0" applyFont="1" applyBorder="1" applyAlignment="1">
      <alignment horizontal="center" vertical="center" shrinkToFit="1"/>
    </xf>
    <xf numFmtId="0" fontId="10" fillId="0" borderId="20" xfId="0" applyFont="1" applyBorder="1" applyAlignment="1">
      <alignment horizontal="center" vertical="center" shrinkToFit="1"/>
    </xf>
    <xf numFmtId="0" fontId="13" fillId="0" borderId="0" xfId="0" applyFont="1">
      <alignment vertical="center"/>
    </xf>
    <xf numFmtId="0" fontId="13" fillId="0" borderId="0" xfId="0" applyFont="1" applyAlignment="1">
      <alignment horizontal="left" vertical="center"/>
    </xf>
    <xf numFmtId="0" fontId="13" fillId="0" borderId="0" xfId="0" applyFont="1" applyAlignment="1">
      <alignment vertical="center" wrapText="1"/>
    </xf>
    <xf numFmtId="0" fontId="16" fillId="0" borderId="0" xfId="0" applyFont="1">
      <alignment vertical="center"/>
    </xf>
    <xf numFmtId="0" fontId="16" fillId="2" borderId="5" xfId="0" applyFont="1" applyFill="1" applyBorder="1" applyAlignment="1">
      <alignment horizontal="center" vertical="center"/>
    </xf>
    <xf numFmtId="0" fontId="16" fillId="0" borderId="0" xfId="0" applyFont="1" applyAlignment="1">
      <alignment horizontal="center" vertical="center"/>
    </xf>
    <xf numFmtId="0" fontId="17" fillId="0" borderId="0" xfId="0" applyFont="1">
      <alignment vertical="center"/>
    </xf>
    <xf numFmtId="0" fontId="16" fillId="0" borderId="0" xfId="0" applyFont="1" applyAlignment="1">
      <alignment horizontal="center" vertical="center" wrapText="1"/>
    </xf>
    <xf numFmtId="0" fontId="16" fillId="0" borderId="0" xfId="0" applyFont="1" applyAlignment="1">
      <alignment horizontal="left" vertical="center" wrapText="1"/>
    </xf>
    <xf numFmtId="0" fontId="22" fillId="0" borderId="0" xfId="0" applyFont="1" applyAlignment="1">
      <alignment horizontal="center" vertical="center"/>
    </xf>
    <xf numFmtId="0" fontId="23" fillId="2" borderId="6" xfId="0" applyFont="1" applyFill="1" applyBorder="1" applyAlignment="1">
      <alignment horizontal="center" vertical="center"/>
    </xf>
    <xf numFmtId="0" fontId="23" fillId="2" borderId="5" xfId="0" applyFont="1" applyFill="1" applyBorder="1" applyAlignment="1">
      <alignment horizontal="center" vertical="center"/>
    </xf>
    <xf numFmtId="0" fontId="24" fillId="0" borderId="0" xfId="0" applyFont="1" applyAlignment="1">
      <alignment horizontal="center" vertical="center"/>
    </xf>
    <xf numFmtId="0" fontId="20" fillId="4" borderId="5" xfId="0" applyFont="1" applyFill="1" applyBorder="1" applyAlignment="1">
      <alignment horizontal="center" vertical="center" shrinkToFit="1"/>
    </xf>
    <xf numFmtId="0" fontId="20" fillId="4" borderId="6" xfId="0" applyFont="1" applyFill="1" applyBorder="1" applyAlignment="1">
      <alignment horizontal="center" vertical="center" shrinkToFit="1"/>
    </xf>
    <xf numFmtId="0" fontId="13" fillId="0" borderId="0" xfId="0" applyFont="1" applyAlignment="1">
      <alignment horizontal="center" vertical="center"/>
    </xf>
    <xf numFmtId="0" fontId="15" fillId="0" borderId="0" xfId="0" applyFont="1">
      <alignment vertical="center"/>
    </xf>
    <xf numFmtId="0" fontId="13" fillId="0" borderId="0" xfId="0" applyFont="1" applyAlignment="1">
      <alignment horizontal="center" vertical="center" shrinkToFit="1"/>
    </xf>
    <xf numFmtId="0" fontId="13" fillId="0" borderId="0" xfId="0" applyFont="1" applyAlignment="1">
      <alignment horizontal="center" vertical="center" wrapText="1"/>
    </xf>
    <xf numFmtId="0" fontId="27" fillId="0" borderId="0" xfId="0" applyFont="1" applyAlignment="1">
      <alignment horizontal="center" vertical="center"/>
    </xf>
    <xf numFmtId="0" fontId="27" fillId="0" borderId="0" xfId="0" applyFont="1" applyAlignment="1">
      <alignment vertical="center" wrapText="1"/>
    </xf>
    <xf numFmtId="0" fontId="26" fillId="0" borderId="0" xfId="0" applyFont="1" applyAlignment="1">
      <alignment horizontal="center" vertical="center"/>
    </xf>
    <xf numFmtId="0" fontId="21" fillId="0" borderId="0" xfId="0" applyFont="1">
      <alignment vertical="center"/>
    </xf>
    <xf numFmtId="0" fontId="27" fillId="0" borderId="0" xfId="0" applyFont="1" applyAlignment="1">
      <alignment horizontal="left" vertical="center" wrapText="1"/>
    </xf>
    <xf numFmtId="0" fontId="27" fillId="0" borderId="0" xfId="0" applyFont="1">
      <alignment vertical="center"/>
    </xf>
    <xf numFmtId="0" fontId="21" fillId="0" borderId="0" xfId="0" applyFont="1" applyAlignment="1">
      <alignment vertical="center" shrinkToFit="1"/>
    </xf>
    <xf numFmtId="0" fontId="16" fillId="2" borderId="5" xfId="0" applyFont="1" applyFill="1" applyBorder="1" applyAlignment="1">
      <alignment horizontal="center" vertical="center" wrapText="1"/>
    </xf>
    <xf numFmtId="0" fontId="13" fillId="0" borderId="12" xfId="0" applyFont="1" applyBorder="1" applyAlignment="1">
      <alignment horizontal="center" vertical="center"/>
    </xf>
    <xf numFmtId="0" fontId="21" fillId="0" borderId="0" xfId="0" applyFont="1" applyAlignment="1">
      <alignment vertical="center" wrapText="1" shrinkToFit="1"/>
    </xf>
    <xf numFmtId="0" fontId="21" fillId="2" borderId="5" xfId="0" applyFont="1" applyFill="1" applyBorder="1" applyAlignment="1">
      <alignment horizontal="center" vertical="center"/>
    </xf>
    <xf numFmtId="0" fontId="16" fillId="0" borderId="0" xfId="0" applyFont="1" applyAlignment="1">
      <alignment horizontal="right" vertical="center"/>
    </xf>
    <xf numFmtId="0" fontId="27" fillId="0" borderId="0" xfId="0" applyFont="1" applyAlignment="1">
      <alignment vertical="center" shrinkToFit="1"/>
    </xf>
    <xf numFmtId="0" fontId="13" fillId="0" borderId="0" xfId="0" applyFont="1" applyAlignment="1">
      <alignment vertical="center" shrinkToFit="1"/>
    </xf>
    <xf numFmtId="0" fontId="26" fillId="2" borderId="7" xfId="0" applyFont="1" applyFill="1" applyBorder="1">
      <alignment vertical="center"/>
    </xf>
    <xf numFmtId="0" fontId="26" fillId="5" borderId="9" xfId="0" applyFont="1" applyFill="1" applyBorder="1">
      <alignment vertical="center"/>
    </xf>
    <xf numFmtId="0" fontId="26" fillId="2" borderId="9" xfId="0" applyFont="1" applyFill="1" applyBorder="1">
      <alignment vertical="center"/>
    </xf>
    <xf numFmtId="0" fontId="26" fillId="5" borderId="9" xfId="0" applyFont="1" applyFill="1" applyBorder="1" applyAlignment="1">
      <alignment vertical="center" wrapText="1"/>
    </xf>
    <xf numFmtId="0" fontId="26" fillId="2" borderId="8" xfId="0" applyFont="1" applyFill="1" applyBorder="1" applyAlignment="1">
      <alignment vertical="center" wrapText="1"/>
    </xf>
    <xf numFmtId="0" fontId="26" fillId="2" borderId="17" xfId="1" applyFont="1" applyFill="1" applyBorder="1" applyAlignment="1">
      <alignment vertical="center" shrinkToFit="1"/>
    </xf>
    <xf numFmtId="0" fontId="26" fillId="5" borderId="14" xfId="0" applyFont="1" applyFill="1" applyBorder="1">
      <alignment vertical="center"/>
    </xf>
    <xf numFmtId="0" fontId="26" fillId="2" borderId="18" xfId="0" applyFont="1" applyFill="1" applyBorder="1" applyAlignment="1">
      <alignment vertical="center" wrapText="1"/>
    </xf>
    <xf numFmtId="0" fontId="26" fillId="2" borderId="14" xfId="0" applyFont="1" applyFill="1" applyBorder="1" applyAlignment="1">
      <alignment vertical="center" wrapText="1"/>
    </xf>
    <xf numFmtId="0" fontId="26" fillId="5" borderId="14" xfId="0" applyFont="1" applyFill="1" applyBorder="1" applyAlignment="1">
      <alignment vertical="center" wrapText="1"/>
    </xf>
    <xf numFmtId="0" fontId="26" fillId="2" borderId="15" xfId="0" applyFont="1" applyFill="1" applyBorder="1">
      <alignment vertical="center"/>
    </xf>
    <xf numFmtId="0" fontId="26" fillId="2" borderId="0" xfId="1" applyFont="1" applyFill="1" applyAlignment="1">
      <alignment vertical="center" shrinkToFit="1"/>
    </xf>
    <xf numFmtId="0" fontId="26" fillId="5" borderId="0" xfId="0" applyFont="1" applyFill="1">
      <alignment vertical="center"/>
    </xf>
    <xf numFmtId="0" fontId="26" fillId="2" borderId="23" xfId="0" applyFont="1" applyFill="1" applyBorder="1" applyAlignment="1">
      <alignment vertical="center" wrapText="1"/>
    </xf>
    <xf numFmtId="0" fontId="26" fillId="2" borderId="0" xfId="0" applyFont="1" applyFill="1" applyAlignment="1">
      <alignment vertical="center" wrapText="1"/>
    </xf>
    <xf numFmtId="0" fontId="26" fillId="2" borderId="1" xfId="0" applyFont="1" applyFill="1" applyBorder="1" applyAlignment="1">
      <alignment vertical="center" wrapText="1"/>
    </xf>
    <xf numFmtId="0" fontId="26" fillId="2" borderId="24" xfId="1" applyFont="1" applyFill="1" applyBorder="1" applyAlignment="1">
      <alignment vertical="center"/>
    </xf>
    <xf numFmtId="0" fontId="26" fillId="2" borderId="13" xfId="0" applyFont="1" applyFill="1" applyBorder="1">
      <alignment vertical="center"/>
    </xf>
    <xf numFmtId="0" fontId="26" fillId="5" borderId="2" xfId="0" applyFont="1" applyFill="1" applyBorder="1">
      <alignment vertical="center"/>
    </xf>
    <xf numFmtId="0" fontId="26" fillId="2" borderId="22" xfId="0" applyFont="1" applyFill="1" applyBorder="1" applyAlignment="1">
      <alignment vertical="center" wrapText="1"/>
    </xf>
    <xf numFmtId="0" fontId="26" fillId="2" borderId="2" xfId="0" applyFont="1" applyFill="1" applyBorder="1">
      <alignment vertical="center"/>
    </xf>
    <xf numFmtId="0" fontId="28" fillId="0" borderId="0" xfId="0" applyFont="1">
      <alignmen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7" fillId="0" borderId="0" xfId="0" applyFont="1" applyAlignment="1">
      <alignment horizontal="left" vertical="center"/>
    </xf>
    <xf numFmtId="0" fontId="0" fillId="0" borderId="0" xfId="0" applyAlignment="1">
      <alignment vertical="center" wrapText="1"/>
    </xf>
    <xf numFmtId="0" fontId="29" fillId="0" borderId="0" xfId="0" applyFont="1" applyAlignment="1">
      <alignment vertical="center" wrapText="1"/>
    </xf>
    <xf numFmtId="0" fontId="29" fillId="0" borderId="0" xfId="0" applyFont="1">
      <alignment vertical="center"/>
    </xf>
    <xf numFmtId="0" fontId="30" fillId="0" borderId="5" xfId="0" applyFont="1" applyBorder="1" applyAlignment="1">
      <alignment horizontal="center" vertical="center"/>
    </xf>
    <xf numFmtId="0" fontId="31" fillId="0" borderId="0" xfId="0" applyFont="1" applyAlignment="1">
      <alignment vertical="center" wrapText="1"/>
    </xf>
    <xf numFmtId="0" fontId="31" fillId="0" borderId="0" xfId="0" applyFont="1" applyAlignment="1">
      <alignment horizontal="left" vertical="center" wrapText="1"/>
    </xf>
    <xf numFmtId="0" fontId="31" fillId="0" borderId="0" xfId="0" applyFont="1" applyAlignment="1">
      <alignment horizontal="center" vertical="center" wrapText="1"/>
    </xf>
    <xf numFmtId="0" fontId="33" fillId="0" borderId="0" xfId="4" applyFont="1" applyAlignment="1">
      <alignment horizontal="left" vertical="center" wrapText="1"/>
    </xf>
    <xf numFmtId="0" fontId="34" fillId="0" borderId="0" xfId="0" applyFont="1" applyAlignment="1">
      <alignment horizontal="left" vertical="center" wrapText="1"/>
    </xf>
    <xf numFmtId="0" fontId="15" fillId="0" borderId="0" xfId="0" applyFont="1" applyAlignment="1">
      <alignment horizontal="left" vertical="center"/>
    </xf>
    <xf numFmtId="0" fontId="13" fillId="0" borderId="0" xfId="0" applyFont="1" applyAlignment="1">
      <alignment horizontal="left" vertical="top" wrapText="1"/>
    </xf>
    <xf numFmtId="0" fontId="13" fillId="0" borderId="0" xfId="0" applyFont="1" applyAlignment="1">
      <alignment horizontal="right" vertical="center"/>
    </xf>
    <xf numFmtId="0" fontId="15" fillId="0" borderId="0" xfId="0" applyFont="1" applyAlignment="1">
      <alignment horizontal="center" vertical="center" wrapText="1"/>
    </xf>
    <xf numFmtId="0" fontId="23" fillId="0" borderId="0" xfId="0" applyFont="1" applyAlignment="1">
      <alignment horizontal="right" vertical="center" wrapText="1"/>
    </xf>
    <xf numFmtId="0" fontId="13" fillId="0" borderId="0" xfId="0" applyFont="1">
      <alignment vertical="center"/>
    </xf>
    <xf numFmtId="0" fontId="13" fillId="0" borderId="0" xfId="0" applyFont="1" applyAlignment="1">
      <alignment horizontal="center" vertical="center"/>
    </xf>
    <xf numFmtId="0" fontId="16" fillId="0" borderId="0" xfId="0" applyFont="1" applyAlignment="1">
      <alignment horizontal="center" vertical="center"/>
    </xf>
    <xf numFmtId="0" fontId="35" fillId="0" borderId="0" xfId="0" applyFont="1" applyAlignment="1">
      <alignment horizontal="center" vertical="center"/>
    </xf>
    <xf numFmtId="0" fontId="13" fillId="0" borderId="0" xfId="0" applyFont="1" applyAlignment="1">
      <alignment horizontal="left" vertical="center"/>
    </xf>
    <xf numFmtId="0" fontId="13" fillId="0" borderId="0" xfId="0" applyFont="1" applyAlignment="1">
      <alignment horizontal="center" vertical="center" wrapText="1"/>
    </xf>
    <xf numFmtId="0" fontId="26" fillId="2" borderId="5" xfId="1" applyFont="1" applyFill="1" applyBorder="1" applyAlignment="1">
      <alignment horizontal="center" vertical="center" wrapText="1"/>
    </xf>
    <xf numFmtId="0" fontId="37" fillId="5" borderId="5" xfId="0" applyFont="1" applyFill="1" applyBorder="1" applyAlignment="1">
      <alignment horizontal="center" vertical="center" wrapText="1"/>
    </xf>
    <xf numFmtId="0" fontId="17" fillId="0" borderId="2" xfId="0" applyFont="1" applyBorder="1" applyAlignment="1">
      <alignment horizontal="left" vertical="center"/>
    </xf>
    <xf numFmtId="0" fontId="26" fillId="2" borderId="5" xfId="1" applyFont="1" applyFill="1" applyBorder="1" applyAlignment="1">
      <alignment horizontal="center" vertical="center"/>
    </xf>
    <xf numFmtId="0" fontId="26" fillId="6" borderId="5" xfId="0" applyFont="1" applyFill="1" applyBorder="1" applyAlignment="1">
      <alignment horizontal="center" vertical="center"/>
    </xf>
    <xf numFmtId="0" fontId="21" fillId="2" borderId="5" xfId="0" applyFont="1" applyFill="1" applyBorder="1" applyAlignment="1">
      <alignment horizontal="center" vertical="center"/>
    </xf>
    <xf numFmtId="0" fontId="17" fillId="0" borderId="0" xfId="0" applyFont="1" applyAlignment="1">
      <alignment horizontal="left" vertical="center"/>
    </xf>
    <xf numFmtId="0" fontId="21" fillId="0" borderId="5" xfId="0" applyFont="1" applyBorder="1" applyAlignment="1">
      <alignment horizontal="left" vertical="center"/>
    </xf>
    <xf numFmtId="0" fontId="26" fillId="2" borderId="2" xfId="0" applyFont="1" applyFill="1" applyBorder="1" applyAlignment="1">
      <alignment horizontal="left" vertical="center" wrapText="1"/>
    </xf>
    <xf numFmtId="0" fontId="26" fillId="2" borderId="4" xfId="0" applyFont="1" applyFill="1" applyBorder="1" applyAlignment="1">
      <alignment horizontal="left" vertical="center" wrapText="1"/>
    </xf>
    <xf numFmtId="0" fontId="26" fillId="2" borderId="9" xfId="0" applyFont="1" applyFill="1" applyBorder="1" applyAlignment="1">
      <alignment horizontal="center" vertical="center"/>
    </xf>
    <xf numFmtId="0" fontId="26" fillId="2" borderId="8" xfId="0" applyFont="1" applyFill="1" applyBorder="1" applyAlignment="1">
      <alignment horizontal="center" vertical="center"/>
    </xf>
    <xf numFmtId="0" fontId="26" fillId="2" borderId="13" xfId="0" applyFont="1" applyFill="1" applyBorder="1" applyAlignment="1">
      <alignment horizontal="center" vertical="center"/>
    </xf>
    <xf numFmtId="0" fontId="26" fillId="2" borderId="2" xfId="0" applyFont="1" applyFill="1" applyBorder="1" applyAlignment="1">
      <alignment horizontal="center" vertical="center"/>
    </xf>
    <xf numFmtId="0" fontId="26" fillId="2" borderId="4" xfId="0" applyFont="1" applyFill="1" applyBorder="1" applyAlignment="1">
      <alignment horizontal="center" vertical="center"/>
    </xf>
    <xf numFmtId="0" fontId="26" fillId="2" borderId="7" xfId="0" applyFont="1" applyFill="1" applyBorder="1" applyAlignment="1">
      <alignment horizontal="center" vertical="center"/>
    </xf>
    <xf numFmtId="0" fontId="26" fillId="2" borderId="16" xfId="0" applyFont="1" applyFill="1" applyBorder="1" applyAlignment="1">
      <alignment horizontal="center" vertical="center"/>
    </xf>
    <xf numFmtId="0" fontId="26" fillId="6" borderId="9" xfId="0" applyFont="1" applyFill="1" applyBorder="1" applyAlignment="1">
      <alignment horizontal="center" vertical="center" shrinkToFit="1"/>
    </xf>
    <xf numFmtId="0" fontId="26" fillId="6" borderId="8" xfId="0" applyFont="1" applyFill="1" applyBorder="1" applyAlignment="1">
      <alignment horizontal="center" vertical="center" shrinkToFit="1"/>
    </xf>
    <xf numFmtId="0" fontId="36" fillId="0" borderId="5" xfId="0" applyFont="1" applyBorder="1" applyAlignment="1">
      <alignment horizontal="left" vertical="center" wrapText="1"/>
    </xf>
    <xf numFmtId="0" fontId="36" fillId="0" borderId="5" xfId="0" applyFont="1" applyBorder="1" applyAlignment="1">
      <alignment horizontal="left" vertical="center"/>
    </xf>
    <xf numFmtId="0" fontId="21" fillId="2" borderId="5" xfId="0" applyFont="1" applyFill="1" applyBorder="1" applyAlignment="1">
      <alignment horizontal="center" vertical="center" wrapText="1"/>
    </xf>
    <xf numFmtId="0" fontId="37" fillId="0" borderId="5" xfId="0" applyFont="1" applyBorder="1" applyAlignment="1">
      <alignment horizontal="left" vertical="center" wrapText="1"/>
    </xf>
    <xf numFmtId="0" fontId="26" fillId="6" borderId="25" xfId="0" applyFont="1" applyFill="1" applyBorder="1" applyAlignment="1">
      <alignment horizontal="center" vertical="center"/>
    </xf>
    <xf numFmtId="0" fontId="26" fillId="6" borderId="3" xfId="0" applyFont="1" applyFill="1" applyBorder="1" applyAlignment="1">
      <alignment horizontal="center" vertical="center"/>
    </xf>
    <xf numFmtId="0" fontId="26" fillId="2" borderId="7" xfId="0" applyFont="1" applyFill="1" applyBorder="1" applyAlignment="1">
      <alignment horizontal="center" vertical="center" wrapText="1"/>
    </xf>
    <xf numFmtId="0" fontId="26" fillId="2" borderId="9" xfId="0" applyFont="1" applyFill="1" applyBorder="1" applyAlignment="1">
      <alignment horizontal="center" vertical="center" wrapText="1"/>
    </xf>
    <xf numFmtId="0" fontId="26" fillId="2" borderId="9" xfId="0" applyFont="1" applyFill="1" applyBorder="1" applyAlignment="1">
      <alignment horizontal="left" vertical="center" wrapText="1"/>
    </xf>
    <xf numFmtId="0" fontId="26" fillId="2" borderId="8" xfId="0" applyFont="1" applyFill="1" applyBorder="1" applyAlignment="1">
      <alignment horizontal="left" vertical="center" wrapText="1"/>
    </xf>
    <xf numFmtId="0" fontId="26" fillId="2" borderId="7" xfId="1" applyFont="1" applyFill="1" applyBorder="1" applyAlignment="1">
      <alignment horizontal="center" vertical="center"/>
    </xf>
    <xf numFmtId="0" fontId="26" fillId="2" borderId="9" xfId="1" applyFont="1" applyFill="1" applyBorder="1" applyAlignment="1">
      <alignment horizontal="center" vertical="center"/>
    </xf>
    <xf numFmtId="0" fontId="26" fillId="6" borderId="9" xfId="0" applyFont="1" applyFill="1" applyBorder="1" applyAlignment="1">
      <alignment horizontal="center" vertical="center"/>
    </xf>
    <xf numFmtId="0" fontId="26" fillId="6" borderId="8" xfId="0" applyFont="1" applyFill="1" applyBorder="1" applyAlignment="1">
      <alignment horizontal="center" vertical="center"/>
    </xf>
    <xf numFmtId="0" fontId="21" fillId="2" borderId="7" xfId="0" applyFont="1" applyFill="1" applyBorder="1" applyAlignment="1">
      <alignment horizontal="left" vertical="center" wrapText="1"/>
    </xf>
    <xf numFmtId="0" fontId="21" fillId="2" borderId="9" xfId="0" applyFont="1" applyFill="1" applyBorder="1" applyAlignment="1">
      <alignment horizontal="left" vertical="center" wrapText="1"/>
    </xf>
    <xf numFmtId="0" fontId="26" fillId="2" borderId="7" xfId="1" applyFont="1" applyFill="1" applyBorder="1" applyAlignment="1">
      <alignment horizontal="center" vertical="center" shrinkToFit="1"/>
    </xf>
    <xf numFmtId="0" fontId="26" fillId="2" borderId="9" xfId="1" applyFont="1" applyFill="1" applyBorder="1" applyAlignment="1">
      <alignment horizontal="center" vertical="center" shrinkToFit="1"/>
    </xf>
    <xf numFmtId="0" fontId="26" fillId="2" borderId="11" xfId="1" applyFont="1" applyFill="1" applyBorder="1" applyAlignment="1">
      <alignment horizontal="center" vertical="center"/>
    </xf>
    <xf numFmtId="0" fontId="26" fillId="2" borderId="10" xfId="1" applyFont="1" applyFill="1" applyBorder="1" applyAlignment="1">
      <alignment horizontal="center" vertical="center"/>
    </xf>
    <xf numFmtId="0" fontId="26" fillId="2" borderId="21" xfId="1" applyFont="1" applyFill="1" applyBorder="1" applyAlignment="1">
      <alignment horizontal="center" vertical="center"/>
    </xf>
    <xf numFmtId="0" fontId="26" fillId="2" borderId="13" xfId="1" applyFont="1" applyFill="1" applyBorder="1" applyAlignment="1">
      <alignment horizontal="center" vertical="center"/>
    </xf>
    <xf numFmtId="0" fontId="26" fillId="2" borderId="2" xfId="1" applyFont="1" applyFill="1" applyBorder="1" applyAlignment="1">
      <alignment horizontal="center" vertical="center"/>
    </xf>
    <xf numFmtId="0" fontId="26" fillId="2" borderId="22" xfId="1" applyFont="1" applyFill="1" applyBorder="1" applyAlignment="1">
      <alignment horizontal="center" vertical="center"/>
    </xf>
    <xf numFmtId="0" fontId="26" fillId="6" borderId="10" xfId="1" applyFont="1" applyFill="1" applyBorder="1" applyAlignment="1">
      <alignment horizontal="center" vertical="center"/>
    </xf>
    <xf numFmtId="0" fontId="26" fillId="6" borderId="3" xfId="1" applyFont="1" applyFill="1" applyBorder="1" applyAlignment="1">
      <alignment horizontal="center" vertical="center"/>
    </xf>
    <xf numFmtId="0" fontId="26" fillId="6" borderId="2" xfId="1" applyFont="1" applyFill="1" applyBorder="1" applyAlignment="1">
      <alignment horizontal="center" vertical="center"/>
    </xf>
    <xf numFmtId="0" fontId="26" fillId="6" borderId="4" xfId="1" applyFont="1" applyFill="1" applyBorder="1" applyAlignment="1">
      <alignment horizontal="center" vertical="center"/>
    </xf>
    <xf numFmtId="0" fontId="26" fillId="6" borderId="9" xfId="1" applyFont="1" applyFill="1" applyBorder="1" applyAlignment="1">
      <alignment horizontal="center" vertical="center"/>
    </xf>
    <xf numFmtId="0" fontId="26" fillId="6" borderId="8" xfId="1" applyFont="1" applyFill="1" applyBorder="1" applyAlignment="1">
      <alignment horizontal="center" vertical="center"/>
    </xf>
    <xf numFmtId="0" fontId="14" fillId="3" borderId="0" xfId="0" applyFont="1" applyFill="1" applyAlignment="1">
      <alignment horizontal="center" vertical="center"/>
    </xf>
    <xf numFmtId="0" fontId="16" fillId="4" borderId="7" xfId="0" applyFont="1" applyFill="1" applyBorder="1" applyAlignment="1">
      <alignment horizontal="center" vertical="center"/>
    </xf>
    <xf numFmtId="0" fontId="16" fillId="4" borderId="8" xfId="0" applyFont="1" applyFill="1" applyBorder="1" applyAlignment="1">
      <alignment horizontal="center" vertical="center"/>
    </xf>
    <xf numFmtId="0" fontId="15" fillId="0" borderId="0" xfId="0" applyFont="1" applyAlignment="1">
      <alignment horizontal="center" vertical="center"/>
    </xf>
    <xf numFmtId="0" fontId="20" fillId="4" borderId="5" xfId="0" applyFont="1" applyFill="1" applyBorder="1" applyAlignment="1">
      <alignment horizontal="center" vertical="center" shrinkToFit="1"/>
    </xf>
    <xf numFmtId="0" fontId="25" fillId="4" borderId="5" xfId="0" applyFont="1" applyFill="1" applyBorder="1" applyAlignment="1">
      <alignment horizontal="center" vertical="center" shrinkToFit="1"/>
    </xf>
    <xf numFmtId="0" fontId="20" fillId="6" borderId="7" xfId="0" applyFont="1" applyFill="1" applyBorder="1" applyAlignment="1">
      <alignment horizontal="center" vertical="center" shrinkToFit="1"/>
    </xf>
    <xf numFmtId="0" fontId="20" fillId="6" borderId="8" xfId="0" applyFont="1" applyFill="1" applyBorder="1" applyAlignment="1">
      <alignment horizontal="center" vertical="center" shrinkToFit="1"/>
    </xf>
    <xf numFmtId="0" fontId="13" fillId="0" borderId="0" xfId="0" applyFont="1" applyAlignment="1">
      <alignment horizontal="left" vertical="center" wrapText="1"/>
    </xf>
    <xf numFmtId="0" fontId="26" fillId="2" borderId="16" xfId="1" applyFont="1" applyFill="1" applyBorder="1" applyAlignment="1">
      <alignment horizontal="center" vertical="center"/>
    </xf>
    <xf numFmtId="0" fontId="26" fillId="6" borderId="9" xfId="1" applyFont="1" applyFill="1" applyBorder="1" applyAlignment="1">
      <alignment horizontal="center" vertical="center" shrinkToFit="1"/>
    </xf>
    <xf numFmtId="0" fontId="26" fillId="6" borderId="8" xfId="1" applyFont="1" applyFill="1" applyBorder="1" applyAlignment="1">
      <alignment horizontal="center" vertical="center" shrinkToFit="1"/>
    </xf>
    <xf numFmtId="0" fontId="26" fillId="2" borderId="11" xfId="1" applyFont="1" applyFill="1" applyBorder="1" applyAlignment="1">
      <alignment horizontal="center" vertical="center" shrinkToFit="1"/>
    </xf>
    <xf numFmtId="0" fontId="26" fillId="2" borderId="10" xfId="1" applyFont="1" applyFill="1" applyBorder="1" applyAlignment="1">
      <alignment horizontal="center" vertical="center" shrinkToFit="1"/>
    </xf>
    <xf numFmtId="0" fontId="26" fillId="2" borderId="21" xfId="1" applyFont="1" applyFill="1" applyBorder="1" applyAlignment="1">
      <alignment horizontal="center" vertical="center" shrinkToFit="1"/>
    </xf>
    <xf numFmtId="0" fontId="26" fillId="2" borderId="12" xfId="1" applyFont="1" applyFill="1" applyBorder="1" applyAlignment="1">
      <alignment horizontal="center" vertical="center" shrinkToFit="1"/>
    </xf>
    <xf numFmtId="0" fontId="26" fillId="2" borderId="0" xfId="1" applyFont="1" applyFill="1" applyAlignment="1">
      <alignment horizontal="center" vertical="center" shrinkToFit="1"/>
    </xf>
    <xf numFmtId="0" fontId="26" fillId="2" borderId="23" xfId="1" applyFont="1" applyFill="1" applyBorder="1" applyAlignment="1">
      <alignment horizontal="center" vertical="center" shrinkToFit="1"/>
    </xf>
    <xf numFmtId="0" fontId="26" fillId="6" borderId="10" xfId="0" applyFont="1" applyFill="1" applyBorder="1" applyAlignment="1">
      <alignment horizontal="center" vertical="center"/>
    </xf>
    <xf numFmtId="0" fontId="26" fillId="2" borderId="25" xfId="0" applyFont="1" applyFill="1" applyBorder="1" applyAlignment="1">
      <alignment horizontal="center" vertical="center" shrinkToFit="1"/>
    </xf>
    <xf numFmtId="0" fontId="26" fillId="2" borderId="10" xfId="0" applyFont="1" applyFill="1" applyBorder="1" applyAlignment="1">
      <alignment horizontal="center" vertical="center" shrinkToFit="1"/>
    </xf>
    <xf numFmtId="0" fontId="16" fillId="4" borderId="5" xfId="0" applyFont="1" applyFill="1" applyBorder="1" applyAlignment="1">
      <alignment horizontal="center" vertical="center"/>
    </xf>
    <xf numFmtId="0" fontId="16" fillId="2" borderId="5" xfId="0" applyFont="1" applyFill="1" applyBorder="1" applyAlignment="1">
      <alignment horizontal="center" vertical="center" wrapText="1"/>
    </xf>
    <xf numFmtId="0" fontId="16" fillId="2" borderId="5" xfId="0" applyFont="1" applyFill="1" applyBorder="1" applyAlignment="1">
      <alignment horizontal="center" vertical="center"/>
    </xf>
  </cellXfs>
  <cellStyles count="5">
    <cellStyle name="ハイパーリンク" xfId="4" builtinId="8"/>
    <cellStyle name="標準" xfId="0" builtinId="0"/>
    <cellStyle name="標準 2" xfId="1"/>
    <cellStyle name="標準 4" xfId="3"/>
    <cellStyle name="標準 5" xfId="2"/>
  </cellStyles>
  <dxfs count="20">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FFFFCC"/>
      <color rgb="FF0000FF"/>
      <color rgb="FF3399FF"/>
      <color rgb="FFFF5050"/>
      <color rgb="FF00B050"/>
      <color rgb="FFFF7C80"/>
      <color rgb="FFCCFFCC"/>
      <color rgb="FFFFE7E7"/>
      <color rgb="FFFFCC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5" Type="http://schemas.microsoft.com/office/2017/10/relationships/person" Target="persons/person.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editAs="oneCell">
    <xdr:from>
      <xdr:col>0</xdr:col>
      <xdr:colOff>285749</xdr:colOff>
      <xdr:row>1</xdr:row>
      <xdr:rowOff>27214</xdr:rowOff>
    </xdr:from>
    <xdr:to>
      <xdr:col>11</xdr:col>
      <xdr:colOff>713013</xdr:colOff>
      <xdr:row>5</xdr:row>
      <xdr:rowOff>32657</xdr:rowOff>
    </xdr:to>
    <xdr:pic>
      <xdr:nvPicPr>
        <xdr:cNvPr id="28" name="図 27">
          <a:extLst>
            <a:ext uri="{FF2B5EF4-FFF2-40B4-BE49-F238E27FC236}">
              <a16:creationId xmlns:a16="http://schemas.microsoft.com/office/drawing/2014/main" id="{00000000-0008-0000-0000-00001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49" y="272143"/>
          <a:ext cx="9530443" cy="303983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302559</xdr:colOff>
      <xdr:row>7</xdr:row>
      <xdr:rowOff>100853</xdr:rowOff>
    </xdr:from>
    <xdr:to>
      <xdr:col>12</xdr:col>
      <xdr:colOff>190500</xdr:colOff>
      <xdr:row>25</xdr:row>
      <xdr:rowOff>99173</xdr:rowOff>
    </xdr:to>
    <xdr:pic>
      <xdr:nvPicPr>
        <xdr:cNvPr id="34" name="図 33">
          <a:extLst>
            <a:ext uri="{FF2B5EF4-FFF2-40B4-BE49-F238E27FC236}">
              <a16:creationId xmlns:a16="http://schemas.microsoft.com/office/drawing/2014/main" id="{00000000-0008-0000-0000-000022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02559" y="3944471"/>
          <a:ext cx="9861176" cy="525387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7</xdr:col>
      <xdr:colOff>84667</xdr:colOff>
      <xdr:row>66</xdr:row>
      <xdr:rowOff>12095</xdr:rowOff>
    </xdr:from>
    <xdr:ext cx="184731" cy="264560"/>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0</xdr:colOff>
      <xdr:row>65</xdr:row>
      <xdr:rowOff>12095</xdr:rowOff>
    </xdr:from>
    <xdr:ext cx="184731" cy="264560"/>
    <xdr:sp macro="" textlink="">
      <xdr:nvSpPr>
        <xdr:cNvPr id="57" name="テキスト ボックス 56">
          <a:extLst>
            <a:ext uri="{FF2B5EF4-FFF2-40B4-BE49-F238E27FC236}">
              <a16:creationId xmlns:a16="http://schemas.microsoft.com/office/drawing/2014/main" id="{00000000-0008-0000-0100-000039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19</xdr:col>
      <xdr:colOff>159867</xdr:colOff>
      <xdr:row>66</xdr:row>
      <xdr:rowOff>93608</xdr:rowOff>
    </xdr:from>
    <xdr:to>
      <xdr:col>20</xdr:col>
      <xdr:colOff>343927</xdr:colOff>
      <xdr:row>75</xdr:row>
      <xdr:rowOff>12621</xdr:rowOff>
    </xdr:to>
    <xdr:grpSp>
      <xdr:nvGrpSpPr>
        <xdr:cNvPr id="61" name="グループ化 60">
          <a:extLst>
            <a:ext uri="{FF2B5EF4-FFF2-40B4-BE49-F238E27FC236}">
              <a16:creationId xmlns:a16="http://schemas.microsoft.com/office/drawing/2014/main" id="{00000000-0008-0000-0100-00003D000000}"/>
            </a:ext>
          </a:extLst>
        </xdr:cNvPr>
        <xdr:cNvGrpSpPr/>
      </xdr:nvGrpSpPr>
      <xdr:grpSpPr>
        <a:xfrm>
          <a:off x="11347249" y="17337452"/>
          <a:ext cx="732197" cy="2102575"/>
          <a:chOff x="5321905" y="13014477"/>
          <a:chExt cx="677334" cy="1439333"/>
        </a:xfrm>
      </xdr:grpSpPr>
      <xdr:cxnSp macro="">
        <xdr:nvCxnSpPr>
          <xdr:cNvPr id="62" name="直線矢印コネクタ 61">
            <a:extLst>
              <a:ext uri="{FF2B5EF4-FFF2-40B4-BE49-F238E27FC236}">
                <a16:creationId xmlns:a16="http://schemas.microsoft.com/office/drawing/2014/main" id="{00000000-0008-0000-0100-00003E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63" name="テキスト ボックス 62">
            <a:extLst>
              <a:ext uri="{FF2B5EF4-FFF2-40B4-BE49-F238E27FC236}">
                <a16:creationId xmlns:a16="http://schemas.microsoft.com/office/drawing/2014/main" id="{00000000-0008-0000-0100-00003F000000}"/>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oneCellAnchor>
    <xdr:from>
      <xdr:col>0</xdr:col>
      <xdr:colOff>0</xdr:colOff>
      <xdr:row>65</xdr:row>
      <xdr:rowOff>12095</xdr:rowOff>
    </xdr:from>
    <xdr:ext cx="184731" cy="264560"/>
    <xdr:sp macro="" textlink="">
      <xdr:nvSpPr>
        <xdr:cNvPr id="77" name="テキスト ボックス 76">
          <a:extLst>
            <a:ext uri="{FF2B5EF4-FFF2-40B4-BE49-F238E27FC236}">
              <a16:creationId xmlns:a16="http://schemas.microsoft.com/office/drawing/2014/main" id="{00000000-0008-0000-0100-00004D000000}"/>
            </a:ext>
          </a:extLst>
        </xdr:cNvPr>
        <xdr:cNvSpPr txBox="1"/>
      </xdr:nvSpPr>
      <xdr:spPr>
        <a:xfrm>
          <a:off x="3473326" y="1371913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13</xdr:col>
      <xdr:colOff>310008</xdr:colOff>
      <xdr:row>76</xdr:row>
      <xdr:rowOff>82826</xdr:rowOff>
    </xdr:from>
    <xdr:to>
      <xdr:col>19</xdr:col>
      <xdr:colOff>99392</xdr:colOff>
      <xdr:row>85</xdr:row>
      <xdr:rowOff>149088</xdr:rowOff>
    </xdr:to>
    <xdr:sp macro="" textlink="">
      <xdr:nvSpPr>
        <xdr:cNvPr id="84" name="正方形/長方形 83">
          <a:extLst>
            <a:ext uri="{FF2B5EF4-FFF2-40B4-BE49-F238E27FC236}">
              <a16:creationId xmlns:a16="http://schemas.microsoft.com/office/drawing/2014/main" id="{00000000-0008-0000-0100-000054000000}"/>
            </a:ext>
          </a:extLst>
        </xdr:cNvPr>
        <xdr:cNvSpPr/>
      </xdr:nvSpPr>
      <xdr:spPr>
        <a:xfrm>
          <a:off x="13827225" y="15405652"/>
          <a:ext cx="2771124" cy="1557132"/>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332475</xdr:colOff>
      <xdr:row>41</xdr:row>
      <xdr:rowOff>125803</xdr:rowOff>
    </xdr:from>
    <xdr:ext cx="6659218" cy="550012"/>
    <xdr:sp macro="" textlink="">
      <xdr:nvSpPr>
        <xdr:cNvPr id="96" name="テキスト ボックス 95">
          <a:extLst>
            <a:ext uri="{FF2B5EF4-FFF2-40B4-BE49-F238E27FC236}">
              <a16:creationId xmlns:a16="http://schemas.microsoft.com/office/drawing/2014/main" id="{00000000-0008-0000-0100-000060000000}"/>
            </a:ext>
          </a:extLst>
        </xdr:cNvPr>
        <xdr:cNvSpPr txBox="1"/>
      </xdr:nvSpPr>
      <xdr:spPr>
        <a:xfrm>
          <a:off x="593065" y="12076982"/>
          <a:ext cx="6659218" cy="55001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algn="l"/>
          <a:r>
            <a:rPr kumimoji="1" lang="ja-JP" altLang="en-US" sz="1000">
              <a:latin typeface="メイリオ" panose="020B0604030504040204" pitchFamily="50" charset="-128"/>
              <a:ea typeface="メイリオ" panose="020B0604030504040204" pitchFamily="50" charset="-128"/>
            </a:rPr>
            <a:t>あまり条件を増やしますと学校側が応募しにくくなってしまう可能性がありますが、必須条件については実施不可などのトラブルを防ぐため、予め学校側へ共有必要がありますので必ず御記載くださるようお願いいたします。</a:t>
          </a:r>
        </a:p>
      </xdr:txBody>
    </xdr:sp>
    <xdr:clientData/>
  </xdr:oneCellAnchor>
  <xdr:twoCellAnchor>
    <xdr:from>
      <xdr:col>13</xdr:col>
      <xdr:colOff>402321</xdr:colOff>
      <xdr:row>66</xdr:row>
      <xdr:rowOff>64826</xdr:rowOff>
    </xdr:from>
    <xdr:to>
      <xdr:col>19</xdr:col>
      <xdr:colOff>115957</xdr:colOff>
      <xdr:row>74</xdr:row>
      <xdr:rowOff>99391</xdr:rowOff>
    </xdr:to>
    <xdr:sp macro="" textlink="">
      <xdr:nvSpPr>
        <xdr:cNvPr id="98" name="正方形/長方形 97">
          <a:extLst>
            <a:ext uri="{FF2B5EF4-FFF2-40B4-BE49-F238E27FC236}">
              <a16:creationId xmlns:a16="http://schemas.microsoft.com/office/drawing/2014/main" id="{00000000-0008-0000-0100-000062000000}"/>
            </a:ext>
          </a:extLst>
        </xdr:cNvPr>
        <xdr:cNvSpPr/>
      </xdr:nvSpPr>
      <xdr:spPr>
        <a:xfrm>
          <a:off x="13919538" y="13731130"/>
          <a:ext cx="2695376" cy="1359783"/>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20</xdr:col>
      <xdr:colOff>187324</xdr:colOff>
      <xdr:row>66</xdr:row>
      <xdr:rowOff>80356</xdr:rowOff>
    </xdr:from>
    <xdr:to>
      <xdr:col>21</xdr:col>
      <xdr:colOff>371383</xdr:colOff>
      <xdr:row>74</xdr:row>
      <xdr:rowOff>165021</xdr:rowOff>
    </xdr:to>
    <xdr:grpSp>
      <xdr:nvGrpSpPr>
        <xdr:cNvPr id="99" name="グループ化 98">
          <a:extLst>
            <a:ext uri="{FF2B5EF4-FFF2-40B4-BE49-F238E27FC236}">
              <a16:creationId xmlns:a16="http://schemas.microsoft.com/office/drawing/2014/main" id="{00000000-0008-0000-0100-000063000000}"/>
            </a:ext>
          </a:extLst>
        </xdr:cNvPr>
        <xdr:cNvGrpSpPr/>
      </xdr:nvGrpSpPr>
      <xdr:grpSpPr>
        <a:xfrm>
          <a:off x="11922843" y="17324200"/>
          <a:ext cx="732196" cy="2025609"/>
          <a:chOff x="5313592" y="13014477"/>
          <a:chExt cx="677334" cy="1439333"/>
        </a:xfrm>
      </xdr:grpSpPr>
      <xdr:cxnSp macro="">
        <xdr:nvCxnSpPr>
          <xdr:cNvPr id="100" name="直線矢印コネクタ 99">
            <a:extLst>
              <a:ext uri="{FF2B5EF4-FFF2-40B4-BE49-F238E27FC236}">
                <a16:creationId xmlns:a16="http://schemas.microsoft.com/office/drawing/2014/main" id="{00000000-0008-0000-0100-000064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1" name="テキスト ボックス 100">
            <a:extLst>
              <a:ext uri="{FF2B5EF4-FFF2-40B4-BE49-F238E27FC236}">
                <a16:creationId xmlns:a16="http://schemas.microsoft.com/office/drawing/2014/main" id="{00000000-0008-0000-0100-000065000000}"/>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21</xdr:col>
      <xdr:colOff>359753</xdr:colOff>
      <xdr:row>66</xdr:row>
      <xdr:rowOff>80356</xdr:rowOff>
    </xdr:from>
    <xdr:to>
      <xdr:col>23</xdr:col>
      <xdr:colOff>46856</xdr:colOff>
      <xdr:row>74</xdr:row>
      <xdr:rowOff>165021</xdr:rowOff>
    </xdr:to>
    <xdr:grpSp>
      <xdr:nvGrpSpPr>
        <xdr:cNvPr id="102" name="グループ化 101">
          <a:extLst>
            <a:ext uri="{FF2B5EF4-FFF2-40B4-BE49-F238E27FC236}">
              <a16:creationId xmlns:a16="http://schemas.microsoft.com/office/drawing/2014/main" id="{00000000-0008-0000-0100-000066000000}"/>
            </a:ext>
          </a:extLst>
        </xdr:cNvPr>
        <xdr:cNvGrpSpPr/>
      </xdr:nvGrpSpPr>
      <xdr:grpSpPr>
        <a:xfrm>
          <a:off x="12643409" y="17324200"/>
          <a:ext cx="783376" cy="2025609"/>
          <a:chOff x="5321905" y="13014477"/>
          <a:chExt cx="677334" cy="1439333"/>
        </a:xfrm>
      </xdr:grpSpPr>
      <xdr:cxnSp macro="">
        <xdr:nvCxnSpPr>
          <xdr:cNvPr id="103" name="直線矢印コネクタ 102">
            <a:extLst>
              <a:ext uri="{FF2B5EF4-FFF2-40B4-BE49-F238E27FC236}">
                <a16:creationId xmlns:a16="http://schemas.microsoft.com/office/drawing/2014/main" id="{00000000-0008-0000-0100-000067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4" name="テキスト ボックス 103">
            <a:extLst>
              <a:ext uri="{FF2B5EF4-FFF2-40B4-BE49-F238E27FC236}">
                <a16:creationId xmlns:a16="http://schemas.microsoft.com/office/drawing/2014/main" id="{00000000-0008-0000-0100-000068000000}"/>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8268</xdr:colOff>
      <xdr:row>66</xdr:row>
      <xdr:rowOff>80356</xdr:rowOff>
    </xdr:from>
    <xdr:to>
      <xdr:col>24</xdr:col>
      <xdr:colOff>192328</xdr:colOff>
      <xdr:row>74</xdr:row>
      <xdr:rowOff>165021</xdr:rowOff>
    </xdr:to>
    <xdr:grpSp>
      <xdr:nvGrpSpPr>
        <xdr:cNvPr id="105" name="グループ化 104">
          <a:extLst>
            <a:ext uri="{FF2B5EF4-FFF2-40B4-BE49-F238E27FC236}">
              <a16:creationId xmlns:a16="http://schemas.microsoft.com/office/drawing/2014/main" id="{00000000-0008-0000-0100-000069000000}"/>
            </a:ext>
          </a:extLst>
        </xdr:cNvPr>
        <xdr:cNvGrpSpPr/>
      </xdr:nvGrpSpPr>
      <xdr:grpSpPr>
        <a:xfrm>
          <a:off x="13388197" y="17324200"/>
          <a:ext cx="732197" cy="2025609"/>
          <a:chOff x="5305280" y="13014477"/>
          <a:chExt cx="677334" cy="1439333"/>
        </a:xfrm>
      </xdr:grpSpPr>
      <xdr:cxnSp macro="">
        <xdr:nvCxnSpPr>
          <xdr:cNvPr id="106" name="直線矢印コネクタ 105">
            <a:extLst>
              <a:ext uri="{FF2B5EF4-FFF2-40B4-BE49-F238E27FC236}">
                <a16:creationId xmlns:a16="http://schemas.microsoft.com/office/drawing/2014/main" id="{00000000-0008-0000-0100-00006A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7" name="テキスト ボックス 106">
            <a:extLst>
              <a:ext uri="{FF2B5EF4-FFF2-40B4-BE49-F238E27FC236}">
                <a16:creationId xmlns:a16="http://schemas.microsoft.com/office/drawing/2014/main" id="{00000000-0008-0000-0100-00006B000000}"/>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24</xdr:col>
      <xdr:colOff>171713</xdr:colOff>
      <xdr:row>66</xdr:row>
      <xdr:rowOff>80356</xdr:rowOff>
    </xdr:from>
    <xdr:to>
      <xdr:col>25</xdr:col>
      <xdr:colOff>213941</xdr:colOff>
      <xdr:row>75</xdr:row>
      <xdr:rowOff>56322</xdr:rowOff>
    </xdr:to>
    <xdr:grpSp>
      <xdr:nvGrpSpPr>
        <xdr:cNvPr id="108" name="グループ化 107">
          <a:extLst>
            <a:ext uri="{FF2B5EF4-FFF2-40B4-BE49-F238E27FC236}">
              <a16:creationId xmlns:a16="http://schemas.microsoft.com/office/drawing/2014/main" id="{00000000-0008-0000-0100-00006C000000}"/>
            </a:ext>
          </a:extLst>
        </xdr:cNvPr>
        <xdr:cNvGrpSpPr/>
      </xdr:nvGrpSpPr>
      <xdr:grpSpPr>
        <a:xfrm>
          <a:off x="14099779" y="17324200"/>
          <a:ext cx="590365" cy="2159528"/>
          <a:chOff x="5301285" y="13014477"/>
          <a:chExt cx="677334" cy="1439333"/>
        </a:xfrm>
      </xdr:grpSpPr>
      <xdr:cxnSp macro="">
        <xdr:nvCxnSpPr>
          <xdr:cNvPr id="109" name="直線矢印コネクタ 108">
            <a:extLst>
              <a:ext uri="{FF2B5EF4-FFF2-40B4-BE49-F238E27FC236}">
                <a16:creationId xmlns:a16="http://schemas.microsoft.com/office/drawing/2014/main" id="{00000000-0008-0000-0100-00006D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0" name="テキスト ボックス 109">
            <a:extLst>
              <a:ext uri="{FF2B5EF4-FFF2-40B4-BE49-F238E27FC236}">
                <a16:creationId xmlns:a16="http://schemas.microsoft.com/office/drawing/2014/main" id="{00000000-0008-0000-0100-00006E000000}"/>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17</xdr:col>
      <xdr:colOff>54850</xdr:colOff>
      <xdr:row>63</xdr:row>
      <xdr:rowOff>87643</xdr:rowOff>
    </xdr:from>
    <xdr:to>
      <xdr:col>25</xdr:col>
      <xdr:colOff>301486</xdr:colOff>
      <xdr:row>64</xdr:row>
      <xdr:rowOff>155388</xdr:rowOff>
    </xdr:to>
    <xdr:grpSp>
      <xdr:nvGrpSpPr>
        <xdr:cNvPr id="111" name="グループ化 110">
          <a:extLst>
            <a:ext uri="{FF2B5EF4-FFF2-40B4-BE49-F238E27FC236}">
              <a16:creationId xmlns:a16="http://schemas.microsoft.com/office/drawing/2014/main" id="{00000000-0008-0000-0100-00006F000000}"/>
            </a:ext>
          </a:extLst>
        </xdr:cNvPr>
        <xdr:cNvGrpSpPr/>
      </xdr:nvGrpSpPr>
      <xdr:grpSpPr>
        <a:xfrm>
          <a:off x="10145958" y="16603634"/>
          <a:ext cx="4631731" cy="310362"/>
          <a:chOff x="1076477" y="14932889"/>
          <a:chExt cx="4160761" cy="346542"/>
        </a:xfrm>
      </xdr:grpSpPr>
      <xdr:cxnSp macro="">
        <xdr:nvCxnSpPr>
          <xdr:cNvPr id="112" name="直線矢印コネクタ 111">
            <a:extLst>
              <a:ext uri="{FF2B5EF4-FFF2-40B4-BE49-F238E27FC236}">
                <a16:creationId xmlns:a16="http://schemas.microsoft.com/office/drawing/2014/main" id="{00000000-0008-0000-0100-000070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3" name="テキスト ボックス 112">
            <a:extLst>
              <a:ext uri="{FF2B5EF4-FFF2-40B4-BE49-F238E27FC236}">
                <a16:creationId xmlns:a16="http://schemas.microsoft.com/office/drawing/2014/main" id="{00000000-0008-0000-0100-000071000000}"/>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41598</xdr:colOff>
      <xdr:row>60</xdr:row>
      <xdr:rowOff>72735</xdr:rowOff>
    </xdr:from>
    <xdr:to>
      <xdr:col>25</xdr:col>
      <xdr:colOff>288234</xdr:colOff>
      <xdr:row>61</xdr:row>
      <xdr:rowOff>140480</xdr:rowOff>
    </xdr:to>
    <xdr:grpSp>
      <xdr:nvGrpSpPr>
        <xdr:cNvPr id="114" name="グループ化 113">
          <a:extLst>
            <a:ext uri="{FF2B5EF4-FFF2-40B4-BE49-F238E27FC236}">
              <a16:creationId xmlns:a16="http://schemas.microsoft.com/office/drawing/2014/main" id="{00000000-0008-0000-0100-000072000000}"/>
            </a:ext>
          </a:extLst>
        </xdr:cNvPr>
        <xdr:cNvGrpSpPr/>
      </xdr:nvGrpSpPr>
      <xdr:grpSpPr>
        <a:xfrm>
          <a:off x="10132706" y="15878843"/>
          <a:ext cx="4631731" cy="292392"/>
          <a:chOff x="1076477" y="14905835"/>
          <a:chExt cx="4160761" cy="346542"/>
        </a:xfrm>
      </xdr:grpSpPr>
      <xdr:cxnSp macro="">
        <xdr:nvCxnSpPr>
          <xdr:cNvPr id="115" name="直線矢印コネクタ 114">
            <a:extLst>
              <a:ext uri="{FF2B5EF4-FFF2-40B4-BE49-F238E27FC236}">
                <a16:creationId xmlns:a16="http://schemas.microsoft.com/office/drawing/2014/main" id="{00000000-0008-0000-0100-000073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6" name="テキスト ボックス 115">
            <a:extLst>
              <a:ext uri="{FF2B5EF4-FFF2-40B4-BE49-F238E27FC236}">
                <a16:creationId xmlns:a16="http://schemas.microsoft.com/office/drawing/2014/main" id="{00000000-0008-0000-0100-000074000000}"/>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44911</xdr:colOff>
      <xdr:row>58</xdr:row>
      <xdr:rowOff>115805</xdr:rowOff>
    </xdr:from>
    <xdr:to>
      <xdr:col>25</xdr:col>
      <xdr:colOff>291547</xdr:colOff>
      <xdr:row>59</xdr:row>
      <xdr:rowOff>117289</xdr:rowOff>
    </xdr:to>
    <xdr:grpSp>
      <xdr:nvGrpSpPr>
        <xdr:cNvPr id="117" name="グループ化 116">
          <a:extLst>
            <a:ext uri="{FF2B5EF4-FFF2-40B4-BE49-F238E27FC236}">
              <a16:creationId xmlns:a16="http://schemas.microsoft.com/office/drawing/2014/main" id="{00000000-0008-0000-0100-000075000000}"/>
            </a:ext>
          </a:extLst>
        </xdr:cNvPr>
        <xdr:cNvGrpSpPr/>
      </xdr:nvGrpSpPr>
      <xdr:grpSpPr>
        <a:xfrm>
          <a:off x="10136019" y="15472621"/>
          <a:ext cx="4631731" cy="226130"/>
          <a:chOff x="1076477" y="14915673"/>
          <a:chExt cx="4160761" cy="346542"/>
        </a:xfrm>
      </xdr:grpSpPr>
      <xdr:cxnSp macro="">
        <xdr:nvCxnSpPr>
          <xdr:cNvPr id="118" name="直線矢印コネクタ 117">
            <a:extLst>
              <a:ext uri="{FF2B5EF4-FFF2-40B4-BE49-F238E27FC236}">
                <a16:creationId xmlns:a16="http://schemas.microsoft.com/office/drawing/2014/main" id="{00000000-0008-0000-0100-000076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9" name="テキスト ボックス 118">
            <a:extLst>
              <a:ext uri="{FF2B5EF4-FFF2-40B4-BE49-F238E27FC236}">
                <a16:creationId xmlns:a16="http://schemas.microsoft.com/office/drawing/2014/main" id="{00000000-0008-0000-0100-000077000000}"/>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48225</xdr:colOff>
      <xdr:row>56</xdr:row>
      <xdr:rowOff>142309</xdr:rowOff>
    </xdr:from>
    <xdr:to>
      <xdr:col>25</xdr:col>
      <xdr:colOff>294861</xdr:colOff>
      <xdr:row>57</xdr:row>
      <xdr:rowOff>143793</xdr:rowOff>
    </xdr:to>
    <xdr:grpSp>
      <xdr:nvGrpSpPr>
        <xdr:cNvPr id="120" name="グループ化 119">
          <a:extLst>
            <a:ext uri="{FF2B5EF4-FFF2-40B4-BE49-F238E27FC236}">
              <a16:creationId xmlns:a16="http://schemas.microsoft.com/office/drawing/2014/main" id="{00000000-0008-0000-0100-000078000000}"/>
            </a:ext>
          </a:extLst>
        </xdr:cNvPr>
        <xdr:cNvGrpSpPr/>
      </xdr:nvGrpSpPr>
      <xdr:grpSpPr>
        <a:xfrm>
          <a:off x="10139333" y="15049833"/>
          <a:ext cx="4631731" cy="226130"/>
          <a:chOff x="1076477" y="14925510"/>
          <a:chExt cx="4160761" cy="346542"/>
        </a:xfrm>
      </xdr:grpSpPr>
      <xdr:cxnSp macro="">
        <xdr:nvCxnSpPr>
          <xdr:cNvPr id="121" name="直線矢印コネクタ 120">
            <a:extLst>
              <a:ext uri="{FF2B5EF4-FFF2-40B4-BE49-F238E27FC236}">
                <a16:creationId xmlns:a16="http://schemas.microsoft.com/office/drawing/2014/main" id="{00000000-0008-0000-0100-000079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22" name="テキスト ボックス 121">
            <a:extLst>
              <a:ext uri="{FF2B5EF4-FFF2-40B4-BE49-F238E27FC236}">
                <a16:creationId xmlns:a16="http://schemas.microsoft.com/office/drawing/2014/main" id="{00000000-0008-0000-0100-00007A000000}"/>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13</xdr:col>
      <xdr:colOff>66260</xdr:colOff>
      <xdr:row>57</xdr:row>
      <xdr:rowOff>16566</xdr:rowOff>
    </xdr:from>
    <xdr:to>
      <xdr:col>14</xdr:col>
      <xdr:colOff>480390</xdr:colOff>
      <xdr:row>59</xdr:row>
      <xdr:rowOff>66262</xdr:rowOff>
    </xdr:to>
    <xdr:sp macro="" textlink="">
      <xdr:nvSpPr>
        <xdr:cNvPr id="124" name="テキスト ボックス 123">
          <a:extLst>
            <a:ext uri="{FF2B5EF4-FFF2-40B4-BE49-F238E27FC236}">
              <a16:creationId xmlns:a16="http://schemas.microsoft.com/office/drawing/2014/main" id="{00000000-0008-0000-0100-00007C000000}"/>
            </a:ext>
          </a:extLst>
        </xdr:cNvPr>
        <xdr:cNvSpPr txBox="1"/>
      </xdr:nvSpPr>
      <xdr:spPr>
        <a:xfrm>
          <a:off x="13583477" y="11993218"/>
          <a:ext cx="911087" cy="51352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13</xdr:col>
      <xdr:colOff>86138</xdr:colOff>
      <xdr:row>60</xdr:row>
      <xdr:rowOff>19879</xdr:rowOff>
    </xdr:from>
    <xdr:to>
      <xdr:col>15</xdr:col>
      <xdr:colOff>3312</xdr:colOff>
      <xdr:row>63</xdr:row>
      <xdr:rowOff>36444</xdr:rowOff>
    </xdr:to>
    <xdr:sp macro="" textlink="">
      <xdr:nvSpPr>
        <xdr:cNvPr id="125" name="テキスト ボックス 124">
          <a:extLst>
            <a:ext uri="{FF2B5EF4-FFF2-40B4-BE49-F238E27FC236}">
              <a16:creationId xmlns:a16="http://schemas.microsoft.com/office/drawing/2014/main" id="{00000000-0008-0000-0100-00007D000000}"/>
            </a:ext>
          </a:extLst>
        </xdr:cNvPr>
        <xdr:cNvSpPr txBox="1"/>
      </xdr:nvSpPr>
      <xdr:spPr>
        <a:xfrm>
          <a:off x="13603355" y="12692270"/>
          <a:ext cx="911087" cy="51352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17</xdr:col>
      <xdr:colOff>215347</xdr:colOff>
      <xdr:row>54</xdr:row>
      <xdr:rowOff>0</xdr:rowOff>
    </xdr:from>
    <xdr:to>
      <xdr:col>20</xdr:col>
      <xdr:colOff>265043</xdr:colOff>
      <xdr:row>55</xdr:row>
      <xdr:rowOff>43804</xdr:rowOff>
    </xdr:to>
    <xdr:grpSp>
      <xdr:nvGrpSpPr>
        <xdr:cNvPr id="129" name="グループ化 128">
          <a:extLst>
            <a:ext uri="{FF2B5EF4-FFF2-40B4-BE49-F238E27FC236}">
              <a16:creationId xmlns:a16="http://schemas.microsoft.com/office/drawing/2014/main" id="{00000000-0008-0000-0100-000081000000}"/>
            </a:ext>
          </a:extLst>
        </xdr:cNvPr>
        <xdr:cNvGrpSpPr/>
      </xdr:nvGrpSpPr>
      <xdr:grpSpPr>
        <a:xfrm>
          <a:off x="10306455" y="14458231"/>
          <a:ext cx="1694107" cy="268450"/>
          <a:chOff x="13749130" y="11015869"/>
          <a:chExt cx="1540566" cy="275717"/>
        </a:xfrm>
      </xdr:grpSpPr>
      <xdr:cxnSp macro="">
        <xdr:nvCxnSpPr>
          <xdr:cNvPr id="127" name="直線矢印コネクタ 126">
            <a:extLst>
              <a:ext uri="{FF2B5EF4-FFF2-40B4-BE49-F238E27FC236}">
                <a16:creationId xmlns:a16="http://schemas.microsoft.com/office/drawing/2014/main" id="{00000000-0008-0000-0100-00007F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28" name="テキスト ボックス 127">
            <a:extLst>
              <a:ext uri="{FF2B5EF4-FFF2-40B4-BE49-F238E27FC236}">
                <a16:creationId xmlns:a16="http://schemas.microsoft.com/office/drawing/2014/main" id="{00000000-0008-0000-0100-000080000000}"/>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22</xdr:col>
      <xdr:colOff>235225</xdr:colOff>
      <xdr:row>54</xdr:row>
      <xdr:rowOff>3312</xdr:rowOff>
    </xdr:from>
    <xdr:to>
      <xdr:col>25</xdr:col>
      <xdr:colOff>284921</xdr:colOff>
      <xdr:row>55</xdr:row>
      <xdr:rowOff>47116</xdr:rowOff>
    </xdr:to>
    <xdr:grpSp>
      <xdr:nvGrpSpPr>
        <xdr:cNvPr id="130" name="グループ化 129">
          <a:extLst>
            <a:ext uri="{FF2B5EF4-FFF2-40B4-BE49-F238E27FC236}">
              <a16:creationId xmlns:a16="http://schemas.microsoft.com/office/drawing/2014/main" id="{00000000-0008-0000-0100-000082000000}"/>
            </a:ext>
          </a:extLst>
        </xdr:cNvPr>
        <xdr:cNvGrpSpPr/>
      </xdr:nvGrpSpPr>
      <xdr:grpSpPr>
        <a:xfrm>
          <a:off x="13067017" y="14461543"/>
          <a:ext cx="1694107" cy="268450"/>
          <a:chOff x="13749130" y="11015869"/>
          <a:chExt cx="1540566" cy="275717"/>
        </a:xfrm>
      </xdr:grpSpPr>
      <xdr:cxnSp macro="">
        <xdr:nvCxnSpPr>
          <xdr:cNvPr id="131" name="直線矢印コネクタ 130">
            <a:extLst>
              <a:ext uri="{FF2B5EF4-FFF2-40B4-BE49-F238E27FC236}">
                <a16:creationId xmlns:a16="http://schemas.microsoft.com/office/drawing/2014/main" id="{00000000-0008-0000-0100-000083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32" name="テキスト ボックス 131">
            <a:extLst>
              <a:ext uri="{FF2B5EF4-FFF2-40B4-BE49-F238E27FC236}">
                <a16:creationId xmlns:a16="http://schemas.microsoft.com/office/drawing/2014/main" id="{00000000-0008-0000-0100-000084000000}"/>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13</xdr:col>
      <xdr:colOff>39754</xdr:colOff>
      <xdr:row>53</xdr:row>
      <xdr:rowOff>23190</xdr:rowOff>
    </xdr:from>
    <xdr:to>
      <xdr:col>15</xdr:col>
      <xdr:colOff>298174</xdr:colOff>
      <xdr:row>56</xdr:row>
      <xdr:rowOff>33312</xdr:rowOff>
    </xdr:to>
    <xdr:sp macro="" textlink="">
      <xdr:nvSpPr>
        <xdr:cNvPr id="136" name="テキスト ボックス 135">
          <a:extLst>
            <a:ext uri="{FF2B5EF4-FFF2-40B4-BE49-F238E27FC236}">
              <a16:creationId xmlns:a16="http://schemas.microsoft.com/office/drawing/2014/main" id="{00000000-0008-0000-0100-000088000000}"/>
            </a:ext>
          </a:extLst>
        </xdr:cNvPr>
        <xdr:cNvSpPr txBox="1"/>
      </xdr:nvSpPr>
      <xdr:spPr>
        <a:xfrm>
          <a:off x="13556971" y="11072190"/>
          <a:ext cx="1252333" cy="705861"/>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20</xdr:col>
      <xdr:colOff>1894</xdr:colOff>
      <xdr:row>76</xdr:row>
      <xdr:rowOff>117162</xdr:rowOff>
    </xdr:from>
    <xdr:to>
      <xdr:col>25</xdr:col>
      <xdr:colOff>397566</xdr:colOff>
      <xdr:row>86</xdr:row>
      <xdr:rowOff>3312</xdr:rowOff>
    </xdr:to>
    <xdr:sp macro="" textlink="">
      <xdr:nvSpPr>
        <xdr:cNvPr id="137" name="台形 136">
          <a:extLst>
            <a:ext uri="{FF2B5EF4-FFF2-40B4-BE49-F238E27FC236}">
              <a16:creationId xmlns:a16="http://schemas.microsoft.com/office/drawing/2014/main" id="{00000000-0008-0000-0100-000089000000}"/>
            </a:ext>
          </a:extLst>
        </xdr:cNvPr>
        <xdr:cNvSpPr/>
      </xdr:nvSpPr>
      <xdr:spPr>
        <a:xfrm>
          <a:off x="11737413" y="18619025"/>
          <a:ext cx="3136356" cy="2312329"/>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24</xdr:col>
      <xdr:colOff>16565</xdr:colOff>
      <xdr:row>51</xdr:row>
      <xdr:rowOff>132522</xdr:rowOff>
    </xdr:from>
    <xdr:ext cx="543739" cy="325730"/>
    <xdr:sp macro="" textlink="">
      <xdr:nvSpPr>
        <xdr:cNvPr id="149" name="テキスト ボックス 148">
          <a:extLst>
            <a:ext uri="{FF2B5EF4-FFF2-40B4-BE49-F238E27FC236}">
              <a16:creationId xmlns:a16="http://schemas.microsoft.com/office/drawing/2014/main" id="{00000000-0008-0000-0100-000095000000}"/>
            </a:ext>
          </a:extLst>
        </xdr:cNvPr>
        <xdr:cNvSpPr txBox="1"/>
      </xdr:nvSpPr>
      <xdr:spPr>
        <a:xfrm>
          <a:off x="19000304" y="1071769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24</xdr:col>
      <xdr:colOff>64701</xdr:colOff>
      <xdr:row>49</xdr:row>
      <xdr:rowOff>123265</xdr:rowOff>
    </xdr:from>
    <xdr:ext cx="543739" cy="325730"/>
    <xdr:sp macro="" textlink="">
      <xdr:nvSpPr>
        <xdr:cNvPr id="150" name="テキスト ボックス 149">
          <a:extLst>
            <a:ext uri="{FF2B5EF4-FFF2-40B4-BE49-F238E27FC236}">
              <a16:creationId xmlns:a16="http://schemas.microsoft.com/office/drawing/2014/main" id="{00000000-0008-0000-0100-000096000000}"/>
            </a:ext>
          </a:extLst>
        </xdr:cNvPr>
        <xdr:cNvSpPr txBox="1"/>
      </xdr:nvSpPr>
      <xdr:spPr>
        <a:xfrm>
          <a:off x="20840407" y="1144120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401366</xdr:colOff>
      <xdr:row>51</xdr:row>
      <xdr:rowOff>100853</xdr:rowOff>
    </xdr:from>
    <xdr:ext cx="543739" cy="325730"/>
    <xdr:sp macro="" textlink="">
      <xdr:nvSpPr>
        <xdr:cNvPr id="151" name="テキスト ボックス 150">
          <a:extLst>
            <a:ext uri="{FF2B5EF4-FFF2-40B4-BE49-F238E27FC236}">
              <a16:creationId xmlns:a16="http://schemas.microsoft.com/office/drawing/2014/main" id="{00000000-0008-0000-0100-000097000000}"/>
            </a:ext>
          </a:extLst>
        </xdr:cNvPr>
        <xdr:cNvSpPr txBox="1"/>
      </xdr:nvSpPr>
      <xdr:spPr>
        <a:xfrm>
          <a:off x="20078895" y="11844618"/>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356541</xdr:colOff>
      <xdr:row>49</xdr:row>
      <xdr:rowOff>135835</xdr:rowOff>
    </xdr:from>
    <xdr:ext cx="543739" cy="325730"/>
    <xdr:sp macro="" textlink="">
      <xdr:nvSpPr>
        <xdr:cNvPr id="152" name="テキスト ボックス 151">
          <a:extLst>
            <a:ext uri="{FF2B5EF4-FFF2-40B4-BE49-F238E27FC236}">
              <a16:creationId xmlns:a16="http://schemas.microsoft.com/office/drawing/2014/main" id="{00000000-0008-0000-0100-000098000000}"/>
            </a:ext>
          </a:extLst>
        </xdr:cNvPr>
        <xdr:cNvSpPr txBox="1"/>
      </xdr:nvSpPr>
      <xdr:spPr>
        <a:xfrm>
          <a:off x="20034070" y="1145377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13</xdr:col>
      <xdr:colOff>69575</xdr:colOff>
      <xdr:row>51</xdr:row>
      <xdr:rowOff>0</xdr:rowOff>
    </xdr:from>
    <xdr:to>
      <xdr:col>14</xdr:col>
      <xdr:colOff>152401</xdr:colOff>
      <xdr:row>51</xdr:row>
      <xdr:rowOff>202096</xdr:rowOff>
    </xdr:to>
    <xdr:cxnSp macro="">
      <xdr:nvCxnSpPr>
        <xdr:cNvPr id="153" name="直線コネクタ 152">
          <a:extLst>
            <a:ext uri="{FF2B5EF4-FFF2-40B4-BE49-F238E27FC236}">
              <a16:creationId xmlns:a16="http://schemas.microsoft.com/office/drawing/2014/main" id="{00000000-0008-0000-0100-000099000000}"/>
            </a:ext>
          </a:extLst>
        </xdr:cNvPr>
        <xdr:cNvCxnSpPr/>
      </xdr:nvCxnSpPr>
      <xdr:spPr>
        <a:xfrm flipH="1">
          <a:off x="13586792" y="10489096"/>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371061</xdr:colOff>
      <xdr:row>51</xdr:row>
      <xdr:rowOff>0</xdr:rowOff>
    </xdr:from>
    <xdr:to>
      <xdr:col>15</xdr:col>
      <xdr:colOff>453888</xdr:colOff>
      <xdr:row>51</xdr:row>
      <xdr:rowOff>205409</xdr:rowOff>
    </xdr:to>
    <xdr:cxnSp macro="">
      <xdr:nvCxnSpPr>
        <xdr:cNvPr id="154" name="直線コネクタ 153">
          <a:extLst>
            <a:ext uri="{FF2B5EF4-FFF2-40B4-BE49-F238E27FC236}">
              <a16:creationId xmlns:a16="http://schemas.microsoft.com/office/drawing/2014/main" id="{00000000-0008-0000-0100-00009A000000}"/>
            </a:ext>
          </a:extLst>
        </xdr:cNvPr>
        <xdr:cNvCxnSpPr/>
      </xdr:nvCxnSpPr>
      <xdr:spPr>
        <a:xfrm>
          <a:off x="14385235" y="10492409"/>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493645</xdr:colOff>
      <xdr:row>52</xdr:row>
      <xdr:rowOff>154057</xdr:rowOff>
    </xdr:from>
    <xdr:to>
      <xdr:col>19</xdr:col>
      <xdr:colOff>19879</xdr:colOff>
      <xdr:row>52</xdr:row>
      <xdr:rowOff>160683</xdr:rowOff>
    </xdr:to>
    <xdr:cxnSp macro="">
      <xdr:nvCxnSpPr>
        <xdr:cNvPr id="157" name="直線コネクタ 156">
          <a:extLst>
            <a:ext uri="{FF2B5EF4-FFF2-40B4-BE49-F238E27FC236}">
              <a16:creationId xmlns:a16="http://schemas.microsoft.com/office/drawing/2014/main" id="{00000000-0008-0000-0100-00009D000000}"/>
            </a:ext>
          </a:extLst>
        </xdr:cNvPr>
        <xdr:cNvCxnSpPr/>
      </xdr:nvCxnSpPr>
      <xdr:spPr>
        <a:xfrm>
          <a:off x="15004775" y="10971144"/>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493644</xdr:colOff>
      <xdr:row>51</xdr:row>
      <xdr:rowOff>115957</xdr:rowOff>
    </xdr:from>
    <xdr:to>
      <xdr:col>19</xdr:col>
      <xdr:colOff>19878</xdr:colOff>
      <xdr:row>51</xdr:row>
      <xdr:rowOff>122583</xdr:rowOff>
    </xdr:to>
    <xdr:cxnSp macro="">
      <xdr:nvCxnSpPr>
        <xdr:cNvPr id="158" name="直線コネクタ 157">
          <a:extLst>
            <a:ext uri="{FF2B5EF4-FFF2-40B4-BE49-F238E27FC236}">
              <a16:creationId xmlns:a16="http://schemas.microsoft.com/office/drawing/2014/main" id="{00000000-0008-0000-0100-00009E000000}"/>
            </a:ext>
          </a:extLst>
        </xdr:cNvPr>
        <xdr:cNvCxnSpPr/>
      </xdr:nvCxnSpPr>
      <xdr:spPr>
        <a:xfrm>
          <a:off x="15004774" y="10701131"/>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107675</xdr:colOff>
      <xdr:row>56</xdr:row>
      <xdr:rowOff>202347</xdr:rowOff>
    </xdr:from>
    <xdr:to>
      <xdr:col>16</xdr:col>
      <xdr:colOff>114301</xdr:colOff>
      <xdr:row>64</xdr:row>
      <xdr:rowOff>126147</xdr:rowOff>
    </xdr:to>
    <xdr:cxnSp macro="">
      <xdr:nvCxnSpPr>
        <xdr:cNvPr id="159" name="直線コネクタ 158">
          <a:extLst>
            <a:ext uri="{FF2B5EF4-FFF2-40B4-BE49-F238E27FC236}">
              <a16:creationId xmlns:a16="http://schemas.microsoft.com/office/drawing/2014/main" id="{00000000-0008-0000-0100-00009F000000}"/>
            </a:ext>
          </a:extLst>
        </xdr:cNvPr>
        <xdr:cNvCxnSpPr/>
      </xdr:nvCxnSpPr>
      <xdr:spPr>
        <a:xfrm rot="5400000">
          <a:off x="8766517" y="15032515"/>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408662</xdr:colOff>
      <xdr:row>56</xdr:row>
      <xdr:rowOff>197378</xdr:rowOff>
    </xdr:from>
    <xdr:to>
      <xdr:col>15</xdr:col>
      <xdr:colOff>415288</xdr:colOff>
      <xdr:row>64</xdr:row>
      <xdr:rowOff>121178</xdr:rowOff>
    </xdr:to>
    <xdr:cxnSp macro="">
      <xdr:nvCxnSpPr>
        <xdr:cNvPr id="160" name="直線コネクタ 159">
          <a:extLst>
            <a:ext uri="{FF2B5EF4-FFF2-40B4-BE49-F238E27FC236}">
              <a16:creationId xmlns:a16="http://schemas.microsoft.com/office/drawing/2014/main" id="{00000000-0008-0000-0100-0000A0000000}"/>
            </a:ext>
          </a:extLst>
        </xdr:cNvPr>
        <xdr:cNvCxnSpPr/>
      </xdr:nvCxnSpPr>
      <xdr:spPr>
        <a:xfrm rot="5400000">
          <a:off x="8519367" y="15027546"/>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157371</xdr:colOff>
      <xdr:row>56</xdr:row>
      <xdr:rowOff>210379</xdr:rowOff>
    </xdr:from>
    <xdr:to>
      <xdr:col>15</xdr:col>
      <xdr:colOff>163997</xdr:colOff>
      <xdr:row>64</xdr:row>
      <xdr:rowOff>134179</xdr:rowOff>
    </xdr:to>
    <xdr:cxnSp macro="">
      <xdr:nvCxnSpPr>
        <xdr:cNvPr id="161" name="直線コネクタ 160">
          <a:extLst>
            <a:ext uri="{FF2B5EF4-FFF2-40B4-BE49-F238E27FC236}">
              <a16:creationId xmlns:a16="http://schemas.microsoft.com/office/drawing/2014/main" id="{00000000-0008-0000-0100-0000A1000000}"/>
            </a:ext>
          </a:extLst>
        </xdr:cNvPr>
        <xdr:cNvCxnSpPr/>
      </xdr:nvCxnSpPr>
      <xdr:spPr>
        <a:xfrm rot="5400000">
          <a:off x="13914783" y="12708836"/>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165652</xdr:colOff>
      <xdr:row>51</xdr:row>
      <xdr:rowOff>0</xdr:rowOff>
    </xdr:from>
    <xdr:to>
      <xdr:col>20</xdr:col>
      <xdr:colOff>182218</xdr:colOff>
      <xdr:row>52</xdr:row>
      <xdr:rowOff>165652</xdr:rowOff>
    </xdr:to>
    <xdr:sp macro="" textlink="">
      <xdr:nvSpPr>
        <xdr:cNvPr id="162" name="楕円 161">
          <a:extLst>
            <a:ext uri="{FF2B5EF4-FFF2-40B4-BE49-F238E27FC236}">
              <a16:creationId xmlns:a16="http://schemas.microsoft.com/office/drawing/2014/main" id="{00000000-0008-0000-0100-0000A2000000}"/>
            </a:ext>
          </a:extLst>
        </xdr:cNvPr>
        <xdr:cNvSpPr/>
      </xdr:nvSpPr>
      <xdr:spPr>
        <a:xfrm>
          <a:off x="16664609" y="10485782"/>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450574</xdr:colOff>
      <xdr:row>51</xdr:row>
      <xdr:rowOff>0</xdr:rowOff>
    </xdr:from>
    <xdr:to>
      <xdr:col>21</xdr:col>
      <xdr:colOff>467139</xdr:colOff>
      <xdr:row>52</xdr:row>
      <xdr:rowOff>168966</xdr:rowOff>
    </xdr:to>
    <xdr:sp macro="" textlink="">
      <xdr:nvSpPr>
        <xdr:cNvPr id="163" name="楕円 162">
          <a:extLst>
            <a:ext uri="{FF2B5EF4-FFF2-40B4-BE49-F238E27FC236}">
              <a16:creationId xmlns:a16="http://schemas.microsoft.com/office/drawing/2014/main" id="{00000000-0008-0000-0100-0000A3000000}"/>
            </a:ext>
          </a:extLst>
        </xdr:cNvPr>
        <xdr:cNvSpPr/>
      </xdr:nvSpPr>
      <xdr:spPr>
        <a:xfrm>
          <a:off x="17446487" y="10489096"/>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233245</xdr:colOff>
      <xdr:row>87</xdr:row>
      <xdr:rowOff>21470</xdr:rowOff>
    </xdr:from>
    <xdr:to>
      <xdr:col>15</xdr:col>
      <xdr:colOff>780</xdr:colOff>
      <xdr:row>92</xdr:row>
      <xdr:rowOff>388113</xdr:rowOff>
    </xdr:to>
    <xdr:sp macro="" textlink="">
      <xdr:nvSpPr>
        <xdr:cNvPr id="166" name="正方形/長方形 165">
          <a:extLst>
            <a:ext uri="{FF2B5EF4-FFF2-40B4-BE49-F238E27FC236}">
              <a16:creationId xmlns:a16="http://schemas.microsoft.com/office/drawing/2014/main" id="{00000000-0008-0000-0100-0000A6000000}"/>
            </a:ext>
          </a:extLst>
        </xdr:cNvPr>
        <xdr:cNvSpPr/>
      </xdr:nvSpPr>
      <xdr:spPr>
        <a:xfrm>
          <a:off x="13750462" y="17166470"/>
          <a:ext cx="761448" cy="1194904"/>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22</xdr:col>
      <xdr:colOff>3524</xdr:colOff>
      <xdr:row>88</xdr:row>
      <xdr:rowOff>33131</xdr:rowOff>
    </xdr:from>
    <xdr:ext cx="1897955" cy="492443"/>
    <xdr:sp macro="" textlink="">
      <xdr:nvSpPr>
        <xdr:cNvPr id="167" name="テキスト ボックス 166">
          <a:extLst>
            <a:ext uri="{FF2B5EF4-FFF2-40B4-BE49-F238E27FC236}">
              <a16:creationId xmlns:a16="http://schemas.microsoft.com/office/drawing/2014/main" id="{00000000-0008-0000-0100-0000A7000000}"/>
            </a:ext>
          </a:extLst>
        </xdr:cNvPr>
        <xdr:cNvSpPr txBox="1"/>
      </xdr:nvSpPr>
      <xdr:spPr>
        <a:xfrm>
          <a:off x="17993350" y="17343783"/>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15</xdr:col>
      <xdr:colOff>153731</xdr:colOff>
      <xdr:row>87</xdr:row>
      <xdr:rowOff>24783</xdr:rowOff>
    </xdr:from>
    <xdr:to>
      <xdr:col>18</xdr:col>
      <xdr:colOff>16564</xdr:colOff>
      <xdr:row>91</xdr:row>
      <xdr:rowOff>0</xdr:rowOff>
    </xdr:to>
    <xdr:sp macro="" textlink="">
      <xdr:nvSpPr>
        <xdr:cNvPr id="169" name="正方形/長方形 168">
          <a:extLst>
            <a:ext uri="{FF2B5EF4-FFF2-40B4-BE49-F238E27FC236}">
              <a16:creationId xmlns:a16="http://schemas.microsoft.com/office/drawing/2014/main" id="{00000000-0008-0000-0100-0000A9000000}"/>
            </a:ext>
          </a:extLst>
        </xdr:cNvPr>
        <xdr:cNvSpPr/>
      </xdr:nvSpPr>
      <xdr:spPr>
        <a:xfrm>
          <a:off x="14664861" y="17169783"/>
          <a:ext cx="1353703" cy="637826"/>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126</xdr:row>
      <xdr:rowOff>12095</xdr:rowOff>
    </xdr:from>
    <xdr:ext cx="184731" cy="264560"/>
    <xdr:sp macro="" textlink="">
      <xdr:nvSpPr>
        <xdr:cNvPr id="183" name="テキスト ボックス 182">
          <a:extLst>
            <a:ext uri="{FF2B5EF4-FFF2-40B4-BE49-F238E27FC236}">
              <a16:creationId xmlns:a16="http://schemas.microsoft.com/office/drawing/2014/main" id="{00000000-0008-0000-0100-0000B7000000}"/>
            </a:ext>
          </a:extLst>
        </xdr:cNvPr>
        <xdr:cNvSpPr txBox="1"/>
      </xdr:nvSpPr>
      <xdr:spPr>
        <a:xfrm>
          <a:off x="10305406" y="13347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22</xdr:col>
      <xdr:colOff>13253</xdr:colOff>
      <xdr:row>92</xdr:row>
      <xdr:rowOff>6626</xdr:rowOff>
    </xdr:from>
    <xdr:ext cx="1885122" cy="492443"/>
    <xdr:sp macro="" textlink="">
      <xdr:nvSpPr>
        <xdr:cNvPr id="243" name="テキスト ボックス 242">
          <a:extLst>
            <a:ext uri="{FF2B5EF4-FFF2-40B4-BE49-F238E27FC236}">
              <a16:creationId xmlns:a16="http://schemas.microsoft.com/office/drawing/2014/main" id="{00000000-0008-0000-0100-0000F3000000}"/>
            </a:ext>
          </a:extLst>
        </xdr:cNvPr>
        <xdr:cNvSpPr txBox="1"/>
      </xdr:nvSpPr>
      <xdr:spPr>
        <a:xfrm>
          <a:off x="18003079" y="17979887"/>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oneCellAnchor>
    <xdr:from>
      <xdr:col>27</xdr:col>
      <xdr:colOff>0</xdr:colOff>
      <xdr:row>65</xdr:row>
      <xdr:rowOff>12095</xdr:rowOff>
    </xdr:from>
    <xdr:ext cx="184731" cy="264560"/>
    <xdr:sp macro="" textlink="">
      <xdr:nvSpPr>
        <xdr:cNvPr id="267" name="テキスト ボックス 266">
          <a:extLst>
            <a:ext uri="{FF2B5EF4-FFF2-40B4-BE49-F238E27FC236}">
              <a16:creationId xmlns:a16="http://schemas.microsoft.com/office/drawing/2014/main" id="{00000000-0008-0000-0100-00000B010000}"/>
            </a:ext>
          </a:extLst>
        </xdr:cNvPr>
        <xdr:cNvSpPr txBox="1"/>
      </xdr:nvSpPr>
      <xdr:spPr>
        <a:xfrm>
          <a:off x="11667426" y="1536891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26</xdr:col>
      <xdr:colOff>246530</xdr:colOff>
      <xdr:row>53</xdr:row>
      <xdr:rowOff>11206</xdr:rowOff>
    </xdr:from>
    <xdr:to>
      <xdr:col>27</xdr:col>
      <xdr:colOff>0</xdr:colOff>
      <xdr:row>60</xdr:row>
      <xdr:rowOff>89647</xdr:rowOff>
    </xdr:to>
    <xdr:sp macro="" textlink="">
      <xdr:nvSpPr>
        <xdr:cNvPr id="276" name="左中かっこ 275">
          <a:extLst>
            <a:ext uri="{FF2B5EF4-FFF2-40B4-BE49-F238E27FC236}">
              <a16:creationId xmlns:a16="http://schemas.microsoft.com/office/drawing/2014/main" id="{00000000-0008-0000-0100-000014010000}"/>
            </a:ext>
          </a:extLst>
        </xdr:cNvPr>
        <xdr:cNvSpPr/>
      </xdr:nvSpPr>
      <xdr:spPr>
        <a:xfrm>
          <a:off x="7740728" y="12887928"/>
          <a:ext cx="226971" cy="1650964"/>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242047</xdr:colOff>
      <xdr:row>61</xdr:row>
      <xdr:rowOff>6723</xdr:rowOff>
    </xdr:from>
    <xdr:to>
      <xdr:col>27</xdr:col>
      <xdr:colOff>0</xdr:colOff>
      <xdr:row>93</xdr:row>
      <xdr:rowOff>381000</xdr:rowOff>
    </xdr:to>
    <xdr:sp macro="" textlink="">
      <xdr:nvSpPr>
        <xdr:cNvPr id="277" name="左中かっこ 276">
          <a:extLst>
            <a:ext uri="{FF2B5EF4-FFF2-40B4-BE49-F238E27FC236}">
              <a16:creationId xmlns:a16="http://schemas.microsoft.com/office/drawing/2014/main" id="{00000000-0008-0000-0100-000015010000}"/>
            </a:ext>
          </a:extLst>
        </xdr:cNvPr>
        <xdr:cNvSpPr/>
      </xdr:nvSpPr>
      <xdr:spPr>
        <a:xfrm>
          <a:off x="7736245" y="14680615"/>
          <a:ext cx="197837" cy="5837673"/>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1</xdr:col>
      <xdr:colOff>17973</xdr:colOff>
      <xdr:row>6</xdr:row>
      <xdr:rowOff>107832</xdr:rowOff>
    </xdr:from>
    <xdr:to>
      <xdr:col>12</xdr:col>
      <xdr:colOff>4265</xdr:colOff>
      <xdr:row>9</xdr:row>
      <xdr:rowOff>251606</xdr:rowOff>
    </xdr:to>
    <xdr:pic>
      <xdr:nvPicPr>
        <xdr:cNvPr id="279" name="図 278">
          <a:extLst>
            <a:ext uri="{FF2B5EF4-FFF2-40B4-BE49-F238E27FC236}">
              <a16:creationId xmlns:a16="http://schemas.microsoft.com/office/drawing/2014/main" id="{00000000-0008-0000-0100-000017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72761" y="1644412"/>
          <a:ext cx="7310550" cy="11861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197931</xdr:colOff>
      <xdr:row>41</xdr:row>
      <xdr:rowOff>161745</xdr:rowOff>
    </xdr:from>
    <xdr:to>
      <xdr:col>20</xdr:col>
      <xdr:colOff>71886</xdr:colOff>
      <xdr:row>48</xdr:row>
      <xdr:rowOff>71887</xdr:rowOff>
    </xdr:to>
    <xdr:grpSp>
      <xdr:nvGrpSpPr>
        <xdr:cNvPr id="6" name="グループ化 5">
          <a:extLst>
            <a:ext uri="{FF2B5EF4-FFF2-40B4-BE49-F238E27FC236}">
              <a16:creationId xmlns:a16="http://schemas.microsoft.com/office/drawing/2014/main" id="{00000000-0008-0000-0100-000006000000}"/>
            </a:ext>
          </a:extLst>
        </xdr:cNvPr>
        <xdr:cNvGrpSpPr/>
      </xdr:nvGrpSpPr>
      <xdr:grpSpPr>
        <a:xfrm>
          <a:off x="8096492" y="12112924"/>
          <a:ext cx="3710913" cy="1249034"/>
          <a:chOff x="9031020" y="23471037"/>
          <a:chExt cx="3710913" cy="1132218"/>
        </a:xfrm>
      </xdr:grpSpPr>
      <xdr:sp macro="" textlink="">
        <xdr:nvSpPr>
          <xdr:cNvPr id="39" name="吹き出し: 角を丸めた四角形 38">
            <a:extLst>
              <a:ext uri="{FF2B5EF4-FFF2-40B4-BE49-F238E27FC236}">
                <a16:creationId xmlns:a16="http://schemas.microsoft.com/office/drawing/2014/main" id="{00000000-0008-0000-0100-000027000000}"/>
              </a:ext>
            </a:extLst>
          </xdr:cNvPr>
          <xdr:cNvSpPr/>
        </xdr:nvSpPr>
        <xdr:spPr>
          <a:xfrm>
            <a:off x="9031020" y="23825047"/>
            <a:ext cx="3710913" cy="778208"/>
          </a:xfrm>
          <a:prstGeom prst="wedgeRoundRectCallout">
            <a:avLst>
              <a:gd name="adj1" fmla="val -53931"/>
              <a:gd name="adj2" fmla="val 91885"/>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280" name="テキスト ボックス 279">
            <a:extLst>
              <a:ext uri="{FF2B5EF4-FFF2-40B4-BE49-F238E27FC236}">
                <a16:creationId xmlns:a16="http://schemas.microsoft.com/office/drawing/2014/main" id="{00000000-0008-0000-0100-000018010000}"/>
              </a:ext>
            </a:extLst>
          </xdr:cNvPr>
          <xdr:cNvSpPr txBox="1"/>
        </xdr:nvSpPr>
        <xdr:spPr>
          <a:xfrm>
            <a:off x="11457200" y="23471037"/>
            <a:ext cx="1210588" cy="3612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twoCellAnchor>
    <xdr:from>
      <xdr:col>0</xdr:col>
      <xdr:colOff>107830</xdr:colOff>
      <xdr:row>5</xdr:row>
      <xdr:rowOff>269574</xdr:rowOff>
    </xdr:from>
    <xdr:to>
      <xdr:col>12</xdr:col>
      <xdr:colOff>98844</xdr:colOff>
      <xdr:row>10</xdr:row>
      <xdr:rowOff>71886</xdr:rowOff>
    </xdr:to>
    <xdr:sp macro="" textlink="">
      <xdr:nvSpPr>
        <xdr:cNvPr id="7" name="正方形/長方形 6">
          <a:extLst>
            <a:ext uri="{FF2B5EF4-FFF2-40B4-BE49-F238E27FC236}">
              <a16:creationId xmlns:a16="http://schemas.microsoft.com/office/drawing/2014/main" id="{00000000-0008-0000-0100-000007000000}"/>
            </a:ext>
          </a:extLst>
        </xdr:cNvPr>
        <xdr:cNvSpPr/>
      </xdr:nvSpPr>
      <xdr:spPr>
        <a:xfrm>
          <a:off x="107830" y="1428749"/>
          <a:ext cx="7611014" cy="1392807"/>
        </a:xfrm>
        <a:prstGeom prst="rect">
          <a:avLst/>
        </a:prstGeom>
        <a:noFill/>
        <a:ln w="28575">
          <a:solidFill>
            <a:schemeClr val="accent4">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marL="0" marR="0" indent="0" algn="l" defTabSz="914400" eaLnBrk="1" fontAlgn="auto" latinLnBrk="0" hangingPunct="1">
            <a:lnSpc>
              <a:spcPct val="100000"/>
            </a:lnSpc>
            <a:spcBef>
              <a:spcPts val="0"/>
            </a:spcBef>
            <a:spcAft>
              <a:spcPts val="0"/>
            </a:spcAft>
            <a:buClrTx/>
            <a:buSzTx/>
            <a:buFontTx/>
            <a:buNone/>
            <a:tabLst/>
          </a:pPr>
          <a:endParaRPr kumimoji="1" lang="ja-JP" altLang="en-US" sz="1100">
            <a:solidFill>
              <a:sysClr val="windowText" lastClr="000000"/>
            </a:solidFill>
            <a:effectLst/>
            <a:latin typeface="+mn-lt"/>
            <a:ea typeface="+mn-ea"/>
            <a:cs typeface="+mn-cs"/>
          </a:endParaRPr>
        </a:p>
      </xdr:txBody>
    </xdr:sp>
    <xdr:clientData/>
  </xdr:twoCellAnchor>
  <xdr:twoCellAnchor>
    <xdr:from>
      <xdr:col>1</xdr:col>
      <xdr:colOff>422212</xdr:colOff>
      <xdr:row>54</xdr:row>
      <xdr:rowOff>212406</xdr:rowOff>
    </xdr:from>
    <xdr:to>
      <xdr:col>4</xdr:col>
      <xdr:colOff>9609</xdr:colOff>
      <xdr:row>57</xdr:row>
      <xdr:rowOff>150980</xdr:rowOff>
    </xdr:to>
    <xdr:sp macro="" textlink="">
      <xdr:nvSpPr>
        <xdr:cNvPr id="81" name="テキスト ボックス 80">
          <a:extLst>
            <a:ext uri="{FF2B5EF4-FFF2-40B4-BE49-F238E27FC236}">
              <a16:creationId xmlns:a16="http://schemas.microsoft.com/office/drawing/2014/main" id="{783FE927-B247-4438-86EE-E8CE14B59DD1}"/>
            </a:ext>
          </a:extLst>
        </xdr:cNvPr>
        <xdr:cNvSpPr txBox="1"/>
      </xdr:nvSpPr>
      <xdr:spPr>
        <a:xfrm>
          <a:off x="650812" y="13707426"/>
          <a:ext cx="1111397" cy="624374"/>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solidFill>
                <a:schemeClr val="bg2">
                  <a:lumMod val="25000"/>
                </a:schemeClr>
              </a:solidFill>
            </a:rPr>
            <a:t>ピアノ</a:t>
          </a:r>
          <a:r>
            <a:rPr kumimoji="1" lang="en-US" altLang="ja-JP" sz="1100" b="1">
              <a:solidFill>
                <a:schemeClr val="bg2">
                  <a:lumMod val="25000"/>
                </a:schemeClr>
              </a:solidFill>
            </a:rPr>
            <a:t/>
          </a:r>
          <a:br>
            <a:rPr kumimoji="1" lang="en-US" altLang="ja-JP" sz="1100" b="1">
              <a:solidFill>
                <a:schemeClr val="bg2">
                  <a:lumMod val="25000"/>
                </a:schemeClr>
              </a:solidFill>
            </a:rPr>
          </a:br>
          <a:r>
            <a:rPr kumimoji="1" lang="ja-JP" altLang="en-US" sz="1100" b="1">
              <a:solidFill>
                <a:schemeClr val="bg2">
                  <a:lumMod val="25000"/>
                </a:schemeClr>
              </a:solidFill>
            </a:rPr>
            <a:t>設置位置</a:t>
          </a:r>
          <a:endParaRPr kumimoji="1" lang="ja-JP" altLang="en-US" sz="1200" b="1">
            <a:solidFill>
              <a:schemeClr val="bg2">
                <a:lumMod val="25000"/>
              </a:schemeClr>
            </a:solidFill>
          </a:endParaRPr>
        </a:p>
      </xdr:txBody>
    </xdr:sp>
    <xdr:clientData/>
  </xdr:twoCellAnchor>
  <xdr:twoCellAnchor>
    <xdr:from>
      <xdr:col>4</xdr:col>
      <xdr:colOff>141831</xdr:colOff>
      <xdr:row>55</xdr:row>
      <xdr:rowOff>155223</xdr:rowOff>
    </xdr:from>
    <xdr:to>
      <xdr:col>9</xdr:col>
      <xdr:colOff>568340</xdr:colOff>
      <xdr:row>63</xdr:row>
      <xdr:rowOff>41044</xdr:rowOff>
    </xdr:to>
    <xdr:sp macro="" textlink="">
      <xdr:nvSpPr>
        <xdr:cNvPr id="82" name="正方形/長方形 81">
          <a:extLst>
            <a:ext uri="{FF2B5EF4-FFF2-40B4-BE49-F238E27FC236}">
              <a16:creationId xmlns:a16="http://schemas.microsoft.com/office/drawing/2014/main" id="{86B048F9-3FF9-42D7-B9FB-54F3AD438715}"/>
            </a:ext>
          </a:extLst>
        </xdr:cNvPr>
        <xdr:cNvSpPr/>
      </xdr:nvSpPr>
      <xdr:spPr>
        <a:xfrm>
          <a:off x="1894431" y="13878843"/>
          <a:ext cx="3596429" cy="1699381"/>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400"/>
            <a:t>(</a:t>
          </a:r>
          <a:r>
            <a:rPr kumimoji="1" lang="ja-JP" altLang="en-US" sz="1400"/>
            <a:t>広さに応じ対応いたします</a:t>
          </a:r>
          <a:r>
            <a:rPr kumimoji="1" lang="en-US" altLang="ja-JP" sz="1400"/>
            <a:t>)</a:t>
          </a:r>
          <a:endParaRPr kumimoji="1" lang="ja-JP" altLang="en-US" sz="1400"/>
        </a:p>
      </xdr:txBody>
    </xdr:sp>
    <xdr:clientData/>
  </xdr:twoCellAnchor>
  <xdr:twoCellAnchor>
    <xdr:from>
      <xdr:col>3</xdr:col>
      <xdr:colOff>190500</xdr:colOff>
      <xdr:row>53</xdr:row>
      <xdr:rowOff>90714</xdr:rowOff>
    </xdr:from>
    <xdr:to>
      <xdr:col>5</xdr:col>
      <xdr:colOff>190051</xdr:colOff>
      <xdr:row>56</xdr:row>
      <xdr:rowOff>61026</xdr:rowOff>
    </xdr:to>
    <xdr:sp macro="" textlink="">
      <xdr:nvSpPr>
        <xdr:cNvPr id="83" name="楕円 82">
          <a:extLst>
            <a:ext uri="{FF2B5EF4-FFF2-40B4-BE49-F238E27FC236}">
              <a16:creationId xmlns:a16="http://schemas.microsoft.com/office/drawing/2014/main" id="{C1E47B92-B717-4C9B-A149-865229B9976A}"/>
            </a:ext>
          </a:extLst>
        </xdr:cNvPr>
        <xdr:cNvSpPr/>
      </xdr:nvSpPr>
      <xdr:spPr>
        <a:xfrm>
          <a:off x="1363980" y="13357134"/>
          <a:ext cx="1157791" cy="656112"/>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kumimoji="1" lang="ja-JP" altLang="en-US" sz="700">
            <a:solidFill>
              <a:sysClr val="windowText" lastClr="000000"/>
            </a:solidFill>
          </a:endParaRPr>
        </a:p>
      </xdr:txBody>
    </xdr:sp>
    <xdr:clientData/>
  </xdr:twoCellAnchor>
  <xdr:twoCellAnchor>
    <xdr:from>
      <xdr:col>1</xdr:col>
      <xdr:colOff>362856</xdr:colOff>
      <xdr:row>54</xdr:row>
      <xdr:rowOff>24190</xdr:rowOff>
    </xdr:from>
    <xdr:to>
      <xdr:col>11</xdr:col>
      <xdr:colOff>628649</xdr:colOff>
      <xdr:row>94</xdr:row>
      <xdr:rowOff>92940</xdr:rowOff>
    </xdr:to>
    <xdr:grpSp>
      <xdr:nvGrpSpPr>
        <xdr:cNvPr id="85" name="グループ化 84">
          <a:extLst>
            <a:ext uri="{FF2B5EF4-FFF2-40B4-BE49-F238E27FC236}">
              <a16:creationId xmlns:a16="http://schemas.microsoft.com/office/drawing/2014/main" id="{D04F97EB-41A3-437E-A6DD-1CEF1273B676}"/>
            </a:ext>
          </a:extLst>
        </xdr:cNvPr>
        <xdr:cNvGrpSpPr/>
      </xdr:nvGrpSpPr>
      <xdr:grpSpPr>
        <a:xfrm>
          <a:off x="623446" y="14482421"/>
          <a:ext cx="6861406" cy="9863326"/>
          <a:chOff x="362857" y="10982477"/>
          <a:chExt cx="5733143" cy="7117219"/>
        </a:xfrm>
      </xdr:grpSpPr>
      <xdr:sp macro="" textlink="">
        <xdr:nvSpPr>
          <xdr:cNvPr id="86" name="テキスト ボックス 85">
            <a:extLst>
              <a:ext uri="{FF2B5EF4-FFF2-40B4-BE49-F238E27FC236}">
                <a16:creationId xmlns:a16="http://schemas.microsoft.com/office/drawing/2014/main" id="{8D54859A-A60D-F08C-26C1-487E32A65233}"/>
              </a:ext>
            </a:extLst>
          </xdr:cNvPr>
          <xdr:cNvSpPr txBox="1"/>
        </xdr:nvSpPr>
        <xdr:spPr>
          <a:xfrm>
            <a:off x="2322050" y="11426674"/>
            <a:ext cx="1883131" cy="3758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solidFill>
              </a:rPr>
              <a:t>体育館の舞台</a:t>
            </a:r>
          </a:p>
        </xdr:txBody>
      </xdr:sp>
      <xdr:sp macro="" textlink="">
        <xdr:nvSpPr>
          <xdr:cNvPr id="87" name="テキスト ボックス 86">
            <a:extLst>
              <a:ext uri="{FF2B5EF4-FFF2-40B4-BE49-F238E27FC236}">
                <a16:creationId xmlns:a16="http://schemas.microsoft.com/office/drawing/2014/main" id="{DC3FAEAA-22BC-F219-FDBF-FD98C981CBC3}"/>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88" name="テキスト ボックス 87">
            <a:extLst>
              <a:ext uri="{FF2B5EF4-FFF2-40B4-BE49-F238E27FC236}">
                <a16:creationId xmlns:a16="http://schemas.microsoft.com/office/drawing/2014/main" id="{B834FAB9-2FA1-6910-C145-483081026D00}"/>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89" name="グループ化 88">
            <a:extLst>
              <a:ext uri="{FF2B5EF4-FFF2-40B4-BE49-F238E27FC236}">
                <a16:creationId xmlns:a16="http://schemas.microsoft.com/office/drawing/2014/main" id="{9779A3CE-AD6D-56C5-2BA0-14A1B80A45FA}"/>
              </a:ext>
            </a:extLst>
          </xdr:cNvPr>
          <xdr:cNvGrpSpPr/>
        </xdr:nvGrpSpPr>
        <xdr:grpSpPr>
          <a:xfrm>
            <a:off x="362857" y="10982477"/>
            <a:ext cx="5733143" cy="7095789"/>
            <a:chOff x="362857" y="10982477"/>
            <a:chExt cx="5733143" cy="7095789"/>
          </a:xfrm>
        </xdr:grpSpPr>
        <xdr:sp macro="" textlink="">
          <xdr:nvSpPr>
            <xdr:cNvPr id="91" name="正方形/長方形 90">
              <a:extLst>
                <a:ext uri="{FF2B5EF4-FFF2-40B4-BE49-F238E27FC236}">
                  <a16:creationId xmlns:a16="http://schemas.microsoft.com/office/drawing/2014/main" id="{2B27523D-7872-E91A-8783-A1636956DD54}"/>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2" name="正方形/長方形 91">
              <a:extLst>
                <a:ext uri="{FF2B5EF4-FFF2-40B4-BE49-F238E27FC236}">
                  <a16:creationId xmlns:a16="http://schemas.microsoft.com/office/drawing/2014/main" id="{0695B7CE-38AD-DCFE-7C19-943F65179EF2}"/>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93" name="直線コネクタ 92">
              <a:extLst>
                <a:ext uri="{FF2B5EF4-FFF2-40B4-BE49-F238E27FC236}">
                  <a16:creationId xmlns:a16="http://schemas.microsoft.com/office/drawing/2014/main" id="{D7128CBE-1BF6-9E71-DDBB-8DBB0B5F2F22}"/>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94" name="直線コネクタ 93">
              <a:extLst>
                <a:ext uri="{FF2B5EF4-FFF2-40B4-BE49-F238E27FC236}">
                  <a16:creationId xmlns:a16="http://schemas.microsoft.com/office/drawing/2014/main" id="{6AAE8C48-5DA2-E2AA-1E7B-2F1C2497F94B}"/>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95" name="正方形/長方形 94">
              <a:extLst>
                <a:ext uri="{FF2B5EF4-FFF2-40B4-BE49-F238E27FC236}">
                  <a16:creationId xmlns:a16="http://schemas.microsoft.com/office/drawing/2014/main" id="{02F5809C-1188-6796-E24F-D25F981C854D}"/>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90" name="テキスト ボックス 89">
            <a:extLst>
              <a:ext uri="{FF2B5EF4-FFF2-40B4-BE49-F238E27FC236}">
                <a16:creationId xmlns:a16="http://schemas.microsoft.com/office/drawing/2014/main" id="{B70BD45F-7C86-F153-0E1B-34E01C788E1E}"/>
              </a:ext>
            </a:extLst>
          </xdr:cNvPr>
          <xdr:cNvSpPr txBox="1"/>
        </xdr:nvSpPr>
        <xdr:spPr>
          <a:xfrm>
            <a:off x="3041993" y="17807244"/>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oneCellAnchor>
    <xdr:from>
      <xdr:col>7</xdr:col>
      <xdr:colOff>84667</xdr:colOff>
      <xdr:row>66</xdr:row>
      <xdr:rowOff>12095</xdr:rowOff>
    </xdr:from>
    <xdr:ext cx="184731" cy="264560"/>
    <xdr:sp macro="" textlink="">
      <xdr:nvSpPr>
        <xdr:cNvPr id="97" name="テキスト ボックス 96">
          <a:extLst>
            <a:ext uri="{FF2B5EF4-FFF2-40B4-BE49-F238E27FC236}">
              <a16:creationId xmlns:a16="http://schemas.microsoft.com/office/drawing/2014/main" id="{17E355EC-0DD0-436E-B12A-87297C56F973}"/>
            </a:ext>
          </a:extLst>
        </xdr:cNvPr>
        <xdr:cNvSpPr txBox="1"/>
      </xdr:nvSpPr>
      <xdr:spPr>
        <a:xfrm>
          <a:off x="3765127" y="1621221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0</xdr:colOff>
      <xdr:row>65</xdr:row>
      <xdr:rowOff>12095</xdr:rowOff>
    </xdr:from>
    <xdr:ext cx="184731" cy="264560"/>
    <xdr:sp macro="" textlink="">
      <xdr:nvSpPr>
        <xdr:cNvPr id="123" name="テキスト ボックス 122">
          <a:extLst>
            <a:ext uri="{FF2B5EF4-FFF2-40B4-BE49-F238E27FC236}">
              <a16:creationId xmlns:a16="http://schemas.microsoft.com/office/drawing/2014/main" id="{B2EDD6C1-F66F-4C89-BB11-6054EC1F64E8}"/>
            </a:ext>
          </a:extLst>
        </xdr:cNvPr>
        <xdr:cNvSpPr txBox="1"/>
      </xdr:nvSpPr>
      <xdr:spPr>
        <a:xfrm>
          <a:off x="0" y="1599123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6</xdr:col>
      <xdr:colOff>165579</xdr:colOff>
      <xdr:row>94</xdr:row>
      <xdr:rowOff>124844</xdr:rowOff>
    </xdr:from>
    <xdr:to>
      <xdr:col>7</xdr:col>
      <xdr:colOff>397354</xdr:colOff>
      <xdr:row>100</xdr:row>
      <xdr:rowOff>125982</xdr:rowOff>
    </xdr:to>
    <xdr:sp macro="" textlink="">
      <xdr:nvSpPr>
        <xdr:cNvPr id="126" name="正方形/長方形 125">
          <a:extLst>
            <a:ext uri="{FF2B5EF4-FFF2-40B4-BE49-F238E27FC236}">
              <a16:creationId xmlns:a16="http://schemas.microsoft.com/office/drawing/2014/main" id="{A9517F1E-B897-4987-A700-3E9F32A44D4C}"/>
            </a:ext>
          </a:extLst>
        </xdr:cNvPr>
        <xdr:cNvSpPr/>
      </xdr:nvSpPr>
      <xdr:spPr>
        <a:xfrm>
          <a:off x="3244059" y="22748624"/>
          <a:ext cx="833755" cy="1159378"/>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65</xdr:row>
      <xdr:rowOff>12095</xdr:rowOff>
    </xdr:from>
    <xdr:ext cx="184731" cy="264560"/>
    <xdr:sp macro="" textlink="">
      <xdr:nvSpPr>
        <xdr:cNvPr id="133" name="テキスト ボックス 132">
          <a:extLst>
            <a:ext uri="{FF2B5EF4-FFF2-40B4-BE49-F238E27FC236}">
              <a16:creationId xmlns:a16="http://schemas.microsoft.com/office/drawing/2014/main" id="{E431517A-27A0-48D2-B90B-5C12F60F16C3}"/>
            </a:ext>
          </a:extLst>
        </xdr:cNvPr>
        <xdr:cNvSpPr txBox="1"/>
      </xdr:nvSpPr>
      <xdr:spPr>
        <a:xfrm>
          <a:off x="0" y="1599123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5</xdr:col>
      <xdr:colOff>271792</xdr:colOff>
      <xdr:row>54</xdr:row>
      <xdr:rowOff>56444</xdr:rowOff>
    </xdr:from>
    <xdr:to>
      <xdr:col>9</xdr:col>
      <xdr:colOff>493889</xdr:colOff>
      <xdr:row>55</xdr:row>
      <xdr:rowOff>169334</xdr:rowOff>
    </xdr:to>
    <xdr:grpSp>
      <xdr:nvGrpSpPr>
        <xdr:cNvPr id="134" name="グループ化 133">
          <a:extLst>
            <a:ext uri="{FF2B5EF4-FFF2-40B4-BE49-F238E27FC236}">
              <a16:creationId xmlns:a16="http://schemas.microsoft.com/office/drawing/2014/main" id="{5AEE2BF6-F498-4D0A-9115-C6878FA611E8}"/>
            </a:ext>
          </a:extLst>
        </xdr:cNvPr>
        <xdr:cNvGrpSpPr/>
      </xdr:nvGrpSpPr>
      <xdr:grpSpPr>
        <a:xfrm>
          <a:off x="2868702" y="14514675"/>
          <a:ext cx="3097569" cy="337536"/>
          <a:chOff x="13749130" y="11015869"/>
          <a:chExt cx="1540566" cy="275717"/>
        </a:xfrm>
      </xdr:grpSpPr>
      <xdr:cxnSp macro="">
        <xdr:nvCxnSpPr>
          <xdr:cNvPr id="135" name="直線矢印コネクタ 134">
            <a:extLst>
              <a:ext uri="{FF2B5EF4-FFF2-40B4-BE49-F238E27FC236}">
                <a16:creationId xmlns:a16="http://schemas.microsoft.com/office/drawing/2014/main" id="{5D5F4BA3-D6FC-3909-9082-FB0D873461B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38" name="テキスト ボックス 137">
            <a:extLst>
              <a:ext uri="{FF2B5EF4-FFF2-40B4-BE49-F238E27FC236}">
                <a16:creationId xmlns:a16="http://schemas.microsoft.com/office/drawing/2014/main" id="{B72438F0-A763-8B1A-7509-314C9CA48729}"/>
              </a:ext>
            </a:extLst>
          </xdr:cNvPr>
          <xdr:cNvSpPr txBox="1"/>
        </xdr:nvSpPr>
        <xdr:spPr>
          <a:xfrm>
            <a:off x="14166720" y="11015869"/>
            <a:ext cx="705386"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oneCellAnchor>
    <xdr:from>
      <xdr:col>0</xdr:col>
      <xdr:colOff>107830</xdr:colOff>
      <xdr:row>95</xdr:row>
      <xdr:rowOff>50157</xdr:rowOff>
    </xdr:from>
    <xdr:ext cx="1897955" cy="492443"/>
    <xdr:sp macro="" textlink="">
      <xdr:nvSpPr>
        <xdr:cNvPr id="139" name="テキスト ボックス 138">
          <a:extLst>
            <a:ext uri="{FF2B5EF4-FFF2-40B4-BE49-F238E27FC236}">
              <a16:creationId xmlns:a16="http://schemas.microsoft.com/office/drawing/2014/main" id="{72120A22-457E-4622-81AC-4E76DE099429}"/>
            </a:ext>
          </a:extLst>
        </xdr:cNvPr>
        <xdr:cNvSpPr txBox="1"/>
      </xdr:nvSpPr>
      <xdr:spPr>
        <a:xfrm>
          <a:off x="107830" y="22894917"/>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0</xdr:col>
      <xdr:colOff>0</xdr:colOff>
      <xdr:row>85</xdr:row>
      <xdr:rowOff>23192</xdr:rowOff>
    </xdr:from>
    <xdr:ext cx="1415772" cy="492443"/>
    <xdr:sp macro="" textlink="">
      <xdr:nvSpPr>
        <xdr:cNvPr id="140" name="テキスト ボックス 139">
          <a:extLst>
            <a:ext uri="{FF2B5EF4-FFF2-40B4-BE49-F238E27FC236}">
              <a16:creationId xmlns:a16="http://schemas.microsoft.com/office/drawing/2014/main" id="{5C1FC064-2604-4C11-97EB-BD0A4CE33B1A}"/>
            </a:ext>
          </a:extLst>
        </xdr:cNvPr>
        <xdr:cNvSpPr txBox="1"/>
      </xdr:nvSpPr>
      <xdr:spPr>
        <a:xfrm>
          <a:off x="0" y="20421932"/>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twoCellAnchor>
    <xdr:from>
      <xdr:col>1</xdr:col>
      <xdr:colOff>4504</xdr:colOff>
      <xdr:row>54</xdr:row>
      <xdr:rowOff>63500</xdr:rowOff>
    </xdr:from>
    <xdr:to>
      <xdr:col>1</xdr:col>
      <xdr:colOff>199571</xdr:colOff>
      <xdr:row>63</xdr:row>
      <xdr:rowOff>18143</xdr:rowOff>
    </xdr:to>
    <xdr:sp macro="" textlink="">
      <xdr:nvSpPr>
        <xdr:cNvPr id="141" name="左中かっこ 140">
          <a:extLst>
            <a:ext uri="{FF2B5EF4-FFF2-40B4-BE49-F238E27FC236}">
              <a16:creationId xmlns:a16="http://schemas.microsoft.com/office/drawing/2014/main" id="{0E520CFC-B935-48FE-8F9B-7AD80C29142B}"/>
            </a:ext>
          </a:extLst>
        </xdr:cNvPr>
        <xdr:cNvSpPr/>
      </xdr:nvSpPr>
      <xdr:spPr>
        <a:xfrm>
          <a:off x="233104" y="13558520"/>
          <a:ext cx="195067" cy="1996803"/>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21</xdr:colOff>
      <xdr:row>63</xdr:row>
      <xdr:rowOff>154214</xdr:rowOff>
    </xdr:from>
    <xdr:to>
      <xdr:col>1</xdr:col>
      <xdr:colOff>235857</xdr:colOff>
      <xdr:row>93</xdr:row>
      <xdr:rowOff>381000</xdr:rowOff>
    </xdr:to>
    <xdr:sp macro="" textlink="">
      <xdr:nvSpPr>
        <xdr:cNvPr id="142" name="左中かっこ 141">
          <a:extLst>
            <a:ext uri="{FF2B5EF4-FFF2-40B4-BE49-F238E27FC236}">
              <a16:creationId xmlns:a16="http://schemas.microsoft.com/office/drawing/2014/main" id="{F0DD1704-CD19-4832-BB59-ED6BF6BB569C}"/>
            </a:ext>
          </a:extLst>
        </xdr:cNvPr>
        <xdr:cNvSpPr/>
      </xdr:nvSpPr>
      <xdr:spPr>
        <a:xfrm>
          <a:off x="228621" y="15691394"/>
          <a:ext cx="235836" cy="6856186"/>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57</xdr:row>
      <xdr:rowOff>160620</xdr:rowOff>
    </xdr:from>
    <xdr:ext cx="607859" cy="459100"/>
    <xdr:sp macro="" textlink="">
      <xdr:nvSpPr>
        <xdr:cNvPr id="143" name="テキスト ボックス 142">
          <a:extLst>
            <a:ext uri="{FF2B5EF4-FFF2-40B4-BE49-F238E27FC236}">
              <a16:creationId xmlns:a16="http://schemas.microsoft.com/office/drawing/2014/main" id="{9DF9299F-435A-4762-845E-7D58EEDB5A52}"/>
            </a:ext>
          </a:extLst>
        </xdr:cNvPr>
        <xdr:cNvSpPr txBox="1"/>
      </xdr:nvSpPr>
      <xdr:spPr>
        <a:xfrm>
          <a:off x="0" y="14341440"/>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0</xdr:colOff>
      <xdr:row>78</xdr:row>
      <xdr:rowOff>46744</xdr:rowOff>
    </xdr:from>
    <xdr:ext cx="607859" cy="459100"/>
    <xdr:sp macro="" textlink="">
      <xdr:nvSpPr>
        <xdr:cNvPr id="144" name="テキスト ボックス 143">
          <a:extLst>
            <a:ext uri="{FF2B5EF4-FFF2-40B4-BE49-F238E27FC236}">
              <a16:creationId xmlns:a16="http://schemas.microsoft.com/office/drawing/2014/main" id="{A63A4D5C-DFC2-41B2-85B1-5CF08A6F972F}"/>
            </a:ext>
          </a:extLst>
        </xdr:cNvPr>
        <xdr:cNvSpPr txBox="1"/>
      </xdr:nvSpPr>
      <xdr:spPr>
        <a:xfrm>
          <a:off x="0" y="18898624"/>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twoCellAnchor>
    <xdr:from>
      <xdr:col>3</xdr:col>
      <xdr:colOff>87734</xdr:colOff>
      <xdr:row>64</xdr:row>
      <xdr:rowOff>121397</xdr:rowOff>
    </xdr:from>
    <xdr:to>
      <xdr:col>10</xdr:col>
      <xdr:colOff>497884</xdr:colOff>
      <xdr:row>71</xdr:row>
      <xdr:rowOff>142484</xdr:rowOff>
    </xdr:to>
    <xdr:sp macro="" textlink="">
      <xdr:nvSpPr>
        <xdr:cNvPr id="145" name="正方形/長方形 144">
          <a:extLst>
            <a:ext uri="{FF2B5EF4-FFF2-40B4-BE49-F238E27FC236}">
              <a16:creationId xmlns:a16="http://schemas.microsoft.com/office/drawing/2014/main" id="{0C5178FA-EC12-4C52-BAA0-B6C3C26A983E}"/>
            </a:ext>
          </a:extLst>
        </xdr:cNvPr>
        <xdr:cNvSpPr/>
      </xdr:nvSpPr>
      <xdr:spPr>
        <a:xfrm>
          <a:off x="1261214" y="15879557"/>
          <a:ext cx="4822130" cy="1567947"/>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r>
            <a:rPr kumimoji="1" lang="en-US" altLang="ja-JP" sz="2400"/>
            <a:t/>
          </a:r>
          <a:br>
            <a:rPr kumimoji="1" lang="en-US" altLang="ja-JP" sz="2400"/>
          </a:br>
          <a:r>
            <a:rPr kumimoji="1" lang="en-US" altLang="ja-JP" sz="1400"/>
            <a:t>(</a:t>
          </a:r>
          <a:r>
            <a:rPr kumimoji="1" lang="ja-JP" altLang="en-US" sz="1400"/>
            <a:t>広さに応じ舞台を設置いたします</a:t>
          </a:r>
          <a:r>
            <a:rPr kumimoji="1" lang="en-US" altLang="ja-JP" sz="1400"/>
            <a:t>)</a:t>
          </a:r>
          <a:endParaRPr kumimoji="1" lang="ja-JP" altLang="en-US" sz="1400"/>
        </a:p>
      </xdr:txBody>
    </xdr:sp>
    <xdr:clientData/>
  </xdr:twoCellAnchor>
  <xdr:twoCellAnchor>
    <xdr:from>
      <xdr:col>9</xdr:col>
      <xdr:colOff>482852</xdr:colOff>
      <xdr:row>64</xdr:row>
      <xdr:rowOff>153397</xdr:rowOff>
    </xdr:from>
    <xdr:to>
      <xdr:col>10</xdr:col>
      <xdr:colOff>482951</xdr:colOff>
      <xdr:row>71</xdr:row>
      <xdr:rowOff>111622</xdr:rowOff>
    </xdr:to>
    <xdr:grpSp>
      <xdr:nvGrpSpPr>
        <xdr:cNvPr id="146" name="グループ化 145">
          <a:extLst>
            <a:ext uri="{FF2B5EF4-FFF2-40B4-BE49-F238E27FC236}">
              <a16:creationId xmlns:a16="http://schemas.microsoft.com/office/drawing/2014/main" id="{7FEDF786-1684-4C2B-A710-39971CEE3E0B}"/>
            </a:ext>
          </a:extLst>
        </xdr:cNvPr>
        <xdr:cNvGrpSpPr/>
      </xdr:nvGrpSpPr>
      <xdr:grpSpPr>
        <a:xfrm>
          <a:off x="5955234" y="16912005"/>
          <a:ext cx="736939" cy="1656551"/>
          <a:chOff x="5321905" y="13014477"/>
          <a:chExt cx="677334" cy="1439333"/>
        </a:xfrm>
      </xdr:grpSpPr>
      <xdr:cxnSp macro="">
        <xdr:nvCxnSpPr>
          <xdr:cNvPr id="147" name="直線矢印コネクタ 146">
            <a:extLst>
              <a:ext uri="{FF2B5EF4-FFF2-40B4-BE49-F238E27FC236}">
                <a16:creationId xmlns:a16="http://schemas.microsoft.com/office/drawing/2014/main" id="{9B1AFF4A-07B3-8190-C64E-E33ECA74C5EB}"/>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48" name="テキスト ボックス 147">
            <a:extLst>
              <a:ext uri="{FF2B5EF4-FFF2-40B4-BE49-F238E27FC236}">
                <a16:creationId xmlns:a16="http://schemas.microsoft.com/office/drawing/2014/main" id="{A90EA247-A270-DD33-DCD5-A20C874F71EB}"/>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b="1"/>
              <a:t>6.3</a:t>
            </a:r>
            <a:r>
              <a:rPr kumimoji="1" lang="ja-JP" altLang="en-US" sz="1100" b="1"/>
              <a:t>ｍ</a:t>
            </a:r>
          </a:p>
        </xdr:txBody>
      </xdr:sp>
    </xdr:grpSp>
    <xdr:clientData/>
  </xdr:twoCellAnchor>
  <xdr:twoCellAnchor>
    <xdr:from>
      <xdr:col>5</xdr:col>
      <xdr:colOff>29826</xdr:colOff>
      <xdr:row>71</xdr:row>
      <xdr:rowOff>156693</xdr:rowOff>
    </xdr:from>
    <xdr:to>
      <xdr:col>6</xdr:col>
      <xdr:colOff>42899</xdr:colOff>
      <xdr:row>74</xdr:row>
      <xdr:rowOff>28910</xdr:rowOff>
    </xdr:to>
    <xdr:grpSp>
      <xdr:nvGrpSpPr>
        <xdr:cNvPr id="155" name="グループ化 154">
          <a:extLst>
            <a:ext uri="{FF2B5EF4-FFF2-40B4-BE49-F238E27FC236}">
              <a16:creationId xmlns:a16="http://schemas.microsoft.com/office/drawing/2014/main" id="{AF95FA8E-0940-4CF6-98D8-DD88B8A91E8D}"/>
            </a:ext>
          </a:extLst>
        </xdr:cNvPr>
        <xdr:cNvGrpSpPr/>
      </xdr:nvGrpSpPr>
      <xdr:grpSpPr>
        <a:xfrm>
          <a:off x="2626736" y="18613627"/>
          <a:ext cx="839771" cy="600071"/>
          <a:chOff x="5294035" y="13014477"/>
          <a:chExt cx="762917" cy="1439333"/>
        </a:xfrm>
      </xdr:grpSpPr>
      <xdr:cxnSp macro="">
        <xdr:nvCxnSpPr>
          <xdr:cNvPr id="156" name="直線矢印コネクタ 155">
            <a:extLst>
              <a:ext uri="{FF2B5EF4-FFF2-40B4-BE49-F238E27FC236}">
                <a16:creationId xmlns:a16="http://schemas.microsoft.com/office/drawing/2014/main" id="{852D0F95-9530-E7FC-D019-C603B53C4F54}"/>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68" name="テキスト ボックス 167">
            <a:extLst>
              <a:ext uri="{FF2B5EF4-FFF2-40B4-BE49-F238E27FC236}">
                <a16:creationId xmlns:a16="http://schemas.microsoft.com/office/drawing/2014/main" id="{CF489819-8F47-2057-1CB7-5ACE645A6BD7}"/>
              </a:ext>
            </a:extLst>
          </xdr:cNvPr>
          <xdr:cNvSpPr txBox="1"/>
        </xdr:nvSpPr>
        <xdr:spPr>
          <a:xfrm>
            <a:off x="5294035" y="13550591"/>
            <a:ext cx="762917" cy="473943"/>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200" b="1"/>
              <a:t>　　</a:t>
            </a:r>
            <a:r>
              <a:rPr kumimoji="1" lang="en-US" altLang="ja-JP" sz="1200" b="1"/>
              <a:t>2</a:t>
            </a:r>
            <a:r>
              <a:rPr kumimoji="1" lang="ja-JP" altLang="en-US" sz="1200" b="1"/>
              <a:t>～</a:t>
            </a:r>
            <a:r>
              <a:rPr kumimoji="1" lang="en-US" altLang="ja-JP" sz="1200" b="1"/>
              <a:t>3</a:t>
            </a:r>
            <a:r>
              <a:rPr kumimoji="1" lang="ja-JP" altLang="en-US" sz="1200" b="1"/>
              <a:t>ｍ</a:t>
            </a:r>
          </a:p>
        </xdr:txBody>
      </xdr:sp>
    </xdr:grpSp>
    <xdr:clientData/>
  </xdr:twoCellAnchor>
  <xdr:twoCellAnchor>
    <xdr:from>
      <xdr:col>3</xdr:col>
      <xdr:colOff>188820</xdr:colOff>
      <xdr:row>71</xdr:row>
      <xdr:rowOff>156894</xdr:rowOff>
    </xdr:from>
    <xdr:to>
      <xdr:col>10</xdr:col>
      <xdr:colOff>451646</xdr:colOff>
      <xdr:row>72</xdr:row>
      <xdr:rowOff>171994</xdr:rowOff>
    </xdr:to>
    <xdr:grpSp>
      <xdr:nvGrpSpPr>
        <xdr:cNvPr id="170" name="グループ化 169">
          <a:extLst>
            <a:ext uri="{FF2B5EF4-FFF2-40B4-BE49-F238E27FC236}">
              <a16:creationId xmlns:a16="http://schemas.microsoft.com/office/drawing/2014/main" id="{1B606E84-2C70-4CA1-BF9E-04144C5AB9E4}"/>
            </a:ext>
          </a:extLst>
        </xdr:cNvPr>
        <xdr:cNvGrpSpPr/>
      </xdr:nvGrpSpPr>
      <xdr:grpSpPr>
        <a:xfrm>
          <a:off x="1491768" y="18613828"/>
          <a:ext cx="5169100" cy="257718"/>
          <a:chOff x="1076477" y="14940043"/>
          <a:chExt cx="4160761" cy="332233"/>
        </a:xfrm>
      </xdr:grpSpPr>
      <xdr:cxnSp macro="">
        <xdr:nvCxnSpPr>
          <xdr:cNvPr id="171" name="直線矢印コネクタ 170">
            <a:extLst>
              <a:ext uri="{FF2B5EF4-FFF2-40B4-BE49-F238E27FC236}">
                <a16:creationId xmlns:a16="http://schemas.microsoft.com/office/drawing/2014/main" id="{3BD2B5F4-62B3-8347-3364-D781EF0EA23A}"/>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72" name="テキスト ボックス 171">
            <a:extLst>
              <a:ext uri="{FF2B5EF4-FFF2-40B4-BE49-F238E27FC236}">
                <a16:creationId xmlns:a16="http://schemas.microsoft.com/office/drawing/2014/main" id="{B53FA76D-EB91-8885-FA44-9E8DA39997CD}"/>
              </a:ext>
            </a:extLst>
          </xdr:cNvPr>
          <xdr:cNvSpPr txBox="1"/>
        </xdr:nvSpPr>
        <xdr:spPr>
          <a:xfrm>
            <a:off x="3013934" y="14940043"/>
            <a:ext cx="836383" cy="33223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en-US" altLang="ja-JP" sz="1400" b="1"/>
              <a:t>15</a:t>
            </a:r>
            <a:r>
              <a:rPr kumimoji="1" lang="ja-JP" altLang="en-US" sz="1400" b="1"/>
              <a:t>ｍ</a:t>
            </a:r>
          </a:p>
        </xdr:txBody>
      </xdr:sp>
    </xdr:grpSp>
    <xdr:clientData/>
  </xdr:twoCellAnchor>
  <xdr:twoCellAnchor>
    <xdr:from>
      <xdr:col>1</xdr:col>
      <xdr:colOff>467212</xdr:colOff>
      <xdr:row>58</xdr:row>
      <xdr:rowOff>210287</xdr:rowOff>
    </xdr:from>
    <xdr:to>
      <xdr:col>3</xdr:col>
      <xdr:colOff>429892</xdr:colOff>
      <xdr:row>61</xdr:row>
      <xdr:rowOff>155487</xdr:rowOff>
    </xdr:to>
    <xdr:sp macro="" textlink="">
      <xdr:nvSpPr>
        <xdr:cNvPr id="173" name="テキスト ボックス 172">
          <a:extLst>
            <a:ext uri="{FF2B5EF4-FFF2-40B4-BE49-F238E27FC236}">
              <a16:creationId xmlns:a16="http://schemas.microsoft.com/office/drawing/2014/main" id="{0E4DEDA2-9882-4967-A0FB-231FD5A8F469}"/>
            </a:ext>
          </a:extLst>
        </xdr:cNvPr>
        <xdr:cNvSpPr txBox="1"/>
      </xdr:nvSpPr>
      <xdr:spPr>
        <a:xfrm>
          <a:off x="695812" y="14619707"/>
          <a:ext cx="907560" cy="631000"/>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a:t>
          </a:r>
          <a:r>
            <a:rPr kumimoji="1" lang="en-US" altLang="ja-JP" sz="1100">
              <a:solidFill>
                <a:schemeClr val="bg2">
                  <a:lumMod val="25000"/>
                </a:schemeClr>
              </a:solidFill>
            </a:rPr>
            <a:t/>
          </a:r>
          <a:br>
            <a:rPr kumimoji="1" lang="en-US" altLang="ja-JP" sz="1100">
              <a:solidFill>
                <a:schemeClr val="bg2">
                  <a:lumMod val="25000"/>
                </a:schemeClr>
              </a:solidFill>
            </a:rPr>
          </a:br>
          <a:r>
            <a:rPr kumimoji="1" lang="ja-JP" altLang="en-US" sz="1100">
              <a:solidFill>
                <a:schemeClr val="bg2">
                  <a:lumMod val="25000"/>
                </a:schemeClr>
              </a:solidFill>
            </a:rPr>
            <a:t>確保が必要</a:t>
          </a:r>
        </a:p>
      </xdr:txBody>
    </xdr:sp>
    <xdr:clientData/>
  </xdr:twoCellAnchor>
  <xdr:twoCellAnchor>
    <xdr:from>
      <xdr:col>10</xdr:col>
      <xdr:colOff>130891</xdr:colOff>
      <xdr:row>59</xdr:row>
      <xdr:rowOff>12465</xdr:rowOff>
    </xdr:from>
    <xdr:to>
      <xdr:col>11</xdr:col>
      <xdr:colOff>518492</xdr:colOff>
      <xdr:row>61</xdr:row>
      <xdr:rowOff>117950</xdr:rowOff>
    </xdr:to>
    <xdr:sp macro="" textlink="">
      <xdr:nvSpPr>
        <xdr:cNvPr id="174" name="テキスト ボックス 173">
          <a:extLst>
            <a:ext uri="{FF2B5EF4-FFF2-40B4-BE49-F238E27FC236}">
              <a16:creationId xmlns:a16="http://schemas.microsoft.com/office/drawing/2014/main" id="{43F74E52-7C3A-4F25-B344-B5AF36042974}"/>
            </a:ext>
          </a:extLst>
        </xdr:cNvPr>
        <xdr:cNvSpPr txBox="1"/>
      </xdr:nvSpPr>
      <xdr:spPr>
        <a:xfrm>
          <a:off x="5716351" y="14650485"/>
          <a:ext cx="966721" cy="562685"/>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3</xdr:col>
      <xdr:colOff>283827</xdr:colOff>
      <xdr:row>74</xdr:row>
      <xdr:rowOff>53598</xdr:rowOff>
    </xdr:from>
    <xdr:to>
      <xdr:col>10</xdr:col>
      <xdr:colOff>470141</xdr:colOff>
      <xdr:row>87</xdr:row>
      <xdr:rowOff>202452</xdr:rowOff>
    </xdr:to>
    <xdr:sp macro="" textlink="">
      <xdr:nvSpPr>
        <xdr:cNvPr id="175" name="台形 174">
          <a:extLst>
            <a:ext uri="{FF2B5EF4-FFF2-40B4-BE49-F238E27FC236}">
              <a16:creationId xmlns:a16="http://schemas.microsoft.com/office/drawing/2014/main" id="{488D49F2-9208-4809-97AA-9F4CD8D872D9}"/>
            </a:ext>
          </a:extLst>
        </xdr:cNvPr>
        <xdr:cNvSpPr/>
      </xdr:nvSpPr>
      <xdr:spPr>
        <a:xfrm>
          <a:off x="1457307" y="18021558"/>
          <a:ext cx="4598294" cy="3021594"/>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xdr:col>
      <xdr:colOff>12492</xdr:colOff>
      <xdr:row>92</xdr:row>
      <xdr:rowOff>153212</xdr:rowOff>
    </xdr:from>
    <xdr:ext cx="1120886" cy="325730"/>
    <xdr:sp macro="" textlink="">
      <xdr:nvSpPr>
        <xdr:cNvPr id="176" name="テキスト ボックス 175">
          <a:extLst>
            <a:ext uri="{FF2B5EF4-FFF2-40B4-BE49-F238E27FC236}">
              <a16:creationId xmlns:a16="http://schemas.microsoft.com/office/drawing/2014/main" id="{54F856E5-03EE-4DE8-B7CE-907B72A5B5DA}"/>
            </a:ext>
          </a:extLst>
        </xdr:cNvPr>
        <xdr:cNvSpPr txBox="1"/>
      </xdr:nvSpPr>
      <xdr:spPr>
        <a:xfrm>
          <a:off x="858312" y="22098812"/>
          <a:ext cx="1120886" cy="325730"/>
        </a:xfrm>
        <a:prstGeom prst="rect">
          <a:avLst/>
        </a:prstGeom>
        <a:solidFill>
          <a:schemeClr val="bg1">
            <a:lumMod val="7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kumimoji="1" lang="ja-JP" altLang="en-US" sz="1400"/>
            <a:t>照明卓</a:t>
          </a:r>
        </a:p>
      </xdr:txBody>
    </xdr:sp>
    <xdr:clientData/>
  </xdr:oneCellAnchor>
  <xdr:oneCellAnchor>
    <xdr:from>
      <xdr:col>11</xdr:col>
      <xdr:colOff>93512</xdr:colOff>
      <xdr:row>71</xdr:row>
      <xdr:rowOff>39588</xdr:rowOff>
    </xdr:from>
    <xdr:ext cx="560346" cy="259045"/>
    <xdr:sp macro="" textlink="">
      <xdr:nvSpPr>
        <xdr:cNvPr id="177" name="テキスト ボックス 176">
          <a:extLst>
            <a:ext uri="{FF2B5EF4-FFF2-40B4-BE49-F238E27FC236}">
              <a16:creationId xmlns:a16="http://schemas.microsoft.com/office/drawing/2014/main" id="{54552091-BEAC-43BC-B6F6-58FB0B2AC32F}"/>
            </a:ext>
          </a:extLst>
        </xdr:cNvPr>
        <xdr:cNvSpPr txBox="1"/>
      </xdr:nvSpPr>
      <xdr:spPr>
        <a:xfrm>
          <a:off x="6258092" y="17344608"/>
          <a:ext cx="560346" cy="259045"/>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000"/>
            <a:t>パネル</a:t>
          </a:r>
        </a:p>
      </xdr:txBody>
    </xdr:sp>
    <xdr:clientData/>
  </xdr:oneCellAnchor>
  <xdr:twoCellAnchor>
    <xdr:from>
      <xdr:col>10</xdr:col>
      <xdr:colOff>536032</xdr:colOff>
      <xdr:row>71</xdr:row>
      <xdr:rowOff>147446</xdr:rowOff>
    </xdr:from>
    <xdr:to>
      <xdr:col>11</xdr:col>
      <xdr:colOff>534432</xdr:colOff>
      <xdr:row>72</xdr:row>
      <xdr:rowOff>134558</xdr:rowOff>
    </xdr:to>
    <xdr:cxnSp macro="">
      <xdr:nvCxnSpPr>
        <xdr:cNvPr id="178" name="直線コネクタ 177">
          <a:extLst>
            <a:ext uri="{FF2B5EF4-FFF2-40B4-BE49-F238E27FC236}">
              <a16:creationId xmlns:a16="http://schemas.microsoft.com/office/drawing/2014/main" id="{8DB2D758-4688-4983-A248-2DAE15D643DB}"/>
            </a:ext>
          </a:extLst>
        </xdr:cNvPr>
        <xdr:cNvCxnSpPr/>
      </xdr:nvCxnSpPr>
      <xdr:spPr>
        <a:xfrm>
          <a:off x="6121492" y="17452466"/>
          <a:ext cx="577520" cy="208092"/>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xdr:col>
      <xdr:colOff>54761</xdr:colOff>
      <xdr:row>67</xdr:row>
      <xdr:rowOff>121928</xdr:rowOff>
    </xdr:from>
    <xdr:ext cx="560346" cy="259045"/>
    <xdr:sp macro="" textlink="">
      <xdr:nvSpPr>
        <xdr:cNvPr id="179" name="テキスト ボックス 178">
          <a:extLst>
            <a:ext uri="{FF2B5EF4-FFF2-40B4-BE49-F238E27FC236}">
              <a16:creationId xmlns:a16="http://schemas.microsoft.com/office/drawing/2014/main" id="{C6252D6C-5401-46BB-BC61-B35A3A38F8C1}"/>
            </a:ext>
          </a:extLst>
        </xdr:cNvPr>
        <xdr:cNvSpPr txBox="1"/>
      </xdr:nvSpPr>
      <xdr:spPr>
        <a:xfrm>
          <a:off x="6219341" y="16543028"/>
          <a:ext cx="560346" cy="259045"/>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000"/>
            <a:t>パネル</a:t>
          </a:r>
        </a:p>
      </xdr:txBody>
    </xdr:sp>
    <xdr:clientData/>
  </xdr:oneCellAnchor>
  <xdr:oneCellAnchor>
    <xdr:from>
      <xdr:col>1</xdr:col>
      <xdr:colOff>432045</xdr:colOff>
      <xdr:row>67</xdr:row>
      <xdr:rowOff>113486</xdr:rowOff>
    </xdr:from>
    <xdr:ext cx="560346" cy="259045"/>
    <xdr:sp macro="" textlink="">
      <xdr:nvSpPr>
        <xdr:cNvPr id="180" name="テキスト ボックス 179">
          <a:extLst>
            <a:ext uri="{FF2B5EF4-FFF2-40B4-BE49-F238E27FC236}">
              <a16:creationId xmlns:a16="http://schemas.microsoft.com/office/drawing/2014/main" id="{8C8E8FAF-732B-47A5-B634-DCFD438C28BA}"/>
            </a:ext>
          </a:extLst>
        </xdr:cNvPr>
        <xdr:cNvSpPr txBox="1"/>
      </xdr:nvSpPr>
      <xdr:spPr>
        <a:xfrm>
          <a:off x="660645" y="16534586"/>
          <a:ext cx="560346" cy="259045"/>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000"/>
            <a:t>パネル</a:t>
          </a:r>
        </a:p>
      </xdr:txBody>
    </xdr:sp>
    <xdr:clientData/>
  </xdr:oneCellAnchor>
  <xdr:oneCellAnchor>
    <xdr:from>
      <xdr:col>1</xdr:col>
      <xdr:colOff>380998</xdr:colOff>
      <xdr:row>71</xdr:row>
      <xdr:rowOff>34410</xdr:rowOff>
    </xdr:from>
    <xdr:ext cx="560346" cy="259045"/>
    <xdr:sp macro="" textlink="">
      <xdr:nvSpPr>
        <xdr:cNvPr id="181" name="テキスト ボックス 180">
          <a:extLst>
            <a:ext uri="{FF2B5EF4-FFF2-40B4-BE49-F238E27FC236}">
              <a16:creationId xmlns:a16="http://schemas.microsoft.com/office/drawing/2014/main" id="{0F357A9E-6533-4B47-921A-E359BBEF3808}"/>
            </a:ext>
          </a:extLst>
        </xdr:cNvPr>
        <xdr:cNvSpPr txBox="1"/>
      </xdr:nvSpPr>
      <xdr:spPr>
        <a:xfrm>
          <a:off x="609598" y="17339430"/>
          <a:ext cx="560346" cy="259045"/>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000"/>
            <a:t>パネル</a:t>
          </a:r>
        </a:p>
      </xdr:txBody>
    </xdr:sp>
    <xdr:clientData/>
  </xdr:oneCellAnchor>
  <xdr:twoCellAnchor>
    <xdr:from>
      <xdr:col>1</xdr:col>
      <xdr:colOff>447223</xdr:colOff>
      <xdr:row>71</xdr:row>
      <xdr:rowOff>151885</xdr:rowOff>
    </xdr:from>
    <xdr:to>
      <xdr:col>3</xdr:col>
      <xdr:colOff>31878</xdr:colOff>
      <xdr:row>72</xdr:row>
      <xdr:rowOff>135684</xdr:rowOff>
    </xdr:to>
    <xdr:cxnSp macro="">
      <xdr:nvCxnSpPr>
        <xdr:cNvPr id="182" name="直線コネクタ 181">
          <a:extLst>
            <a:ext uri="{FF2B5EF4-FFF2-40B4-BE49-F238E27FC236}">
              <a16:creationId xmlns:a16="http://schemas.microsoft.com/office/drawing/2014/main" id="{2DAF1B2E-CAD7-42F6-AEBA-B98AA97FCF68}"/>
            </a:ext>
          </a:extLst>
        </xdr:cNvPr>
        <xdr:cNvCxnSpPr/>
      </xdr:nvCxnSpPr>
      <xdr:spPr>
        <a:xfrm flipH="1">
          <a:off x="675823" y="17456905"/>
          <a:ext cx="529535" cy="204779"/>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461666</xdr:colOff>
      <xdr:row>68</xdr:row>
      <xdr:rowOff>144571</xdr:rowOff>
    </xdr:from>
    <xdr:to>
      <xdr:col>3</xdr:col>
      <xdr:colOff>50374</xdr:colOff>
      <xdr:row>68</xdr:row>
      <xdr:rowOff>149379</xdr:rowOff>
    </xdr:to>
    <xdr:cxnSp macro="">
      <xdr:nvCxnSpPr>
        <xdr:cNvPr id="184" name="直線コネクタ 183">
          <a:extLst>
            <a:ext uri="{FF2B5EF4-FFF2-40B4-BE49-F238E27FC236}">
              <a16:creationId xmlns:a16="http://schemas.microsoft.com/office/drawing/2014/main" id="{CADBE88E-98AE-4344-931A-4BC99C5D7AC6}"/>
            </a:ext>
          </a:extLst>
        </xdr:cNvPr>
        <xdr:cNvCxnSpPr/>
      </xdr:nvCxnSpPr>
      <xdr:spPr>
        <a:xfrm>
          <a:off x="690266" y="16786651"/>
          <a:ext cx="533588" cy="4808"/>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xdr:col>
      <xdr:colOff>181517</xdr:colOff>
      <xdr:row>92</xdr:row>
      <xdr:rowOff>157651</xdr:rowOff>
    </xdr:from>
    <xdr:ext cx="1120886" cy="325730"/>
    <xdr:sp macro="" textlink="">
      <xdr:nvSpPr>
        <xdr:cNvPr id="185" name="テキスト ボックス 184">
          <a:extLst>
            <a:ext uri="{FF2B5EF4-FFF2-40B4-BE49-F238E27FC236}">
              <a16:creationId xmlns:a16="http://schemas.microsoft.com/office/drawing/2014/main" id="{4560B1C4-CC3A-4496-9CB2-3EAE256262A9}"/>
            </a:ext>
          </a:extLst>
        </xdr:cNvPr>
        <xdr:cNvSpPr txBox="1"/>
      </xdr:nvSpPr>
      <xdr:spPr>
        <a:xfrm>
          <a:off x="1934117" y="22103251"/>
          <a:ext cx="1120886" cy="325730"/>
        </a:xfrm>
        <a:prstGeom prst="rect">
          <a:avLst/>
        </a:prstGeom>
        <a:solidFill>
          <a:schemeClr val="bg1">
            <a:lumMod val="7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kumimoji="1" lang="ja-JP" altLang="en-US" sz="1400"/>
            <a:t>音響卓</a:t>
          </a:r>
        </a:p>
      </xdr:txBody>
    </xdr:sp>
    <xdr:clientData/>
  </xdr:oneCellAnchor>
  <xdr:twoCellAnchor>
    <xdr:from>
      <xdr:col>2</xdr:col>
      <xdr:colOff>250897</xdr:colOff>
      <xdr:row>53</xdr:row>
      <xdr:rowOff>117929</xdr:rowOff>
    </xdr:from>
    <xdr:to>
      <xdr:col>5</xdr:col>
      <xdr:colOff>442880</xdr:colOff>
      <xdr:row>56</xdr:row>
      <xdr:rowOff>114847</xdr:rowOff>
    </xdr:to>
    <xdr:sp macro="" textlink="">
      <xdr:nvSpPr>
        <xdr:cNvPr id="186" name="楕円 185">
          <a:extLst>
            <a:ext uri="{FF2B5EF4-FFF2-40B4-BE49-F238E27FC236}">
              <a16:creationId xmlns:a16="http://schemas.microsoft.com/office/drawing/2014/main" id="{15F4A981-5B97-49F9-B4B2-B720FF67A762}"/>
            </a:ext>
          </a:extLst>
        </xdr:cNvPr>
        <xdr:cNvSpPr/>
      </xdr:nvSpPr>
      <xdr:spPr>
        <a:xfrm>
          <a:off x="1096717" y="13384349"/>
          <a:ext cx="1677883" cy="682718"/>
        </a:xfrm>
        <a:prstGeom prst="ellipse">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ja-JP" sz="700" b="1">
              <a:solidFill>
                <a:sysClr val="windowText" lastClr="000000"/>
              </a:solidFill>
              <a:effectLst/>
              <a:latin typeface="+mn-lt"/>
              <a:ea typeface="+mn-ea"/>
              <a:cs typeface="+mn-cs"/>
            </a:rPr>
            <a:t>舞台袖にスペースがない場合、当方でフロアに</a:t>
          </a:r>
          <a:r>
            <a:rPr kumimoji="1" lang="ja-JP" altLang="en-US" sz="700" b="1">
              <a:solidFill>
                <a:sysClr val="windowText" lastClr="000000"/>
              </a:solidFill>
              <a:effectLst/>
              <a:latin typeface="+mn-lt"/>
              <a:ea typeface="+mn-ea"/>
              <a:cs typeface="+mn-cs"/>
            </a:rPr>
            <a:t>動かす</a:t>
          </a:r>
          <a:r>
            <a:rPr kumimoji="1" lang="ja-JP" altLang="ja-JP" sz="700" b="1">
              <a:solidFill>
                <a:sysClr val="windowText" lastClr="000000"/>
              </a:solidFill>
              <a:effectLst/>
              <a:latin typeface="+mn-lt"/>
              <a:ea typeface="+mn-ea"/>
              <a:cs typeface="+mn-cs"/>
            </a:rPr>
            <a:t>場合もございます。</a:t>
          </a:r>
          <a:endParaRPr kumimoji="1" lang="ja-JP" altLang="en-US" sz="700">
            <a:solidFill>
              <a:sysClr val="windowText" lastClr="000000"/>
            </a:solidFill>
          </a:endParaRPr>
        </a:p>
      </xdr:txBody>
    </xdr:sp>
    <xdr:clientData/>
  </xdr:twoCellAnchor>
  <xdr:twoCellAnchor>
    <xdr:from>
      <xdr:col>11</xdr:col>
      <xdr:colOff>42566</xdr:colOff>
      <xdr:row>68</xdr:row>
      <xdr:rowOff>124614</xdr:rowOff>
    </xdr:from>
    <xdr:to>
      <xdr:col>11</xdr:col>
      <xdr:colOff>574702</xdr:colOff>
      <xdr:row>68</xdr:row>
      <xdr:rowOff>129422</xdr:rowOff>
    </xdr:to>
    <xdr:cxnSp macro="">
      <xdr:nvCxnSpPr>
        <xdr:cNvPr id="187" name="直線コネクタ 186">
          <a:extLst>
            <a:ext uri="{FF2B5EF4-FFF2-40B4-BE49-F238E27FC236}">
              <a16:creationId xmlns:a16="http://schemas.microsoft.com/office/drawing/2014/main" id="{3110833B-DA9E-4BDD-BD86-72058B4B1DB6}"/>
            </a:ext>
          </a:extLst>
        </xdr:cNvPr>
        <xdr:cNvCxnSpPr/>
      </xdr:nvCxnSpPr>
      <xdr:spPr>
        <a:xfrm>
          <a:off x="6207146" y="16766694"/>
          <a:ext cx="532136" cy="4808"/>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ysClr val="window" lastClr="FFFFFF"/>
        </a:solidFill>
        <a:ln>
          <a:solidFill>
            <a:srgbClr val="FF0000"/>
          </a:solidFill>
        </a:ln>
      </a:spPr>
      <a:bodyPr vertOverflow="clip" horzOverflow="clip" lIns="72000" tIns="36000" rIns="72000" bIns="36000" rtlCol="0" anchor="t"/>
      <a:lstStyle>
        <a:defPPr marL="0" marR="0" indent="0" defTabSz="914400" eaLnBrk="1" fontAlgn="auto" latinLnBrk="0" hangingPunct="1">
          <a:lnSpc>
            <a:spcPct val="100000"/>
          </a:lnSpc>
          <a:spcBef>
            <a:spcPts val="0"/>
          </a:spcBef>
          <a:spcAft>
            <a:spcPts val="0"/>
          </a:spcAft>
          <a:buClrTx/>
          <a:buSzTx/>
          <a:buFontTx/>
          <a:buNone/>
          <a:tabLst/>
          <a:defRPr kumimoji="1" sz="1100">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camail.knt.co.jp/form/pub/knt_ecc5/junkai_r6_dan"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AS25"/>
  <sheetViews>
    <sheetView showGridLines="0" view="pageBreakPreview" topLeftCell="A9" zoomScale="85" zoomScaleNormal="85" zoomScaleSheetLayoutView="85" workbookViewId="0">
      <selection activeCell="E7" sqref="E7:K7"/>
    </sheetView>
  </sheetViews>
  <sheetFormatPr defaultColWidth="9" defaultRowHeight="18.75" x14ac:dyDescent="0.15"/>
  <cols>
    <col min="1" max="1" width="9" style="22"/>
    <col min="2" max="3" width="10.25" style="22" customWidth="1"/>
    <col min="4" max="4" width="8.625" style="22" customWidth="1"/>
    <col min="5" max="5" width="10.25" style="22" customWidth="1"/>
    <col min="6" max="7" width="15.375" style="22" customWidth="1"/>
    <col min="8" max="12" width="10.25" style="22" customWidth="1"/>
    <col min="13" max="13" width="9" style="22"/>
    <col min="14" max="14" width="3.875" style="22" customWidth="1"/>
    <col min="15" max="29" width="8.875"/>
    <col min="30" max="33" width="19" style="22" customWidth="1"/>
    <col min="34" max="16384" width="9" style="22"/>
  </cols>
  <sheetData>
    <row r="1" spans="1:45" ht="18.75" customHeight="1" x14ac:dyDescent="0.15"/>
    <row r="2" spans="1:45" ht="35.25" customHeight="1" x14ac:dyDescent="0.15">
      <c r="I2" s="92"/>
      <c r="J2" s="92"/>
      <c r="K2" s="92"/>
      <c r="L2" s="92"/>
    </row>
    <row r="3" spans="1:45" ht="48" customHeight="1" x14ac:dyDescent="0.15">
      <c r="B3" s="93"/>
      <c r="C3" s="93"/>
      <c r="D3" s="93"/>
      <c r="E3" s="93"/>
      <c r="F3" s="93"/>
      <c r="G3" s="93"/>
      <c r="H3" s="93"/>
      <c r="I3" s="93"/>
      <c r="J3" s="93"/>
      <c r="K3" s="93"/>
      <c r="L3" s="93"/>
      <c r="AH3" s="24"/>
    </row>
    <row r="4" spans="1:45" ht="31.5" customHeight="1" x14ac:dyDescent="0.15">
      <c r="A4" s="24"/>
      <c r="I4" s="94"/>
      <c r="J4" s="94"/>
      <c r="K4" s="94"/>
      <c r="L4" s="94"/>
    </row>
    <row r="5" spans="1:45" ht="123.75" customHeight="1" x14ac:dyDescent="0.15">
      <c r="B5" s="91"/>
      <c r="C5" s="91"/>
      <c r="D5" s="91"/>
      <c r="E5" s="91"/>
      <c r="F5" s="91"/>
      <c r="G5" s="91"/>
      <c r="H5" s="91"/>
      <c r="I5" s="91"/>
      <c r="J5" s="91"/>
      <c r="K5" s="91"/>
      <c r="L5" s="91"/>
    </row>
    <row r="6" spans="1:45" ht="22.5" x14ac:dyDescent="0.15">
      <c r="A6" s="86" t="s">
        <v>576</v>
      </c>
      <c r="B6" s="86"/>
      <c r="C6" s="86"/>
      <c r="D6" s="86"/>
      <c r="E6" s="86"/>
      <c r="F6" s="86"/>
      <c r="G6" s="86"/>
      <c r="H6" s="86"/>
      <c r="I6" s="86"/>
      <c r="J6" s="86"/>
      <c r="K6" s="86"/>
    </row>
    <row r="7" spans="1:45" ht="22.5" customHeight="1" x14ac:dyDescent="0.15">
      <c r="A7" s="87" t="s">
        <v>577</v>
      </c>
      <c r="B7" s="87"/>
      <c r="C7" s="87"/>
      <c r="D7" s="87"/>
      <c r="E7" s="88" t="s">
        <v>575</v>
      </c>
      <c r="F7" s="88"/>
      <c r="G7" s="88"/>
      <c r="H7" s="88"/>
      <c r="I7" s="88"/>
      <c r="J7" s="88"/>
      <c r="K7" s="88"/>
    </row>
    <row r="8" spans="1:45" ht="22.5" x14ac:dyDescent="0.15">
      <c r="B8" s="89"/>
      <c r="C8" s="86"/>
      <c r="D8" s="86"/>
      <c r="E8" s="86"/>
      <c r="F8" s="86"/>
      <c r="G8" s="86"/>
      <c r="H8" s="86"/>
      <c r="I8" s="86"/>
      <c r="J8" s="86"/>
      <c r="K8" s="86"/>
      <c r="L8" s="86"/>
    </row>
    <row r="9" spans="1:45" ht="43.5" customHeight="1" x14ac:dyDescent="0.15">
      <c r="B9" s="90"/>
      <c r="C9" s="90"/>
      <c r="D9" s="90"/>
      <c r="E9" s="90"/>
      <c r="F9" s="90"/>
      <c r="G9" s="90"/>
      <c r="H9" s="90"/>
      <c r="I9" s="90"/>
      <c r="J9" s="90"/>
      <c r="K9" s="90"/>
      <c r="L9" s="90"/>
    </row>
    <row r="10" spans="1:45" ht="23.25" customHeight="1" x14ac:dyDescent="0.15">
      <c r="B10" s="25"/>
      <c r="C10" s="91"/>
      <c r="D10" s="91"/>
      <c r="E10" s="91"/>
      <c r="F10" s="91"/>
      <c r="G10" s="91"/>
      <c r="H10" s="91"/>
      <c r="I10" s="91"/>
      <c r="J10" s="91"/>
      <c r="K10" s="91"/>
      <c r="L10" s="25"/>
      <c r="O10" s="22"/>
      <c r="P10" s="22"/>
      <c r="Q10" s="22"/>
      <c r="R10" s="22"/>
      <c r="S10" s="22"/>
      <c r="T10" s="22"/>
      <c r="U10" s="22"/>
      <c r="V10" s="22"/>
      <c r="W10" s="22"/>
      <c r="X10" s="22"/>
      <c r="Y10" s="22"/>
      <c r="Z10" s="22"/>
      <c r="AA10" s="22"/>
      <c r="AB10" s="22"/>
      <c r="AC10" s="22"/>
      <c r="AI10" s="86"/>
      <c r="AJ10" s="86"/>
      <c r="AK10" s="86"/>
      <c r="AL10" s="86"/>
      <c r="AM10" s="86"/>
      <c r="AN10" s="86"/>
      <c r="AO10" s="86"/>
      <c r="AP10" s="86"/>
      <c r="AQ10" s="86"/>
      <c r="AR10" s="86"/>
      <c r="AS10" s="86"/>
    </row>
    <row r="11" spans="1:45" ht="23.25" customHeight="1" x14ac:dyDescent="0.15">
      <c r="B11" s="25"/>
      <c r="C11" s="91"/>
      <c r="D11" s="91"/>
      <c r="E11" s="91"/>
      <c r="F11" s="91"/>
      <c r="G11" s="91"/>
      <c r="H11" s="91"/>
      <c r="I11" s="91"/>
      <c r="J11" s="91"/>
      <c r="K11" s="91"/>
      <c r="L11" s="25"/>
      <c r="O11" s="22"/>
      <c r="P11" s="22"/>
      <c r="Q11" s="22"/>
      <c r="R11" s="22"/>
      <c r="S11" s="22"/>
      <c r="T11" s="22"/>
      <c r="U11" s="22"/>
      <c r="V11" s="22"/>
      <c r="W11" s="22"/>
      <c r="X11" s="22"/>
      <c r="Y11" s="22"/>
      <c r="Z11" s="22"/>
      <c r="AA11" s="22"/>
      <c r="AB11" s="22"/>
      <c r="AC11" s="22"/>
      <c r="AI11" s="87"/>
      <c r="AJ11" s="87"/>
      <c r="AK11" s="87"/>
      <c r="AL11" s="88"/>
      <c r="AM11" s="88"/>
      <c r="AN11" s="88"/>
      <c r="AO11" s="88"/>
      <c r="AP11" s="88"/>
      <c r="AQ11" s="88"/>
      <c r="AR11" s="88"/>
      <c r="AS11" s="85"/>
    </row>
    <row r="12" spans="1:45" x14ac:dyDescent="0.15">
      <c r="B12" s="25"/>
      <c r="C12" s="91"/>
      <c r="D12" s="91"/>
      <c r="E12" s="91"/>
      <c r="F12" s="91"/>
      <c r="G12" s="91"/>
      <c r="H12" s="91"/>
      <c r="I12" s="91"/>
      <c r="J12" s="91"/>
      <c r="K12" s="91"/>
      <c r="L12" s="25"/>
    </row>
    <row r="13" spans="1:45" x14ac:dyDescent="0.15">
      <c r="B13" s="25"/>
      <c r="C13" s="91"/>
      <c r="D13" s="91"/>
      <c r="E13" s="91"/>
      <c r="F13" s="91"/>
      <c r="G13" s="91"/>
      <c r="H13" s="91"/>
      <c r="I13" s="91"/>
      <c r="J13" s="91"/>
      <c r="K13" s="91"/>
      <c r="L13" s="25"/>
    </row>
    <row r="14" spans="1:45" ht="23.25" customHeight="1" x14ac:dyDescent="0.15">
      <c r="B14" s="25"/>
      <c r="C14" s="27"/>
      <c r="D14" s="25"/>
      <c r="E14" s="25"/>
      <c r="F14" s="25"/>
      <c r="G14" s="25"/>
      <c r="H14" s="25"/>
      <c r="I14" s="25"/>
      <c r="J14" s="97"/>
      <c r="K14" s="97"/>
      <c r="L14" s="25"/>
    </row>
    <row r="15" spans="1:45" ht="23.25" customHeight="1" x14ac:dyDescent="0.15">
      <c r="A15" s="23"/>
      <c r="B15" s="25"/>
      <c r="C15" s="98"/>
      <c r="D15" s="98"/>
      <c r="E15" s="98"/>
      <c r="F15" s="98"/>
      <c r="G15" s="98"/>
      <c r="H15" s="98"/>
      <c r="I15" s="98"/>
      <c r="J15" s="98"/>
      <c r="K15" s="98"/>
      <c r="L15" s="25"/>
    </row>
    <row r="16" spans="1:45" ht="23.25" customHeight="1" x14ac:dyDescent="0.15">
      <c r="B16" s="25"/>
      <c r="C16" s="99"/>
      <c r="D16" s="99"/>
      <c r="E16" s="99"/>
      <c r="F16" s="99"/>
      <c r="G16" s="99"/>
      <c r="H16" s="99"/>
      <c r="I16" s="99"/>
      <c r="L16" s="25"/>
    </row>
    <row r="17" spans="2:12" ht="34.5" customHeight="1" x14ac:dyDescent="0.15">
      <c r="B17" s="25"/>
      <c r="C17" s="37"/>
      <c r="D17" s="96"/>
      <c r="E17" s="96"/>
      <c r="F17" s="24"/>
      <c r="G17" s="24"/>
      <c r="H17" s="100"/>
      <c r="I17" s="100"/>
      <c r="J17" s="100"/>
      <c r="K17" s="100"/>
      <c r="L17" s="25"/>
    </row>
    <row r="18" spans="2:12" ht="23.25" customHeight="1" x14ac:dyDescent="0.15">
      <c r="B18" s="25"/>
      <c r="C18" s="37"/>
      <c r="D18" s="95"/>
      <c r="E18" s="95"/>
      <c r="H18" s="96"/>
      <c r="I18" s="96"/>
      <c r="J18" s="96"/>
      <c r="K18" s="96"/>
      <c r="L18" s="25"/>
    </row>
    <row r="19" spans="2:12" ht="23.25" customHeight="1" x14ac:dyDescent="0.15">
      <c r="B19" s="25"/>
      <c r="C19" s="37"/>
      <c r="D19" s="95"/>
      <c r="E19" s="95"/>
      <c r="H19" s="96"/>
      <c r="I19" s="96"/>
      <c r="J19" s="96"/>
      <c r="K19" s="96"/>
      <c r="L19" s="25"/>
    </row>
    <row r="20" spans="2:12" ht="23.25" customHeight="1" x14ac:dyDescent="0.15">
      <c r="B20" s="25"/>
      <c r="C20" s="37"/>
      <c r="D20" s="95"/>
      <c r="E20" s="95"/>
      <c r="H20" s="96"/>
      <c r="I20" s="96"/>
      <c r="J20" s="96"/>
      <c r="K20" s="96"/>
      <c r="L20" s="25"/>
    </row>
    <row r="21" spans="2:12" x14ac:dyDescent="0.15">
      <c r="B21" s="25"/>
      <c r="F21" s="95"/>
      <c r="G21" s="95"/>
      <c r="H21" s="95"/>
      <c r="I21" s="95"/>
      <c r="J21" s="95"/>
      <c r="K21" s="95"/>
      <c r="L21" s="25"/>
    </row>
    <row r="22" spans="2:12" x14ac:dyDescent="0.15">
      <c r="B22" s="25"/>
      <c r="C22" s="37"/>
      <c r="D22" s="95"/>
      <c r="E22" s="95"/>
      <c r="H22" s="96"/>
      <c r="I22" s="96"/>
      <c r="J22" s="96"/>
      <c r="K22" s="96"/>
      <c r="L22" s="25"/>
    </row>
    <row r="23" spans="2:12" x14ac:dyDescent="0.15">
      <c r="B23" s="25"/>
      <c r="C23" s="37"/>
      <c r="D23" s="95"/>
      <c r="E23" s="95"/>
      <c r="H23" s="96"/>
      <c r="I23" s="96"/>
      <c r="J23" s="96"/>
      <c r="K23" s="96"/>
      <c r="L23" s="25"/>
    </row>
    <row r="24" spans="2:12" x14ac:dyDescent="0.15">
      <c r="B24" s="25"/>
      <c r="C24" s="37"/>
      <c r="D24" s="95"/>
      <c r="E24" s="95"/>
      <c r="H24" s="96"/>
      <c r="I24" s="96"/>
      <c r="J24" s="96"/>
      <c r="K24" s="96"/>
      <c r="L24" s="25"/>
    </row>
    <row r="25" spans="2:12" x14ac:dyDescent="0.15">
      <c r="B25" s="25"/>
      <c r="C25" s="27"/>
      <c r="D25" s="25"/>
      <c r="E25" s="25"/>
      <c r="F25" s="25"/>
      <c r="G25" s="25"/>
      <c r="H25" s="25"/>
      <c r="I25" s="25"/>
      <c r="J25" s="25"/>
      <c r="K25" s="25"/>
      <c r="L25" s="25"/>
    </row>
  </sheetData>
  <mergeCells count="33">
    <mergeCell ref="D18:E18"/>
    <mergeCell ref="H18:K18"/>
    <mergeCell ref="J14:K14"/>
    <mergeCell ref="C15:K15"/>
    <mergeCell ref="C16:I16"/>
    <mergeCell ref="D17:E17"/>
    <mergeCell ref="H17:K17"/>
    <mergeCell ref="D24:E24"/>
    <mergeCell ref="H24:K24"/>
    <mergeCell ref="D19:E19"/>
    <mergeCell ref="H19:K19"/>
    <mergeCell ref="D20:E20"/>
    <mergeCell ref="H20:K20"/>
    <mergeCell ref="F21:G21"/>
    <mergeCell ref="H21:I21"/>
    <mergeCell ref="J21:K21"/>
    <mergeCell ref="D22:E22"/>
    <mergeCell ref="H22:K22"/>
    <mergeCell ref="D23:E23"/>
    <mergeCell ref="H23:K23"/>
    <mergeCell ref="I2:L2"/>
    <mergeCell ref="B3:L3"/>
    <mergeCell ref="I4:L4"/>
    <mergeCell ref="B5:L5"/>
    <mergeCell ref="E7:K7"/>
    <mergeCell ref="A6:K6"/>
    <mergeCell ref="A7:D7"/>
    <mergeCell ref="AI10:AS10"/>
    <mergeCell ref="AI11:AK11"/>
    <mergeCell ref="AL11:AR11"/>
    <mergeCell ref="B8:L8"/>
    <mergeCell ref="B9:L9"/>
    <mergeCell ref="C10:K13"/>
  </mergeCells>
  <phoneticPr fontId="1"/>
  <hyperlinks>
    <hyperlink ref="E7" r:id="rId1"/>
  </hyperlinks>
  <pageMargins left="0.7" right="0.7" top="0.75" bottom="0.75" header="0.3" footer="0.3"/>
  <pageSetup paperSize="9" scale="61" fitToHeight="0"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5050"/>
  </sheetPr>
  <dimension ref="A1:AA167"/>
  <sheetViews>
    <sheetView showGridLines="0" tabSelected="1" view="pageBreakPreview" topLeftCell="A16" zoomScale="106" zoomScaleNormal="106" zoomScaleSheetLayoutView="106" workbookViewId="0">
      <selection activeCell="B36" sqref="B36:G36"/>
    </sheetView>
  </sheetViews>
  <sheetFormatPr defaultColWidth="9" defaultRowHeight="18.75" x14ac:dyDescent="0.15"/>
  <cols>
    <col min="1" max="1" width="3.375" style="22" customWidth="1"/>
    <col min="2" max="2" width="9" style="22"/>
    <col min="3" max="3" width="4.75" style="22" customWidth="1"/>
    <col min="4" max="5" width="8.5" style="22" customWidth="1"/>
    <col min="6" max="6" width="10.875" style="22" customWidth="1"/>
    <col min="7" max="7" width="8.75" style="22" customWidth="1"/>
    <col min="8" max="8" width="9.625" style="22" customWidth="1"/>
    <col min="9" max="9" width="8.5" style="22" customWidth="1"/>
    <col min="10" max="10" width="9.625" style="22" customWidth="1"/>
    <col min="11" max="11" width="8.5" style="22" customWidth="1"/>
    <col min="12" max="12" width="10" style="22" customWidth="1"/>
    <col min="13" max="13" width="3.625" style="22" customWidth="1"/>
    <col min="14" max="26" width="7.25" style="37" customWidth="1"/>
    <col min="27" max="16384" width="9" style="22"/>
  </cols>
  <sheetData>
    <row r="1" spans="1:27" ht="22.15" customHeight="1" x14ac:dyDescent="0.15">
      <c r="A1" s="31"/>
      <c r="B1" s="153" t="s">
        <v>110</v>
      </c>
      <c r="C1" s="153"/>
      <c r="D1" s="153"/>
      <c r="E1" s="153"/>
      <c r="F1" s="153"/>
      <c r="G1" s="153"/>
      <c r="H1" s="153"/>
      <c r="I1" s="153"/>
      <c r="J1" s="153"/>
      <c r="K1" s="153"/>
      <c r="L1" s="153"/>
      <c r="M1" s="31"/>
      <c r="N1" s="54"/>
      <c r="O1" s="54"/>
      <c r="P1" s="54"/>
      <c r="Q1" s="54"/>
      <c r="R1" s="54"/>
      <c r="S1" s="54"/>
      <c r="T1" s="54"/>
      <c r="U1" s="54"/>
      <c r="V1" s="54"/>
      <c r="W1" s="54"/>
      <c r="X1" s="54"/>
      <c r="Y1" s="54"/>
      <c r="Z1" s="54"/>
    </row>
    <row r="2" spans="1:27" ht="19.899999999999999" customHeight="1" x14ac:dyDescent="0.15">
      <c r="A2" s="34"/>
      <c r="B2" s="32" t="s">
        <v>0</v>
      </c>
      <c r="C2" s="156" t="s">
        <v>230</v>
      </c>
      <c r="D2" s="157"/>
      <c r="E2" s="33" t="s">
        <v>5</v>
      </c>
      <c r="F2" s="35" t="str">
        <f>VLOOKUP($C$2,'R6_制作団体一覧'!A:H,2,FALSE)</f>
        <v>舞踊</v>
      </c>
      <c r="G2" s="32" t="s">
        <v>2</v>
      </c>
      <c r="H2" s="36" t="str">
        <f>VLOOKUP($C$2,'R6_制作団体一覧'!A:H,3,FALSE)</f>
        <v>現代舞踊</v>
      </c>
      <c r="I2" s="33" t="s">
        <v>20</v>
      </c>
      <c r="J2" s="35" t="str">
        <f>VLOOKUP($C$2,'R6_制作団体一覧'!A:H,5,FALSE)</f>
        <v>A区分</v>
      </c>
      <c r="K2" s="33" t="s">
        <v>3</v>
      </c>
      <c r="L2" s="35" t="str">
        <f>VLOOKUP($C$2,'R6_制作団体一覧'!A:H,6,FALSE)</f>
        <v>I</v>
      </c>
      <c r="M2" s="34"/>
      <c r="N2" s="54"/>
      <c r="O2" s="54"/>
      <c r="P2" s="54"/>
      <c r="Q2" s="54"/>
      <c r="R2" s="54"/>
      <c r="S2" s="54"/>
      <c r="T2" s="54"/>
      <c r="U2" s="54"/>
      <c r="V2" s="54"/>
      <c r="W2" s="54"/>
      <c r="X2" s="54"/>
      <c r="Y2" s="54"/>
      <c r="Z2" s="54"/>
      <c r="AA2" s="54"/>
    </row>
    <row r="3" spans="1:27" ht="19.899999999999999" customHeight="1" x14ac:dyDescent="0.15">
      <c r="A3" s="34"/>
      <c r="B3" s="33" t="s">
        <v>1</v>
      </c>
      <c r="C3" s="154" t="str">
        <f>VLOOKUP($C$2,'R6_制作団体一覧'!A:H,8,FALSE)</f>
        <v>平富恵スペイン舞踊団</v>
      </c>
      <c r="D3" s="154"/>
      <c r="E3" s="154"/>
      <c r="F3" s="154"/>
      <c r="G3" s="154"/>
      <c r="H3" s="33" t="s">
        <v>4</v>
      </c>
      <c r="I3" s="155" t="str">
        <f>VLOOKUP($C$2,'R6_制作団体一覧'!A:H,7,FALSE)</f>
        <v>有限会社マジェスティック</v>
      </c>
      <c r="J3" s="155"/>
      <c r="K3" s="155"/>
      <c r="L3" s="155"/>
      <c r="M3" s="34"/>
      <c r="N3" s="54"/>
      <c r="O3" s="54"/>
      <c r="P3" s="54"/>
      <c r="Q3" s="54"/>
      <c r="R3" s="54"/>
      <c r="S3" s="54"/>
      <c r="T3" s="54"/>
      <c r="U3" s="54"/>
      <c r="V3" s="54"/>
      <c r="W3" s="54"/>
      <c r="X3" s="54"/>
      <c r="Y3" s="54"/>
      <c r="Z3" s="54"/>
      <c r="AA3" s="54"/>
    </row>
    <row r="4" spans="1:27" x14ac:dyDescent="0.15">
      <c r="N4" s="54"/>
      <c r="O4" s="54"/>
      <c r="P4" s="54"/>
      <c r="Q4" s="54"/>
      <c r="R4" s="54"/>
      <c r="S4" s="54"/>
      <c r="T4" s="54"/>
      <c r="U4" s="54"/>
      <c r="V4" s="54"/>
      <c r="W4" s="54"/>
      <c r="X4" s="54"/>
      <c r="Y4" s="54"/>
      <c r="Z4" s="54"/>
      <c r="AA4" s="54"/>
    </row>
    <row r="5" spans="1:27" ht="10.5" customHeight="1" x14ac:dyDescent="0.15">
      <c r="B5" s="38"/>
      <c r="N5" s="54"/>
      <c r="O5" s="54"/>
      <c r="P5" s="54"/>
      <c r="Q5" s="54"/>
      <c r="R5" s="54"/>
      <c r="S5" s="54"/>
      <c r="T5" s="54"/>
      <c r="U5" s="54"/>
      <c r="V5" s="54"/>
      <c r="W5" s="54"/>
      <c r="X5" s="54"/>
      <c r="Y5" s="54"/>
      <c r="Z5" s="54"/>
      <c r="AA5" s="54"/>
    </row>
    <row r="6" spans="1:27" ht="21" customHeight="1" x14ac:dyDescent="0.15">
      <c r="A6" s="40" t="s">
        <v>40</v>
      </c>
      <c r="B6" s="158" t="s">
        <v>578</v>
      </c>
      <c r="C6" s="158"/>
      <c r="D6" s="158"/>
      <c r="E6" s="158"/>
      <c r="F6" s="158"/>
      <c r="G6" s="158"/>
      <c r="H6" s="158"/>
      <c r="I6" s="158"/>
      <c r="J6" s="158"/>
      <c r="K6" s="158"/>
      <c r="L6" s="158"/>
      <c r="M6" s="40"/>
      <c r="N6" s="54"/>
      <c r="O6" s="54"/>
      <c r="P6" s="54"/>
      <c r="Q6" s="54"/>
      <c r="R6" s="54"/>
      <c r="S6" s="54"/>
      <c r="T6" s="54"/>
      <c r="U6" s="54"/>
      <c r="V6" s="54"/>
      <c r="W6" s="54"/>
      <c r="X6" s="54"/>
      <c r="Y6" s="54"/>
      <c r="Z6" s="54"/>
      <c r="AA6" s="54"/>
    </row>
    <row r="7" spans="1:27" ht="28.15" customHeight="1" x14ac:dyDescent="0.15">
      <c r="A7" s="42"/>
      <c r="B7" s="25"/>
      <c r="C7" s="25"/>
      <c r="D7" s="43"/>
      <c r="E7" s="41"/>
      <c r="F7" s="44"/>
      <c r="G7" s="44"/>
      <c r="H7" s="42"/>
      <c r="I7" s="42"/>
      <c r="J7" s="42"/>
      <c r="K7" s="42"/>
      <c r="L7" s="41"/>
      <c r="M7" s="45"/>
      <c r="N7" s="54"/>
      <c r="O7" s="54"/>
      <c r="P7" s="54"/>
      <c r="Q7" s="54"/>
      <c r="R7" s="54"/>
      <c r="S7" s="54"/>
      <c r="T7" s="54"/>
      <c r="U7" s="54"/>
      <c r="V7" s="54"/>
      <c r="W7" s="54"/>
      <c r="X7" s="54"/>
      <c r="Y7" s="54"/>
      <c r="Z7" s="54"/>
      <c r="AA7" s="54"/>
    </row>
    <row r="8" spans="1:27" ht="22.15" customHeight="1" x14ac:dyDescent="0.15">
      <c r="A8" s="46"/>
      <c r="B8" s="25"/>
      <c r="C8" s="25"/>
      <c r="D8" s="44"/>
      <c r="E8" s="44"/>
      <c r="F8" s="44"/>
      <c r="G8" s="44"/>
      <c r="H8" s="46"/>
      <c r="I8" s="46"/>
      <c r="J8" s="46"/>
      <c r="K8" s="46"/>
      <c r="L8" s="41"/>
      <c r="M8" s="46"/>
      <c r="N8" s="54"/>
      <c r="O8" s="54"/>
      <c r="P8" s="54"/>
      <c r="Q8" s="54"/>
      <c r="R8" s="54"/>
      <c r="S8" s="54"/>
      <c r="T8" s="54"/>
      <c r="U8" s="54"/>
      <c r="V8" s="54"/>
      <c r="W8" s="54"/>
      <c r="X8" s="54"/>
      <c r="Y8" s="54"/>
      <c r="Z8" s="54"/>
      <c r="AA8" s="54"/>
    </row>
    <row r="9" spans="1:27" ht="32.25" customHeight="1" x14ac:dyDescent="0.15">
      <c r="A9" s="46"/>
      <c r="B9" s="25"/>
      <c r="C9" s="25"/>
      <c r="D9" s="47"/>
      <c r="E9" s="47"/>
      <c r="F9" s="47"/>
      <c r="G9" s="47"/>
      <c r="H9" s="46"/>
      <c r="I9" s="46"/>
      <c r="J9" s="46"/>
      <c r="K9" s="46"/>
      <c r="L9" s="41"/>
      <c r="M9" s="46"/>
      <c r="N9" s="54"/>
      <c r="O9" s="54"/>
      <c r="P9" s="54"/>
      <c r="Q9" s="54"/>
      <c r="R9" s="54"/>
      <c r="S9" s="54"/>
      <c r="T9" s="54"/>
      <c r="U9" s="54"/>
      <c r="V9" s="54"/>
      <c r="W9" s="54"/>
      <c r="X9" s="54"/>
      <c r="Y9" s="54"/>
      <c r="Z9" s="54"/>
      <c r="AA9" s="54"/>
    </row>
    <row r="10" spans="1:27" ht="22.15" customHeight="1" x14ac:dyDescent="0.15">
      <c r="A10" s="46"/>
      <c r="B10" s="25"/>
      <c r="C10" s="25"/>
      <c r="D10" s="47"/>
      <c r="E10" s="47"/>
      <c r="F10" s="47"/>
      <c r="G10" s="47"/>
      <c r="H10" s="46"/>
      <c r="I10" s="46"/>
      <c r="J10" s="46"/>
      <c r="K10" s="46"/>
      <c r="L10" s="41"/>
      <c r="M10" s="46"/>
      <c r="N10" s="54"/>
      <c r="O10" s="54"/>
      <c r="P10" s="54"/>
      <c r="Q10" s="54"/>
      <c r="R10" s="54"/>
      <c r="S10" s="54"/>
      <c r="T10" s="54"/>
      <c r="U10" s="54"/>
      <c r="V10" s="54"/>
      <c r="W10" s="54"/>
      <c r="X10" s="54"/>
      <c r="Y10" s="54"/>
      <c r="Z10" s="54"/>
      <c r="AA10" s="54"/>
    </row>
    <row r="11" spans="1:27" ht="12" customHeight="1" x14ac:dyDescent="0.15">
      <c r="A11" s="46"/>
      <c r="B11" s="25"/>
      <c r="C11" s="25"/>
      <c r="D11" s="44"/>
      <c r="E11" s="44"/>
      <c r="F11" s="44"/>
      <c r="G11" s="44"/>
      <c r="H11" s="46"/>
      <c r="I11" s="46"/>
      <c r="J11" s="46"/>
      <c r="K11" s="46"/>
      <c r="L11" s="41"/>
      <c r="M11" s="46"/>
      <c r="N11" s="54"/>
      <c r="O11" s="54"/>
      <c r="P11" s="54"/>
      <c r="Q11" s="54"/>
      <c r="R11" s="54"/>
      <c r="S11" s="54"/>
      <c r="T11" s="54"/>
      <c r="U11" s="54"/>
      <c r="V11" s="54"/>
      <c r="W11" s="54"/>
      <c r="X11" s="54"/>
      <c r="Y11" s="54"/>
      <c r="Z11" s="54"/>
      <c r="AA11" s="54"/>
    </row>
    <row r="12" spans="1:27" ht="22.15" customHeight="1" x14ac:dyDescent="0.15">
      <c r="A12" s="77" t="s">
        <v>67</v>
      </c>
      <c r="B12" s="107" t="s">
        <v>72</v>
      </c>
      <c r="C12" s="107"/>
      <c r="D12" s="107"/>
      <c r="E12" s="107"/>
      <c r="F12" s="107"/>
      <c r="G12" s="107"/>
      <c r="H12" s="107"/>
      <c r="I12" s="107"/>
      <c r="J12" s="107"/>
      <c r="K12" s="107"/>
      <c r="L12" s="107"/>
      <c r="M12" s="46"/>
      <c r="N12" s="54"/>
      <c r="O12" s="54"/>
      <c r="P12" s="54"/>
      <c r="Q12" s="54"/>
      <c r="R12" s="54"/>
      <c r="S12" s="54"/>
      <c r="T12" s="54"/>
      <c r="U12" s="54"/>
      <c r="V12" s="54"/>
      <c r="W12" s="54"/>
      <c r="X12" s="54"/>
      <c r="Y12" s="54"/>
      <c r="Z12" s="54"/>
      <c r="AA12" s="54"/>
    </row>
    <row r="13" spans="1:27" ht="20.25" customHeight="1" x14ac:dyDescent="0.15">
      <c r="A13" s="46"/>
      <c r="B13" s="130" t="s">
        <v>41</v>
      </c>
      <c r="C13" s="131"/>
      <c r="D13" s="131"/>
      <c r="E13" s="131"/>
      <c r="F13" s="160" t="s">
        <v>582</v>
      </c>
      <c r="G13" s="161"/>
      <c r="H13" s="126" t="s">
        <v>51</v>
      </c>
      <c r="I13" s="127"/>
      <c r="J13" s="127"/>
      <c r="K13" s="58"/>
      <c r="L13" s="59" t="s">
        <v>52</v>
      </c>
      <c r="M13" s="46"/>
      <c r="N13" s="54"/>
      <c r="O13" s="54"/>
      <c r="P13" s="54"/>
      <c r="Q13" s="54"/>
      <c r="R13" s="54"/>
      <c r="S13" s="54"/>
      <c r="T13" s="54"/>
      <c r="U13" s="54"/>
      <c r="V13" s="54"/>
      <c r="W13" s="54"/>
      <c r="X13" s="54"/>
      <c r="Y13" s="54"/>
      <c r="Z13" s="54"/>
      <c r="AA13" s="54"/>
    </row>
    <row r="14" spans="1:27" ht="20.25" customHeight="1" x14ac:dyDescent="0.15">
      <c r="A14" s="46"/>
      <c r="B14" s="162" t="s">
        <v>42</v>
      </c>
      <c r="C14" s="163"/>
      <c r="D14" s="163"/>
      <c r="E14" s="164"/>
      <c r="F14" s="60" t="s">
        <v>44</v>
      </c>
      <c r="G14" s="61">
        <v>15</v>
      </c>
      <c r="H14" s="62" t="s">
        <v>43</v>
      </c>
      <c r="I14" s="63" t="s">
        <v>45</v>
      </c>
      <c r="J14" s="64">
        <v>9</v>
      </c>
      <c r="K14" s="63" t="s">
        <v>43</v>
      </c>
      <c r="L14" s="65"/>
      <c r="M14" s="46"/>
      <c r="N14" s="54"/>
      <c r="O14" s="54"/>
      <c r="P14" s="54"/>
      <c r="Q14" s="54"/>
      <c r="R14" s="54"/>
      <c r="S14" s="54"/>
      <c r="T14" s="54"/>
      <c r="U14" s="54"/>
      <c r="V14" s="54"/>
      <c r="W14" s="54"/>
      <c r="X14" s="54"/>
      <c r="Y14" s="54"/>
      <c r="Z14" s="54"/>
      <c r="AA14" s="54"/>
    </row>
    <row r="15" spans="1:27" ht="20.25" customHeight="1" x14ac:dyDescent="0.15">
      <c r="A15" s="46"/>
      <c r="B15" s="165"/>
      <c r="C15" s="166"/>
      <c r="D15" s="166"/>
      <c r="E15" s="167"/>
      <c r="F15" s="66" t="s">
        <v>46</v>
      </c>
      <c r="G15" s="67"/>
      <c r="H15" s="68" t="s">
        <v>43</v>
      </c>
      <c r="I15" s="69"/>
      <c r="J15" s="69"/>
      <c r="K15" s="69"/>
      <c r="L15" s="70"/>
      <c r="M15" s="46"/>
      <c r="N15" s="54"/>
      <c r="O15" s="54"/>
      <c r="P15" s="54"/>
      <c r="Q15" s="54"/>
      <c r="R15" s="54"/>
      <c r="S15" s="54"/>
      <c r="T15" s="54"/>
      <c r="U15" s="54"/>
      <c r="V15" s="54"/>
      <c r="W15" s="54"/>
      <c r="X15" s="54"/>
      <c r="Y15" s="54"/>
      <c r="Z15" s="54"/>
      <c r="AA15" s="54"/>
    </row>
    <row r="16" spans="1:27" ht="23.25" customHeight="1" x14ac:dyDescent="0.15">
      <c r="A16" s="41"/>
      <c r="B16" s="138" t="s">
        <v>47</v>
      </c>
      <c r="C16" s="139"/>
      <c r="D16" s="139"/>
      <c r="E16" s="140"/>
      <c r="F16" s="71" t="s">
        <v>48</v>
      </c>
      <c r="G16" s="168" t="s">
        <v>589</v>
      </c>
      <c r="H16" s="168"/>
      <c r="I16" s="169" t="s">
        <v>49</v>
      </c>
      <c r="J16" s="170"/>
      <c r="K16" s="124" t="s">
        <v>589</v>
      </c>
      <c r="L16" s="125"/>
      <c r="M16" s="41"/>
      <c r="N16" s="54"/>
      <c r="O16" s="54"/>
      <c r="P16" s="54"/>
      <c r="Q16" s="54"/>
      <c r="R16" s="54"/>
      <c r="S16" s="54"/>
      <c r="T16" s="54"/>
      <c r="U16" s="54"/>
      <c r="V16" s="54"/>
      <c r="W16" s="54"/>
      <c r="X16" s="54"/>
      <c r="Y16" s="54"/>
      <c r="Z16" s="54"/>
      <c r="AA16" s="54"/>
    </row>
    <row r="17" spans="1:27" ht="22.9" customHeight="1" x14ac:dyDescent="0.15">
      <c r="A17" s="41"/>
      <c r="B17" s="130" t="s">
        <v>56</v>
      </c>
      <c r="C17" s="131"/>
      <c r="D17" s="131"/>
      <c r="E17" s="131"/>
      <c r="F17" s="60" t="s">
        <v>57</v>
      </c>
      <c r="G17" s="61">
        <v>1.5</v>
      </c>
      <c r="H17" s="62" t="s">
        <v>43</v>
      </c>
      <c r="I17" s="60" t="s">
        <v>46</v>
      </c>
      <c r="J17" s="61">
        <v>1.8</v>
      </c>
      <c r="K17" s="128" t="s">
        <v>43</v>
      </c>
      <c r="L17" s="129"/>
      <c r="M17" s="41"/>
      <c r="N17" s="54"/>
      <c r="O17" s="54"/>
      <c r="P17" s="54"/>
      <c r="Q17" s="54"/>
      <c r="R17" s="54"/>
      <c r="S17" s="54"/>
      <c r="T17" s="54"/>
      <c r="U17" s="54"/>
      <c r="V17" s="54"/>
      <c r="W17" s="54"/>
      <c r="X17" s="54"/>
      <c r="Y17" s="54"/>
      <c r="Z17" s="54"/>
      <c r="AA17" s="54"/>
    </row>
    <row r="18" spans="1:27" ht="22.9" customHeight="1" x14ac:dyDescent="0.15">
      <c r="A18" s="27"/>
      <c r="B18" s="130" t="s">
        <v>50</v>
      </c>
      <c r="C18" s="131"/>
      <c r="D18" s="131"/>
      <c r="E18" s="159"/>
      <c r="F18" s="148" t="s">
        <v>590</v>
      </c>
      <c r="G18" s="148"/>
      <c r="H18" s="116" t="s">
        <v>55</v>
      </c>
      <c r="I18" s="111"/>
      <c r="J18" s="111"/>
      <c r="K18" s="132" t="s">
        <v>584</v>
      </c>
      <c r="L18" s="133"/>
      <c r="M18" s="27"/>
      <c r="N18" s="54"/>
      <c r="O18" s="54"/>
      <c r="P18" s="54"/>
      <c r="Q18" s="54"/>
      <c r="R18" s="54"/>
      <c r="S18" s="54"/>
      <c r="T18" s="54"/>
      <c r="U18" s="54"/>
      <c r="V18" s="54"/>
      <c r="W18" s="54"/>
      <c r="X18" s="54"/>
      <c r="Y18" s="54"/>
      <c r="Z18" s="54"/>
      <c r="AA18" s="54"/>
    </row>
    <row r="19" spans="1:27" ht="23.45" customHeight="1" x14ac:dyDescent="0.15">
      <c r="A19" s="27"/>
      <c r="B19" s="138" t="s">
        <v>54</v>
      </c>
      <c r="C19" s="139"/>
      <c r="D19" s="139"/>
      <c r="E19" s="140"/>
      <c r="F19" s="144" t="s">
        <v>585</v>
      </c>
      <c r="G19" s="145"/>
      <c r="H19" s="136" t="s">
        <v>53</v>
      </c>
      <c r="I19" s="137"/>
      <c r="J19" s="137"/>
      <c r="K19" s="148" t="s">
        <v>586</v>
      </c>
      <c r="L19" s="149"/>
      <c r="M19" s="49"/>
      <c r="N19" s="54"/>
      <c r="O19" s="54"/>
      <c r="P19" s="54"/>
      <c r="Q19" s="54"/>
      <c r="R19" s="54"/>
      <c r="S19" s="54"/>
      <c r="T19" s="54"/>
      <c r="U19" s="54"/>
      <c r="V19" s="54"/>
      <c r="W19" s="54"/>
      <c r="X19" s="54"/>
      <c r="Y19" s="54"/>
      <c r="Z19" s="54"/>
      <c r="AA19" s="54"/>
    </row>
    <row r="20" spans="1:27" ht="23.45" customHeight="1" x14ac:dyDescent="0.15">
      <c r="A20" s="27"/>
      <c r="B20" s="141"/>
      <c r="C20" s="142"/>
      <c r="D20" s="142"/>
      <c r="E20" s="143"/>
      <c r="F20" s="146"/>
      <c r="G20" s="147"/>
      <c r="H20" s="136" t="s">
        <v>68</v>
      </c>
      <c r="I20" s="137"/>
      <c r="J20" s="137"/>
      <c r="K20" s="132" t="s">
        <v>583</v>
      </c>
      <c r="L20" s="133"/>
      <c r="M20" s="27"/>
      <c r="N20" s="54"/>
      <c r="O20" s="54"/>
      <c r="P20" s="54"/>
      <c r="Q20" s="54"/>
      <c r="R20" s="54"/>
      <c r="S20" s="54"/>
      <c r="T20" s="54"/>
      <c r="U20" s="54"/>
      <c r="V20" s="54"/>
      <c r="W20" s="54"/>
      <c r="X20" s="54"/>
      <c r="Y20" s="54"/>
      <c r="Z20" s="54"/>
      <c r="AA20" s="54"/>
    </row>
    <row r="21" spans="1:27" ht="31.5" customHeight="1" x14ac:dyDescent="0.15">
      <c r="A21" s="27"/>
      <c r="B21" s="116" t="s">
        <v>58</v>
      </c>
      <c r="C21" s="111"/>
      <c r="D21" s="111"/>
      <c r="E21" s="117"/>
      <c r="F21" s="132" t="s">
        <v>587</v>
      </c>
      <c r="G21" s="133"/>
      <c r="H21" s="134" t="s">
        <v>59</v>
      </c>
      <c r="I21" s="135"/>
      <c r="J21" s="135"/>
      <c r="K21" s="58">
        <v>30</v>
      </c>
      <c r="L21" s="59" t="s">
        <v>43</v>
      </c>
      <c r="M21" s="27"/>
      <c r="N21" s="54"/>
      <c r="O21" s="54"/>
      <c r="P21" s="54"/>
      <c r="Q21" s="54"/>
      <c r="R21" s="54"/>
      <c r="S21" s="54"/>
      <c r="T21" s="54"/>
      <c r="U21" s="54"/>
      <c r="V21" s="54"/>
      <c r="W21" s="54"/>
      <c r="X21" s="54"/>
      <c r="Y21" s="54"/>
      <c r="Z21" s="54"/>
      <c r="AA21" s="54"/>
    </row>
    <row r="22" spans="1:27" ht="30.6" customHeight="1" x14ac:dyDescent="0.15">
      <c r="A22" s="30"/>
      <c r="B22" s="116" t="s">
        <v>64</v>
      </c>
      <c r="C22" s="111"/>
      <c r="D22" s="111"/>
      <c r="E22" s="117"/>
      <c r="F22" s="118" t="s">
        <v>588</v>
      </c>
      <c r="G22" s="119"/>
      <c r="H22" s="55" t="s">
        <v>62</v>
      </c>
      <c r="I22" s="56">
        <v>3</v>
      </c>
      <c r="J22" s="57" t="s">
        <v>63</v>
      </c>
      <c r="K22" s="111"/>
      <c r="L22" s="112"/>
      <c r="M22" s="30"/>
      <c r="N22" s="54"/>
      <c r="O22" s="54"/>
      <c r="P22" s="54"/>
      <c r="Q22" s="54"/>
      <c r="R22" s="54"/>
      <c r="S22" s="54"/>
      <c r="T22" s="54"/>
      <c r="U22" s="54"/>
      <c r="V22" s="54"/>
      <c r="W22" s="54"/>
      <c r="X22" s="54"/>
      <c r="Y22" s="54"/>
      <c r="Z22" s="54"/>
      <c r="AA22" s="54"/>
    </row>
    <row r="23" spans="1:27" ht="25.15" customHeight="1" x14ac:dyDescent="0.15">
      <c r="A23" s="29"/>
      <c r="B23" s="113" t="s">
        <v>65</v>
      </c>
      <c r="C23" s="114"/>
      <c r="D23" s="114"/>
      <c r="E23" s="115"/>
      <c r="F23" s="72" t="s">
        <v>60</v>
      </c>
      <c r="G23" s="73">
        <v>10</v>
      </c>
      <c r="H23" s="74" t="s">
        <v>43</v>
      </c>
      <c r="I23" s="75" t="s">
        <v>61</v>
      </c>
      <c r="J23" s="73">
        <v>3.8</v>
      </c>
      <c r="K23" s="109" t="s">
        <v>43</v>
      </c>
      <c r="L23" s="110"/>
      <c r="M23" s="29"/>
      <c r="N23" s="54"/>
      <c r="O23" s="54"/>
      <c r="P23" s="54"/>
      <c r="Q23" s="54"/>
      <c r="R23" s="54"/>
      <c r="S23" s="54"/>
      <c r="T23" s="54"/>
      <c r="U23" s="54"/>
      <c r="V23" s="54"/>
      <c r="W23" s="54"/>
      <c r="X23" s="54"/>
      <c r="Y23" s="54"/>
      <c r="Z23" s="54"/>
      <c r="AA23" s="54"/>
    </row>
    <row r="24" spans="1:27" ht="25.15" customHeight="1" x14ac:dyDescent="0.15">
      <c r="A24" s="27"/>
      <c r="B24" s="76" t="s">
        <v>71</v>
      </c>
      <c r="C24" s="25"/>
      <c r="D24" s="50"/>
      <c r="E24" s="50"/>
      <c r="F24" s="50"/>
      <c r="G24" s="42"/>
      <c r="H24" s="42"/>
      <c r="I24" s="42"/>
      <c r="J24" s="42"/>
      <c r="K24" s="42"/>
      <c r="L24" s="41"/>
      <c r="M24" s="27"/>
      <c r="N24" s="54"/>
      <c r="O24" s="54"/>
      <c r="P24" s="54"/>
      <c r="Q24" s="54"/>
      <c r="R24" s="54"/>
      <c r="S24" s="54"/>
      <c r="T24" s="54"/>
      <c r="U24" s="54"/>
      <c r="V24" s="54"/>
      <c r="W24" s="54"/>
      <c r="X24" s="54"/>
      <c r="Y24" s="54"/>
      <c r="Z24" s="54"/>
      <c r="AA24" s="54"/>
    </row>
    <row r="25" spans="1:27" ht="18.75" customHeight="1" x14ac:dyDescent="0.15">
      <c r="A25" s="28" t="s">
        <v>112</v>
      </c>
      <c r="B25" s="28" t="s">
        <v>113</v>
      </c>
      <c r="C25" s="28"/>
      <c r="D25" s="77"/>
      <c r="E25" s="77"/>
      <c r="F25" s="77"/>
      <c r="G25" s="78"/>
      <c r="H25" s="78"/>
      <c r="I25" s="78"/>
      <c r="J25" s="78"/>
      <c r="K25" s="78"/>
      <c r="L25" s="79"/>
      <c r="M25" s="28"/>
      <c r="N25" s="54"/>
      <c r="O25" s="54"/>
      <c r="P25" s="54"/>
      <c r="Q25" s="54"/>
      <c r="R25" s="54"/>
      <c r="S25" s="54"/>
      <c r="T25" s="54"/>
      <c r="U25" s="54"/>
      <c r="V25" s="54"/>
      <c r="W25" s="54"/>
      <c r="X25" s="54"/>
      <c r="Y25" s="54"/>
      <c r="Z25" s="54"/>
      <c r="AA25" s="54"/>
    </row>
    <row r="26" spans="1:27" ht="18.75" customHeight="1" x14ac:dyDescent="0.15">
      <c r="A26" s="28"/>
      <c r="B26" s="103" t="s">
        <v>116</v>
      </c>
      <c r="C26" s="103"/>
      <c r="D26" s="103"/>
      <c r="E26" s="103"/>
      <c r="F26" s="103"/>
      <c r="G26" s="103"/>
      <c r="H26" s="103"/>
      <c r="I26" s="103"/>
      <c r="J26" s="103"/>
      <c r="K26" s="103"/>
      <c r="L26" s="103"/>
      <c r="M26" s="28"/>
      <c r="N26" s="54"/>
      <c r="O26" s="54"/>
      <c r="P26" s="54"/>
      <c r="Q26" s="54"/>
      <c r="R26" s="54"/>
      <c r="S26" s="54"/>
      <c r="T26" s="54"/>
      <c r="U26" s="54"/>
      <c r="V26" s="54"/>
      <c r="W26" s="54"/>
      <c r="X26" s="54"/>
      <c r="Y26" s="54"/>
      <c r="Z26" s="54"/>
      <c r="AA26" s="54"/>
    </row>
    <row r="27" spans="1:27" ht="18.75" customHeight="1" x14ac:dyDescent="0.15">
      <c r="A27" s="27"/>
      <c r="B27" s="104" t="s">
        <v>114</v>
      </c>
      <c r="C27" s="104"/>
      <c r="D27" s="104"/>
      <c r="E27" s="104"/>
      <c r="F27" s="105" t="s">
        <v>583</v>
      </c>
      <c r="G27" s="105"/>
      <c r="H27" s="105"/>
      <c r="I27" s="105"/>
      <c r="J27" s="105"/>
      <c r="K27" s="105"/>
      <c r="L27" s="105"/>
      <c r="M27" s="27"/>
      <c r="N27" s="54"/>
      <c r="O27" s="54"/>
      <c r="P27" s="54"/>
      <c r="Q27" s="54"/>
      <c r="R27" s="54"/>
      <c r="S27" s="54"/>
      <c r="T27" s="54"/>
      <c r="U27" s="54"/>
      <c r="V27" s="54"/>
      <c r="W27" s="54"/>
      <c r="X27" s="54"/>
      <c r="Y27" s="54"/>
      <c r="Z27" s="54"/>
      <c r="AA27" s="54"/>
    </row>
    <row r="28" spans="1:27" ht="18.75" customHeight="1" x14ac:dyDescent="0.15">
      <c r="A28" s="27"/>
      <c r="B28" s="101" t="s">
        <v>115</v>
      </c>
      <c r="C28" s="101"/>
      <c r="D28" s="101"/>
      <c r="E28" s="101"/>
      <c r="F28" s="102" t="s">
        <v>593</v>
      </c>
      <c r="G28" s="102"/>
      <c r="H28" s="102"/>
      <c r="I28" s="102"/>
      <c r="J28" s="102"/>
      <c r="K28" s="102"/>
      <c r="L28" s="102"/>
      <c r="M28" s="27"/>
      <c r="N28" s="54"/>
      <c r="O28" s="54"/>
      <c r="P28" s="54"/>
      <c r="Q28" s="54"/>
      <c r="R28" s="54"/>
      <c r="S28" s="54"/>
      <c r="T28" s="54"/>
      <c r="U28" s="54"/>
      <c r="V28" s="54"/>
      <c r="W28" s="54"/>
      <c r="X28" s="54"/>
      <c r="Y28" s="54"/>
      <c r="Z28" s="54"/>
      <c r="AA28" s="54"/>
    </row>
    <row r="29" spans="1:27" ht="12" customHeight="1" x14ac:dyDescent="0.15">
      <c r="A29" s="27"/>
      <c r="B29" s="25"/>
      <c r="C29" s="25"/>
      <c r="D29" s="50"/>
      <c r="E29" s="50"/>
      <c r="F29" s="50"/>
      <c r="G29" s="42"/>
      <c r="H29" s="42"/>
      <c r="I29" s="42"/>
      <c r="J29" s="42"/>
      <c r="K29" s="42"/>
      <c r="L29" s="41"/>
      <c r="M29" s="27"/>
      <c r="N29" s="54"/>
      <c r="O29" s="54"/>
      <c r="P29" s="54"/>
      <c r="Q29" s="54"/>
      <c r="R29" s="54"/>
      <c r="S29" s="54"/>
      <c r="T29" s="54"/>
      <c r="U29" s="54"/>
      <c r="V29" s="54"/>
      <c r="W29" s="54"/>
      <c r="X29" s="54"/>
      <c r="Y29" s="54"/>
      <c r="Z29" s="54"/>
      <c r="AA29" s="54"/>
    </row>
    <row r="30" spans="1:27" ht="18.75" customHeight="1" x14ac:dyDescent="0.15">
      <c r="A30" s="28" t="s">
        <v>111</v>
      </c>
      <c r="B30" s="28" t="s">
        <v>66</v>
      </c>
      <c r="C30" s="28"/>
      <c r="D30" s="77"/>
      <c r="E30" s="77"/>
      <c r="F30" s="77"/>
      <c r="G30" s="78"/>
      <c r="H30" s="78"/>
      <c r="I30" s="78"/>
      <c r="J30" s="78"/>
      <c r="K30" s="78"/>
      <c r="L30" s="79"/>
      <c r="M30" s="28"/>
      <c r="N30" s="54"/>
      <c r="O30" s="54"/>
      <c r="P30" s="54"/>
      <c r="Q30" s="54"/>
      <c r="R30" s="54"/>
      <c r="S30" s="54"/>
      <c r="T30" s="54"/>
      <c r="U30" s="54"/>
      <c r="V30" s="54"/>
      <c r="W30" s="54"/>
      <c r="X30" s="54"/>
      <c r="Y30" s="54"/>
      <c r="Z30" s="54"/>
      <c r="AA30" s="54"/>
    </row>
    <row r="31" spans="1:27" ht="18.75" customHeight="1" x14ac:dyDescent="0.15">
      <c r="A31" s="106" t="s">
        <v>69</v>
      </c>
      <c r="B31" s="106"/>
      <c r="C31" s="106"/>
      <c r="D31" s="106"/>
      <c r="E31" s="106"/>
      <c r="F31" s="106"/>
      <c r="G31" s="106"/>
      <c r="H31" s="122" t="s">
        <v>70</v>
      </c>
      <c r="I31" s="122"/>
      <c r="J31" s="122"/>
      <c r="K31" s="122"/>
      <c r="L31" s="122"/>
      <c r="M31" s="25"/>
      <c r="N31" s="54"/>
      <c r="O31" s="54"/>
      <c r="P31" s="54"/>
      <c r="Q31" s="54"/>
      <c r="R31" s="54"/>
      <c r="S31" s="54"/>
      <c r="T31" s="54"/>
      <c r="U31" s="54"/>
      <c r="V31" s="54"/>
      <c r="W31" s="54"/>
      <c r="X31" s="54"/>
      <c r="Y31" s="54"/>
      <c r="Z31" s="54"/>
      <c r="AA31" s="54"/>
    </row>
    <row r="32" spans="1:27" ht="27.75" customHeight="1" x14ac:dyDescent="0.15">
      <c r="A32" s="51">
        <v>1</v>
      </c>
      <c r="B32" s="120" t="s">
        <v>591</v>
      </c>
      <c r="C32" s="121"/>
      <c r="D32" s="121"/>
      <c r="E32" s="121"/>
      <c r="F32" s="121"/>
      <c r="G32" s="121"/>
      <c r="H32" s="106"/>
      <c r="I32" s="106"/>
      <c r="J32" s="106"/>
      <c r="K32" s="106"/>
      <c r="L32" s="106"/>
      <c r="M32" s="27"/>
      <c r="N32" s="54"/>
      <c r="O32" s="54"/>
      <c r="P32" s="54"/>
      <c r="Q32" s="54"/>
      <c r="R32" s="54"/>
      <c r="S32" s="54"/>
      <c r="T32" s="54"/>
      <c r="U32" s="54"/>
      <c r="V32" s="54"/>
      <c r="W32" s="54"/>
      <c r="X32" s="54"/>
      <c r="Y32" s="54"/>
      <c r="Z32" s="54"/>
      <c r="AA32" s="54"/>
    </row>
    <row r="33" spans="1:27" ht="27.75" customHeight="1" x14ac:dyDescent="0.15">
      <c r="A33" s="51">
        <v>2</v>
      </c>
      <c r="B33" s="123" t="s">
        <v>592</v>
      </c>
      <c r="C33" s="123"/>
      <c r="D33" s="123"/>
      <c r="E33" s="123"/>
      <c r="F33" s="123"/>
      <c r="G33" s="123"/>
      <c r="H33" s="106"/>
      <c r="I33" s="106"/>
      <c r="J33" s="106"/>
      <c r="K33" s="106"/>
      <c r="L33" s="106"/>
      <c r="M33" s="27"/>
      <c r="N33" s="54"/>
      <c r="O33" s="54"/>
      <c r="P33" s="54"/>
      <c r="Q33" s="54"/>
      <c r="R33" s="54"/>
      <c r="S33" s="54"/>
      <c r="T33" s="54"/>
      <c r="U33" s="54"/>
      <c r="V33" s="54"/>
      <c r="W33" s="54"/>
      <c r="X33" s="54"/>
      <c r="Y33" s="54"/>
      <c r="Z33" s="54"/>
      <c r="AA33" s="54"/>
    </row>
    <row r="34" spans="1:27" ht="27.75" customHeight="1" x14ac:dyDescent="0.15">
      <c r="A34" s="51">
        <v>3</v>
      </c>
      <c r="B34" s="108" t="s">
        <v>594</v>
      </c>
      <c r="C34" s="108"/>
      <c r="D34" s="108"/>
      <c r="E34" s="108"/>
      <c r="F34" s="108"/>
      <c r="G34" s="108"/>
      <c r="H34" s="106"/>
      <c r="I34" s="106"/>
      <c r="J34" s="106"/>
      <c r="K34" s="106"/>
      <c r="L34" s="106"/>
      <c r="M34" s="27"/>
      <c r="N34" s="54"/>
      <c r="O34" s="54"/>
      <c r="P34" s="54"/>
      <c r="Q34" s="54"/>
      <c r="R34" s="54"/>
      <c r="S34" s="54"/>
      <c r="T34" s="54"/>
      <c r="U34" s="54"/>
      <c r="V34" s="54"/>
      <c r="W34" s="54"/>
      <c r="X34" s="54"/>
      <c r="Y34" s="54"/>
      <c r="Z34" s="54"/>
      <c r="AA34" s="54"/>
    </row>
    <row r="35" spans="1:27" ht="27.75" customHeight="1" x14ac:dyDescent="0.15">
      <c r="A35" s="51">
        <v>4</v>
      </c>
      <c r="B35" s="108"/>
      <c r="C35" s="108"/>
      <c r="D35" s="108"/>
      <c r="E35" s="108"/>
      <c r="F35" s="108"/>
      <c r="G35" s="108"/>
      <c r="H35" s="106"/>
      <c r="I35" s="106"/>
      <c r="J35" s="106"/>
      <c r="K35" s="106"/>
      <c r="L35" s="106"/>
      <c r="M35" s="29"/>
      <c r="N35" s="54"/>
      <c r="O35" s="54"/>
      <c r="P35" s="54"/>
      <c r="Q35" s="54"/>
      <c r="R35" s="54"/>
      <c r="S35" s="54"/>
      <c r="T35" s="54"/>
      <c r="U35" s="54"/>
      <c r="V35" s="54"/>
      <c r="W35" s="54"/>
      <c r="X35" s="54"/>
      <c r="Y35" s="54"/>
      <c r="Z35" s="54"/>
      <c r="AA35" s="54"/>
    </row>
    <row r="36" spans="1:27" ht="27.75" customHeight="1" x14ac:dyDescent="0.15">
      <c r="A36" s="51">
        <v>5</v>
      </c>
      <c r="B36" s="108"/>
      <c r="C36" s="108"/>
      <c r="D36" s="108"/>
      <c r="E36" s="108"/>
      <c r="F36" s="108"/>
      <c r="G36" s="108"/>
      <c r="H36" s="106"/>
      <c r="I36" s="106"/>
      <c r="J36" s="106"/>
      <c r="K36" s="106"/>
      <c r="L36" s="106"/>
      <c r="M36" s="30"/>
      <c r="N36" s="54"/>
      <c r="O36" s="54"/>
      <c r="P36" s="54"/>
      <c r="Q36" s="54"/>
      <c r="R36" s="54"/>
      <c r="S36" s="54"/>
      <c r="T36" s="54"/>
      <c r="U36" s="54"/>
      <c r="V36" s="54"/>
      <c r="W36" s="54"/>
      <c r="X36" s="54"/>
      <c r="Y36" s="54"/>
      <c r="Z36" s="54"/>
      <c r="AA36" s="54"/>
    </row>
    <row r="37" spans="1:27" ht="27.75" customHeight="1" x14ac:dyDescent="0.15">
      <c r="A37" s="51">
        <v>6</v>
      </c>
      <c r="B37" s="108"/>
      <c r="C37" s="108"/>
      <c r="D37" s="108"/>
      <c r="E37" s="108"/>
      <c r="F37" s="108"/>
      <c r="G37" s="108"/>
      <c r="H37" s="106"/>
      <c r="I37" s="106"/>
      <c r="J37" s="106"/>
      <c r="K37" s="106"/>
      <c r="L37" s="106"/>
      <c r="M37" s="27"/>
      <c r="N37" s="54"/>
      <c r="O37" s="54"/>
      <c r="P37" s="54"/>
      <c r="Q37" s="54"/>
      <c r="R37" s="54"/>
      <c r="S37" s="54"/>
      <c r="T37" s="54"/>
      <c r="U37" s="54"/>
      <c r="V37" s="54"/>
      <c r="W37" s="54"/>
      <c r="X37" s="54"/>
      <c r="Y37" s="54"/>
      <c r="Z37" s="54"/>
      <c r="AA37" s="54"/>
    </row>
    <row r="38" spans="1:27" ht="27.75" customHeight="1" x14ac:dyDescent="0.15">
      <c r="A38" s="51">
        <v>7</v>
      </c>
      <c r="B38" s="108"/>
      <c r="C38" s="108"/>
      <c r="D38" s="108"/>
      <c r="E38" s="108"/>
      <c r="F38" s="108"/>
      <c r="G38" s="108"/>
      <c r="H38" s="106"/>
      <c r="I38" s="106"/>
      <c r="J38" s="106"/>
      <c r="K38" s="106"/>
      <c r="L38" s="106"/>
      <c r="M38" s="27"/>
      <c r="N38" s="54"/>
      <c r="O38" s="54"/>
      <c r="P38" s="54"/>
      <c r="Q38" s="54"/>
      <c r="R38" s="54"/>
      <c r="S38" s="54"/>
      <c r="T38" s="54"/>
      <c r="U38" s="54"/>
      <c r="V38" s="54"/>
      <c r="W38" s="54"/>
      <c r="X38" s="54"/>
      <c r="Y38" s="54"/>
      <c r="Z38" s="54"/>
      <c r="AA38" s="54"/>
    </row>
    <row r="39" spans="1:27" ht="27.75" customHeight="1" x14ac:dyDescent="0.15">
      <c r="A39" s="51">
        <v>8</v>
      </c>
      <c r="B39" s="108"/>
      <c r="C39" s="108"/>
      <c r="D39" s="108"/>
      <c r="E39" s="108"/>
      <c r="F39" s="108"/>
      <c r="G39" s="108"/>
      <c r="H39" s="106"/>
      <c r="I39" s="106"/>
      <c r="J39" s="106"/>
      <c r="K39" s="106"/>
      <c r="L39" s="106"/>
      <c r="M39" s="52"/>
      <c r="N39" s="54"/>
      <c r="O39" s="54"/>
      <c r="P39" s="54"/>
      <c r="Q39" s="54"/>
      <c r="R39" s="54"/>
      <c r="S39" s="54"/>
      <c r="T39" s="54"/>
      <c r="U39" s="54"/>
      <c r="V39" s="54"/>
      <c r="W39" s="54"/>
      <c r="X39" s="54"/>
      <c r="Y39" s="54"/>
      <c r="Z39" s="54"/>
      <c r="AA39" s="54"/>
    </row>
    <row r="40" spans="1:27" ht="27.75" customHeight="1" x14ac:dyDescent="0.15">
      <c r="A40" s="51">
        <v>9</v>
      </c>
      <c r="B40" s="108"/>
      <c r="C40" s="108"/>
      <c r="D40" s="108"/>
      <c r="E40" s="108"/>
      <c r="F40" s="108"/>
      <c r="G40" s="108"/>
      <c r="H40" s="106"/>
      <c r="I40" s="106"/>
      <c r="J40" s="106"/>
      <c r="K40" s="106"/>
      <c r="L40" s="106"/>
      <c r="M40" s="27"/>
      <c r="N40" s="54"/>
      <c r="O40" s="54"/>
      <c r="P40" s="54"/>
      <c r="Q40" s="54"/>
      <c r="R40" s="54"/>
      <c r="S40" s="54"/>
      <c r="T40" s="54"/>
      <c r="U40" s="54"/>
      <c r="V40" s="54"/>
      <c r="W40" s="54"/>
      <c r="X40" s="54"/>
      <c r="Y40" s="54"/>
      <c r="Z40" s="54"/>
      <c r="AA40" s="54"/>
    </row>
    <row r="41" spans="1:27" ht="27.75" customHeight="1" x14ac:dyDescent="0.15">
      <c r="A41" s="51">
        <v>10</v>
      </c>
      <c r="B41" s="108"/>
      <c r="C41" s="108"/>
      <c r="D41" s="108"/>
      <c r="E41" s="108"/>
      <c r="F41" s="108"/>
      <c r="G41" s="108"/>
      <c r="H41" s="106"/>
      <c r="I41" s="106"/>
      <c r="J41" s="106"/>
      <c r="K41" s="106"/>
      <c r="L41" s="106"/>
      <c r="M41" s="25"/>
      <c r="N41" s="54"/>
      <c r="O41" s="54"/>
      <c r="P41" s="54"/>
      <c r="Q41" s="54"/>
      <c r="R41" s="54"/>
      <c r="S41" s="54"/>
      <c r="T41" s="54"/>
      <c r="U41" s="54"/>
      <c r="V41" s="54"/>
      <c r="W41" s="54"/>
      <c r="X41" s="54"/>
      <c r="Y41" s="54"/>
      <c r="Z41" s="54"/>
      <c r="AA41" s="54"/>
    </row>
    <row r="42" spans="1:27" ht="16.899999999999999" customHeight="1" x14ac:dyDescent="0.15">
      <c r="A42" s="25"/>
      <c r="B42" s="25"/>
      <c r="C42" s="25"/>
      <c r="D42" s="53"/>
      <c r="E42" s="53"/>
      <c r="F42" s="53"/>
      <c r="G42" s="53"/>
      <c r="H42" s="53"/>
      <c r="I42" s="53"/>
      <c r="J42" s="53"/>
      <c r="K42" s="53"/>
      <c r="L42" s="41"/>
      <c r="M42" s="25"/>
      <c r="N42" s="54"/>
      <c r="O42" s="54"/>
      <c r="P42" s="54"/>
      <c r="Q42" s="54"/>
      <c r="R42" s="54"/>
      <c r="S42" s="54"/>
      <c r="T42" s="54"/>
      <c r="U42" s="54"/>
      <c r="V42" s="54"/>
      <c r="W42" s="54"/>
      <c r="X42" s="54"/>
      <c r="Y42" s="54"/>
      <c r="Z42" s="54"/>
      <c r="AA42" s="54"/>
    </row>
    <row r="43" spans="1:27" ht="16.899999999999999" customHeight="1" x14ac:dyDescent="0.15">
      <c r="A43" s="25"/>
      <c r="B43" s="25"/>
      <c r="C43" s="25"/>
      <c r="D43" s="46"/>
      <c r="E43" s="46"/>
      <c r="F43" s="46"/>
      <c r="G43" s="46"/>
      <c r="H43" s="46"/>
      <c r="I43" s="46"/>
      <c r="J43" s="46"/>
      <c r="K43" s="46"/>
      <c r="L43" s="41"/>
      <c r="M43" s="25"/>
      <c r="N43" s="54"/>
      <c r="O43" s="54"/>
      <c r="P43" s="54"/>
      <c r="Q43" s="54"/>
      <c r="R43" s="54"/>
      <c r="S43" s="54"/>
      <c r="T43" s="54"/>
      <c r="U43" s="54"/>
      <c r="V43" s="54"/>
      <c r="W43" s="54"/>
      <c r="X43" s="54"/>
      <c r="Y43" s="54"/>
      <c r="Z43" s="54"/>
      <c r="AA43" s="54"/>
    </row>
    <row r="44" spans="1:27" ht="16.899999999999999" customHeight="1" x14ac:dyDescent="0.15">
      <c r="A44" s="25"/>
      <c r="B44" s="25"/>
      <c r="C44" s="25"/>
      <c r="D44" s="46"/>
      <c r="E44" s="46"/>
      <c r="F44" s="46"/>
      <c r="G44" s="46"/>
      <c r="H44" s="46"/>
      <c r="I44" s="46"/>
      <c r="J44" s="46"/>
      <c r="K44" s="46"/>
      <c r="L44" s="41"/>
      <c r="M44" s="25"/>
      <c r="N44" s="39"/>
      <c r="O44" s="39"/>
      <c r="P44" s="39"/>
      <c r="Q44" s="39"/>
      <c r="R44" s="39"/>
      <c r="S44" s="39"/>
      <c r="T44" s="39"/>
      <c r="U44" s="39"/>
      <c r="V44" s="39"/>
      <c r="W44" s="39"/>
      <c r="X44" s="39"/>
      <c r="Y44" s="39"/>
      <c r="Z44" s="39"/>
    </row>
    <row r="45" spans="1:27" ht="16.899999999999999" customHeight="1" x14ac:dyDescent="0.15">
      <c r="A45" s="25"/>
      <c r="B45" s="25"/>
      <c r="C45" s="25"/>
      <c r="D45" s="46"/>
      <c r="E45" s="46"/>
      <c r="F45" s="46"/>
      <c r="G45" s="46"/>
      <c r="H45" s="46"/>
      <c r="I45" s="46"/>
      <c r="J45" s="46"/>
      <c r="K45" s="46"/>
      <c r="L45" s="41"/>
      <c r="M45" s="25"/>
      <c r="N45" s="39"/>
      <c r="O45" s="39"/>
      <c r="P45" s="39"/>
      <c r="Q45" s="39"/>
      <c r="R45" s="39"/>
      <c r="S45" s="39"/>
      <c r="T45" s="39"/>
      <c r="U45" s="39"/>
      <c r="V45" s="39"/>
      <c r="W45" s="39"/>
      <c r="X45" s="39"/>
      <c r="Y45" s="39"/>
      <c r="Z45" s="39"/>
    </row>
    <row r="46" spans="1:27" ht="16.899999999999999" customHeight="1" x14ac:dyDescent="0.15">
      <c r="A46" s="28" t="s">
        <v>73</v>
      </c>
      <c r="B46" s="107" t="s">
        <v>74</v>
      </c>
      <c r="C46" s="107"/>
      <c r="D46" s="107"/>
      <c r="E46" s="107"/>
      <c r="F46" s="107"/>
      <c r="G46" s="107"/>
      <c r="H46" s="107"/>
      <c r="I46" s="107"/>
      <c r="J46" s="107"/>
      <c r="K46" s="107"/>
      <c r="L46" s="107"/>
      <c r="M46" s="25"/>
      <c r="N46" s="39"/>
      <c r="O46" s="39"/>
      <c r="P46" s="39"/>
      <c r="Q46" s="39"/>
      <c r="R46" s="39"/>
      <c r="S46" s="39"/>
      <c r="T46" s="39"/>
      <c r="U46" s="39"/>
      <c r="V46" s="39"/>
      <c r="W46" s="39"/>
      <c r="X46" s="39"/>
      <c r="Y46" s="39"/>
      <c r="Z46" s="39"/>
    </row>
    <row r="47" spans="1:27" ht="7.5" customHeight="1" x14ac:dyDescent="0.15">
      <c r="A47" s="28"/>
      <c r="B47" s="80"/>
      <c r="C47" s="80"/>
      <c r="D47" s="80"/>
      <c r="E47" s="80"/>
      <c r="F47" s="80"/>
      <c r="G47" s="80"/>
      <c r="H47" s="80"/>
      <c r="I47" s="80"/>
      <c r="J47" s="80"/>
      <c r="K47" s="80"/>
      <c r="L47" s="80"/>
      <c r="M47" s="25"/>
      <c r="N47" s="39"/>
      <c r="O47" s="39"/>
      <c r="P47" s="39"/>
      <c r="Q47" s="39"/>
      <c r="R47" s="39"/>
      <c r="S47" s="39"/>
      <c r="T47" s="39"/>
      <c r="U47" s="39"/>
      <c r="V47" s="39"/>
      <c r="W47" s="39"/>
      <c r="X47" s="39"/>
      <c r="Y47" s="39"/>
      <c r="Z47" s="39"/>
    </row>
    <row r="48" spans="1:27" ht="16.899999999999999" customHeight="1" x14ac:dyDescent="0.15">
      <c r="A48" s="25"/>
      <c r="B48" s="150" t="s">
        <v>10</v>
      </c>
      <c r="C48" s="150"/>
      <c r="D48" s="150"/>
      <c r="E48" s="150"/>
      <c r="F48" s="150"/>
      <c r="G48" s="150"/>
      <c r="H48" s="150"/>
      <c r="I48" s="150"/>
      <c r="J48" s="150"/>
      <c r="K48" s="150"/>
      <c r="L48" s="150"/>
      <c r="M48" s="25"/>
      <c r="N48" s="39"/>
      <c r="X48" s="39"/>
      <c r="Y48" s="39"/>
      <c r="Z48" s="39"/>
    </row>
    <row r="49" spans="1:26" ht="7.5" customHeight="1" x14ac:dyDescent="0.15">
      <c r="A49" s="25"/>
      <c r="B49" s="27"/>
      <c r="C49" s="27"/>
      <c r="D49" s="41"/>
      <c r="E49" s="25"/>
      <c r="F49" s="25"/>
      <c r="G49" s="25"/>
      <c r="H49" s="25"/>
      <c r="I49" s="25"/>
      <c r="J49" s="25"/>
      <c r="K49" s="25"/>
      <c r="L49" s="25"/>
      <c r="M49" s="25"/>
      <c r="N49" s="39"/>
      <c r="X49" s="39"/>
      <c r="Y49" s="39"/>
      <c r="Z49" s="39"/>
    </row>
    <row r="50" spans="1:26" ht="16.899999999999999" customHeight="1" x14ac:dyDescent="0.15">
      <c r="A50" s="25"/>
      <c r="B50" s="172" t="s">
        <v>9</v>
      </c>
      <c r="C50" s="172"/>
      <c r="D50" s="172"/>
      <c r="E50" s="172"/>
      <c r="F50" s="48" t="s">
        <v>6</v>
      </c>
      <c r="G50" s="151">
        <f>G17</f>
        <v>1.5</v>
      </c>
      <c r="H50" s="152"/>
      <c r="I50" s="26" t="s">
        <v>7</v>
      </c>
      <c r="J50" s="151">
        <f>J17</f>
        <v>1.8</v>
      </c>
      <c r="K50" s="152"/>
      <c r="L50" s="25"/>
      <c r="M50" s="25"/>
      <c r="N50" s="39"/>
      <c r="X50" s="39"/>
      <c r="Y50" s="39"/>
      <c r="Z50" s="39"/>
    </row>
    <row r="51" spans="1:26" ht="16.899999999999999" customHeight="1" x14ac:dyDescent="0.15">
      <c r="A51" s="25"/>
      <c r="B51" s="173" t="s">
        <v>8</v>
      </c>
      <c r="C51" s="173"/>
      <c r="D51" s="173"/>
      <c r="E51" s="173"/>
      <c r="F51" s="173"/>
      <c r="G51" s="171" t="str">
        <f>F21</f>
        <v>必須</v>
      </c>
      <c r="H51" s="171"/>
      <c r="I51" s="171"/>
      <c r="J51" s="171"/>
      <c r="K51" s="171"/>
      <c r="L51" s="25"/>
      <c r="M51" s="25"/>
      <c r="N51" s="39"/>
      <c r="X51" s="39"/>
      <c r="Y51" s="39"/>
      <c r="Z51" s="39"/>
    </row>
    <row r="52" spans="1:26" ht="16.899999999999999" customHeight="1" x14ac:dyDescent="0.15">
      <c r="A52" s="25"/>
      <c r="B52" s="173" t="s">
        <v>12</v>
      </c>
      <c r="C52" s="173"/>
      <c r="D52" s="173"/>
      <c r="E52" s="173"/>
      <c r="F52" s="173"/>
      <c r="G52" s="171">
        <f>K21</f>
        <v>30</v>
      </c>
      <c r="H52" s="171"/>
      <c r="I52" s="171"/>
      <c r="J52" s="171"/>
      <c r="K52" s="171"/>
      <c r="L52" s="25"/>
      <c r="M52" s="25"/>
    </row>
    <row r="53" spans="1:26" ht="18" customHeight="1" x14ac:dyDescent="0.15">
      <c r="A53" s="25"/>
      <c r="C53" s="22" t="s">
        <v>11</v>
      </c>
      <c r="L53" s="25"/>
      <c r="M53" s="25"/>
    </row>
    <row r="54" spans="1:26" ht="18" customHeight="1" x14ac:dyDescent="0.15">
      <c r="A54" s="25"/>
      <c r="B54" s="25"/>
      <c r="C54" s="25"/>
      <c r="D54" s="25"/>
      <c r="E54" s="25"/>
      <c r="F54" s="25"/>
      <c r="G54" s="25"/>
      <c r="H54" s="25"/>
      <c r="I54" s="25"/>
      <c r="J54" s="25"/>
      <c r="K54" s="25"/>
      <c r="L54" s="25"/>
      <c r="M54" s="25"/>
    </row>
    <row r="55" spans="1:26" ht="18" customHeight="1" x14ac:dyDescent="0.15">
      <c r="A55" s="25"/>
      <c r="B55" s="25"/>
      <c r="C55" s="25"/>
      <c r="D55" s="25"/>
      <c r="E55" s="25"/>
      <c r="F55" s="25"/>
      <c r="G55" s="25"/>
      <c r="H55" s="25"/>
      <c r="I55" s="25"/>
      <c r="J55" s="25"/>
      <c r="K55" s="25"/>
      <c r="L55" s="25"/>
      <c r="M55" s="25"/>
    </row>
    <row r="56" spans="1:26" ht="18" customHeight="1" x14ac:dyDescent="0.15">
      <c r="A56" s="25"/>
      <c r="B56" s="25"/>
      <c r="C56" s="25"/>
      <c r="D56" s="25"/>
      <c r="E56" s="25"/>
      <c r="F56" s="25"/>
      <c r="G56" s="25"/>
      <c r="H56" s="25"/>
      <c r="I56" s="25"/>
      <c r="J56" s="25"/>
      <c r="K56" s="25"/>
      <c r="L56" s="25"/>
      <c r="M56" s="25"/>
    </row>
    <row r="57" spans="1:26" ht="18" customHeight="1" x14ac:dyDescent="0.15">
      <c r="A57" s="25"/>
      <c r="B57" s="25"/>
      <c r="C57" s="25"/>
      <c r="D57" s="25"/>
      <c r="E57" s="25"/>
      <c r="F57" s="25"/>
      <c r="G57" s="25"/>
      <c r="H57" s="25"/>
      <c r="I57" s="25"/>
      <c r="J57" s="25"/>
      <c r="K57" s="25"/>
      <c r="L57" s="25"/>
      <c r="M57" s="25"/>
    </row>
    <row r="58" spans="1:26" ht="18" customHeight="1" x14ac:dyDescent="0.15">
      <c r="A58" s="25"/>
      <c r="B58" s="25"/>
      <c r="C58" s="25"/>
      <c r="D58" s="25"/>
      <c r="E58" s="25"/>
      <c r="F58" s="25"/>
      <c r="G58" s="25"/>
      <c r="H58" s="25"/>
      <c r="I58" s="25"/>
      <c r="J58" s="25"/>
      <c r="K58" s="25"/>
      <c r="L58" s="25"/>
      <c r="M58" s="25"/>
    </row>
    <row r="59" spans="1:26" ht="18" customHeight="1" x14ac:dyDescent="0.15">
      <c r="A59" s="25"/>
      <c r="B59" s="25"/>
      <c r="C59" s="25"/>
      <c r="D59" s="25"/>
      <c r="E59" s="25"/>
      <c r="F59" s="25"/>
      <c r="G59" s="25"/>
      <c r="H59" s="25"/>
      <c r="I59" s="25"/>
      <c r="J59" s="25"/>
      <c r="K59" s="25"/>
      <c r="L59" s="25"/>
      <c r="M59" s="25"/>
    </row>
    <row r="60" spans="1:26" ht="18" customHeight="1" x14ac:dyDescent="0.15">
      <c r="A60" s="25"/>
      <c r="B60" s="25"/>
      <c r="C60" s="25"/>
      <c r="D60" s="25"/>
      <c r="E60" s="25"/>
      <c r="F60" s="25"/>
      <c r="G60" s="25"/>
      <c r="H60" s="25"/>
      <c r="I60" s="25"/>
      <c r="J60" s="25"/>
      <c r="K60" s="25"/>
      <c r="L60" s="25"/>
      <c r="M60" s="25"/>
    </row>
    <row r="61" spans="1:26" ht="18" customHeight="1" x14ac:dyDescent="0.15">
      <c r="A61" s="25"/>
      <c r="B61" s="25"/>
      <c r="C61" s="25"/>
      <c r="D61" s="25"/>
      <c r="E61" s="25"/>
      <c r="F61" s="25"/>
      <c r="G61" s="25"/>
      <c r="H61" s="25"/>
      <c r="I61" s="25"/>
      <c r="J61" s="25"/>
      <c r="K61" s="25"/>
      <c r="L61" s="25"/>
      <c r="M61" s="25"/>
    </row>
    <row r="62" spans="1:26" x14ac:dyDescent="0.15">
      <c r="A62" s="25"/>
      <c r="B62" s="25"/>
      <c r="C62" s="25"/>
      <c r="D62" s="25"/>
      <c r="E62" s="25"/>
      <c r="F62" s="25"/>
      <c r="G62" s="25"/>
      <c r="H62" s="25"/>
      <c r="I62" s="25"/>
      <c r="J62" s="25"/>
      <c r="K62" s="25"/>
      <c r="L62" s="25"/>
      <c r="M62" s="25"/>
    </row>
    <row r="63" spans="1:26" x14ac:dyDescent="0.15">
      <c r="A63" s="25"/>
      <c r="B63" s="25"/>
      <c r="C63" s="25"/>
      <c r="D63" s="25"/>
      <c r="E63" s="25"/>
      <c r="F63" s="25"/>
      <c r="G63" s="25"/>
      <c r="H63" s="25"/>
      <c r="I63" s="25"/>
      <c r="J63" s="25"/>
      <c r="K63" s="25"/>
      <c r="L63" s="25"/>
      <c r="M63" s="25"/>
    </row>
    <row r="64" spans="1:26" x14ac:dyDescent="0.15">
      <c r="A64" s="25"/>
      <c r="B64" s="25"/>
      <c r="C64" s="25"/>
      <c r="D64" s="25"/>
      <c r="E64" s="25"/>
      <c r="F64" s="25"/>
      <c r="G64" s="25"/>
      <c r="H64" s="25"/>
      <c r="I64" s="25"/>
      <c r="J64" s="25"/>
      <c r="K64" s="25"/>
      <c r="L64" s="25"/>
      <c r="M64" s="25"/>
    </row>
    <row r="65" spans="1:13" x14ac:dyDescent="0.15">
      <c r="A65" s="25"/>
      <c r="B65" s="25"/>
      <c r="C65" s="25"/>
      <c r="D65" s="25"/>
      <c r="E65" s="25"/>
      <c r="F65" s="25"/>
      <c r="G65" s="25"/>
      <c r="H65" s="25"/>
      <c r="I65" s="25"/>
      <c r="J65" s="25"/>
      <c r="K65" s="25"/>
      <c r="L65" s="25"/>
      <c r="M65" s="25"/>
    </row>
    <row r="66" spans="1:13" x14ac:dyDescent="0.15">
      <c r="A66" s="25"/>
      <c r="B66" s="25"/>
      <c r="C66" s="25"/>
      <c r="D66" s="25"/>
      <c r="E66" s="25"/>
      <c r="F66" s="25"/>
      <c r="G66" s="25"/>
      <c r="H66" s="25"/>
      <c r="I66" s="25"/>
      <c r="J66" s="25"/>
      <c r="K66" s="25"/>
      <c r="L66" s="25"/>
      <c r="M66" s="25"/>
    </row>
    <row r="67" spans="1:13" x14ac:dyDescent="0.15">
      <c r="A67" s="25"/>
      <c r="B67" s="25"/>
      <c r="C67" s="25"/>
      <c r="D67" s="25"/>
      <c r="E67" s="25"/>
      <c r="F67" s="25"/>
      <c r="G67" s="25"/>
      <c r="H67" s="25"/>
      <c r="I67" s="25"/>
      <c r="J67" s="25"/>
      <c r="K67" s="25"/>
      <c r="L67" s="25"/>
      <c r="M67" s="25"/>
    </row>
    <row r="68" spans="1:13" x14ac:dyDescent="0.15">
      <c r="A68" s="25"/>
      <c r="B68" s="25"/>
      <c r="C68" s="25"/>
      <c r="D68" s="25"/>
      <c r="E68" s="25"/>
      <c r="F68" s="25"/>
      <c r="G68" s="25"/>
      <c r="H68" s="25"/>
      <c r="I68" s="25"/>
      <c r="J68" s="25"/>
      <c r="K68" s="25"/>
      <c r="L68" s="25"/>
      <c r="M68" s="25"/>
    </row>
    <row r="69" spans="1:13" x14ac:dyDescent="0.15">
      <c r="A69" s="25"/>
      <c r="B69" s="25"/>
      <c r="C69" s="25"/>
      <c r="D69" s="25"/>
      <c r="E69" s="25"/>
      <c r="F69" s="25"/>
      <c r="G69" s="25"/>
      <c r="H69" s="25"/>
      <c r="I69" s="25"/>
      <c r="J69" s="25"/>
      <c r="K69" s="25"/>
      <c r="L69" s="25"/>
      <c r="M69" s="25"/>
    </row>
    <row r="70" spans="1:13" x14ac:dyDescent="0.15">
      <c r="A70" s="25"/>
      <c r="B70" s="25"/>
      <c r="C70" s="25"/>
      <c r="D70" s="25"/>
      <c r="E70" s="25"/>
      <c r="F70" s="25"/>
      <c r="G70" s="25"/>
      <c r="H70" s="25"/>
      <c r="I70" s="25"/>
      <c r="J70" s="25"/>
      <c r="K70" s="25"/>
      <c r="L70" s="25"/>
      <c r="M70" s="25"/>
    </row>
    <row r="71" spans="1:13" x14ac:dyDescent="0.15">
      <c r="A71" s="25"/>
      <c r="B71" s="25"/>
      <c r="C71" s="25"/>
      <c r="D71" s="25"/>
      <c r="E71" s="25"/>
      <c r="F71" s="25"/>
      <c r="G71" s="25"/>
      <c r="H71" s="25"/>
      <c r="I71" s="25"/>
      <c r="J71" s="25"/>
      <c r="K71" s="25"/>
      <c r="L71" s="25"/>
      <c r="M71" s="25"/>
    </row>
    <row r="72" spans="1:13" x14ac:dyDescent="0.15">
      <c r="A72" s="25"/>
      <c r="B72" s="25"/>
      <c r="C72" s="25"/>
      <c r="D72" s="25"/>
      <c r="E72" s="25"/>
      <c r="F72" s="25"/>
      <c r="G72" s="25"/>
      <c r="H72" s="25"/>
      <c r="I72" s="25"/>
      <c r="J72" s="25"/>
      <c r="K72" s="25"/>
      <c r="L72" s="25"/>
      <c r="M72" s="25"/>
    </row>
    <row r="73" spans="1:13" x14ac:dyDescent="0.15">
      <c r="A73" s="25"/>
      <c r="B73" s="25"/>
      <c r="C73" s="25"/>
      <c r="D73" s="25"/>
      <c r="E73" s="25"/>
      <c r="F73" s="25"/>
      <c r="G73" s="25"/>
      <c r="H73" s="25"/>
      <c r="I73" s="25"/>
      <c r="J73" s="25"/>
      <c r="K73" s="25"/>
      <c r="L73" s="25"/>
      <c r="M73" s="25"/>
    </row>
    <row r="74" spans="1:13" x14ac:dyDescent="0.15">
      <c r="A74" s="25"/>
      <c r="B74" s="25"/>
      <c r="C74" s="25"/>
      <c r="D74" s="25"/>
      <c r="E74" s="25"/>
      <c r="F74" s="25"/>
      <c r="G74" s="25"/>
      <c r="H74" s="25"/>
      <c r="I74" s="25"/>
      <c r="J74" s="25"/>
      <c r="K74" s="25"/>
      <c r="L74" s="25"/>
      <c r="M74" s="25"/>
    </row>
    <row r="75" spans="1:13" x14ac:dyDescent="0.15">
      <c r="A75" s="25"/>
      <c r="B75" s="25"/>
      <c r="C75" s="25"/>
      <c r="D75" s="25"/>
      <c r="E75" s="25"/>
      <c r="F75" s="25"/>
      <c r="G75" s="25"/>
      <c r="H75" s="25"/>
      <c r="I75" s="25"/>
      <c r="J75" s="25"/>
      <c r="K75" s="25"/>
      <c r="L75" s="25"/>
      <c r="M75" s="25"/>
    </row>
    <row r="76" spans="1:13" x14ac:dyDescent="0.15">
      <c r="A76" s="25"/>
      <c r="B76" s="25"/>
      <c r="C76" s="25"/>
      <c r="D76" s="25"/>
      <c r="E76" s="25"/>
      <c r="F76" s="25"/>
      <c r="G76" s="25"/>
      <c r="H76" s="25"/>
      <c r="I76" s="25"/>
      <c r="J76" s="25"/>
      <c r="K76" s="25"/>
      <c r="L76" s="25"/>
      <c r="M76" s="25"/>
    </row>
    <row r="77" spans="1:13" x14ac:dyDescent="0.15">
      <c r="A77" s="25"/>
      <c r="B77" s="25"/>
      <c r="C77" s="25"/>
      <c r="D77" s="25"/>
      <c r="E77" s="25"/>
      <c r="F77" s="25"/>
      <c r="G77" s="25"/>
      <c r="H77" s="25"/>
      <c r="I77" s="25"/>
      <c r="J77" s="25"/>
      <c r="K77" s="25"/>
      <c r="L77" s="25"/>
      <c r="M77" s="25"/>
    </row>
    <row r="78" spans="1:13" x14ac:dyDescent="0.15">
      <c r="A78" s="25"/>
      <c r="B78" s="25"/>
      <c r="C78" s="25"/>
      <c r="D78" s="25"/>
      <c r="E78" s="25"/>
      <c r="F78" s="25"/>
      <c r="G78" s="25"/>
      <c r="H78" s="25"/>
      <c r="I78" s="25"/>
      <c r="J78" s="25"/>
      <c r="K78" s="25"/>
      <c r="L78" s="25"/>
      <c r="M78" s="25"/>
    </row>
    <row r="79" spans="1:13" x14ac:dyDescent="0.15">
      <c r="A79" s="25"/>
      <c r="B79" s="25"/>
      <c r="C79" s="25"/>
      <c r="D79" s="25"/>
      <c r="E79" s="25"/>
      <c r="F79" s="25"/>
      <c r="G79" s="25"/>
      <c r="H79" s="25"/>
      <c r="I79" s="25"/>
      <c r="J79" s="25"/>
      <c r="K79" s="25"/>
      <c r="L79" s="25"/>
      <c r="M79" s="25"/>
    </row>
    <row r="80" spans="1:13" x14ac:dyDescent="0.15">
      <c r="A80" s="25"/>
      <c r="B80" s="25"/>
      <c r="C80" s="25"/>
      <c r="D80" s="25"/>
      <c r="E80" s="25"/>
      <c r="F80" s="25"/>
      <c r="G80" s="25"/>
      <c r="H80" s="25"/>
      <c r="I80" s="25"/>
      <c r="J80" s="25"/>
      <c r="K80" s="25"/>
      <c r="L80" s="25"/>
      <c r="M80" s="25"/>
    </row>
    <row r="81" spans="1:27" x14ac:dyDescent="0.15">
      <c r="A81" s="25"/>
      <c r="B81" s="25"/>
      <c r="C81" s="25"/>
      <c r="D81" s="25"/>
      <c r="E81" s="25"/>
      <c r="F81" s="25"/>
      <c r="G81" s="25"/>
      <c r="H81" s="25"/>
      <c r="I81" s="25"/>
      <c r="J81" s="25"/>
      <c r="K81" s="25"/>
      <c r="L81" s="25"/>
      <c r="M81" s="25"/>
    </row>
    <row r="82" spans="1:27" x14ac:dyDescent="0.15">
      <c r="A82" s="25"/>
      <c r="B82" s="25"/>
      <c r="C82" s="25"/>
      <c r="D82" s="25"/>
      <c r="E82" s="25"/>
      <c r="F82" s="25"/>
      <c r="G82" s="25"/>
      <c r="H82" s="25"/>
      <c r="I82" s="25"/>
      <c r="J82" s="25"/>
      <c r="K82" s="25"/>
      <c r="L82" s="25"/>
      <c r="M82" s="25"/>
    </row>
    <row r="83" spans="1:27" x14ac:dyDescent="0.15">
      <c r="A83" s="25"/>
      <c r="B83" s="25"/>
      <c r="C83" s="25"/>
      <c r="D83" s="25"/>
      <c r="E83" s="25"/>
      <c r="F83" s="25"/>
      <c r="G83" s="25"/>
      <c r="H83" s="25"/>
      <c r="I83" s="25"/>
      <c r="J83" s="25"/>
      <c r="K83" s="25"/>
      <c r="L83" s="25"/>
      <c r="M83" s="25"/>
    </row>
    <row r="84" spans="1:27" x14ac:dyDescent="0.15">
      <c r="A84" s="25"/>
      <c r="B84" s="25"/>
      <c r="C84" s="25"/>
      <c r="D84" s="25"/>
      <c r="E84" s="25"/>
      <c r="F84" s="25"/>
      <c r="G84" s="25"/>
      <c r="H84" s="25"/>
      <c r="I84" s="25"/>
      <c r="J84" s="25"/>
      <c r="K84" s="25"/>
      <c r="L84" s="25"/>
      <c r="M84" s="25"/>
      <c r="AA84" s="25"/>
    </row>
    <row r="85" spans="1:27" x14ac:dyDescent="0.15">
      <c r="A85" s="25"/>
      <c r="B85" s="25"/>
      <c r="C85" s="25"/>
      <c r="D85" s="25"/>
      <c r="E85" s="25"/>
      <c r="F85" s="25"/>
      <c r="G85" s="25"/>
      <c r="H85" s="25"/>
      <c r="I85" s="25"/>
      <c r="J85" s="25"/>
      <c r="K85" s="25"/>
      <c r="L85" s="25"/>
      <c r="M85" s="25"/>
      <c r="AA85" s="25"/>
    </row>
    <row r="86" spans="1:27" x14ac:dyDescent="0.15">
      <c r="A86" s="25"/>
      <c r="B86" s="25"/>
      <c r="C86" s="25"/>
      <c r="D86" s="25"/>
      <c r="E86" s="25"/>
      <c r="F86" s="25"/>
      <c r="G86" s="25"/>
      <c r="H86" s="25"/>
      <c r="I86" s="25"/>
      <c r="J86" s="25"/>
      <c r="K86" s="25"/>
      <c r="L86" s="25"/>
      <c r="M86" s="25"/>
    </row>
    <row r="87" spans="1:27" x14ac:dyDescent="0.15">
      <c r="A87" s="25"/>
      <c r="B87" s="25"/>
      <c r="C87" s="25"/>
      <c r="D87" s="25"/>
      <c r="E87" s="25"/>
      <c r="F87" s="25"/>
      <c r="G87" s="25"/>
      <c r="H87" s="25"/>
      <c r="I87" s="25"/>
      <c r="J87" s="25"/>
      <c r="K87" s="25"/>
      <c r="L87" s="25"/>
      <c r="M87" s="25"/>
      <c r="AA87" s="25"/>
    </row>
    <row r="88" spans="1:27" x14ac:dyDescent="0.15">
      <c r="A88" s="25"/>
      <c r="B88" s="25"/>
      <c r="C88" s="25"/>
      <c r="D88" s="25"/>
      <c r="E88" s="25"/>
      <c r="F88" s="25"/>
      <c r="G88" s="25"/>
      <c r="H88" s="25"/>
      <c r="I88" s="25"/>
      <c r="J88" s="25"/>
      <c r="K88" s="25"/>
      <c r="L88" s="25"/>
      <c r="M88" s="25"/>
      <c r="AA88" s="25"/>
    </row>
    <row r="89" spans="1:27" x14ac:dyDescent="0.15">
      <c r="A89" s="25"/>
      <c r="B89" s="25"/>
      <c r="C89" s="25"/>
      <c r="D89" s="25"/>
      <c r="E89" s="25"/>
      <c r="F89" s="25"/>
      <c r="G89" s="25"/>
      <c r="H89" s="25"/>
      <c r="I89" s="25"/>
      <c r="J89" s="25"/>
      <c r="K89" s="25"/>
      <c r="L89" s="25"/>
      <c r="M89" s="25"/>
      <c r="AA89" s="25"/>
    </row>
    <row r="90" spans="1:27" x14ac:dyDescent="0.15">
      <c r="A90" s="25"/>
      <c r="B90" s="25"/>
      <c r="C90" s="25"/>
      <c r="D90" s="25"/>
      <c r="E90" s="25"/>
      <c r="F90" s="25"/>
      <c r="G90" s="25"/>
      <c r="H90" s="25"/>
      <c r="I90" s="25"/>
      <c r="J90" s="25"/>
      <c r="K90" s="25"/>
      <c r="L90" s="25"/>
      <c r="M90" s="25"/>
      <c r="AA90" s="25"/>
    </row>
    <row r="91" spans="1:27" x14ac:dyDescent="0.15">
      <c r="A91" s="25"/>
      <c r="B91" s="25"/>
      <c r="C91" s="25"/>
      <c r="D91" s="25"/>
      <c r="E91" s="25"/>
      <c r="F91" s="25"/>
      <c r="G91" s="25"/>
      <c r="H91" s="25"/>
      <c r="I91" s="25"/>
      <c r="J91" s="25"/>
      <c r="K91" s="25"/>
      <c r="L91" s="25"/>
      <c r="M91" s="25"/>
      <c r="AA91" s="25"/>
    </row>
    <row r="92" spans="1:27" x14ac:dyDescent="0.15">
      <c r="A92" s="25"/>
      <c r="B92" s="25"/>
      <c r="C92" s="25"/>
      <c r="D92" s="25"/>
      <c r="E92" s="25"/>
      <c r="F92" s="25"/>
      <c r="G92" s="25"/>
      <c r="H92" s="25"/>
      <c r="I92" s="25"/>
      <c r="J92" s="25"/>
      <c r="K92" s="25"/>
      <c r="L92" s="25"/>
      <c r="M92" s="25"/>
    </row>
    <row r="93" spans="1:27" x14ac:dyDescent="0.15">
      <c r="A93" s="25"/>
      <c r="B93" s="25"/>
      <c r="C93" s="25"/>
      <c r="D93" s="25"/>
      <c r="E93" s="25"/>
      <c r="F93" s="25"/>
      <c r="G93" s="25"/>
      <c r="H93" s="25"/>
      <c r="I93" s="25"/>
      <c r="J93" s="25"/>
      <c r="K93" s="25"/>
      <c r="L93" s="25"/>
      <c r="M93" s="25"/>
    </row>
    <row r="94" spans="1:27" ht="36" customHeight="1" x14ac:dyDescent="0.15">
      <c r="A94" s="25"/>
      <c r="B94" s="25"/>
      <c r="C94" s="25"/>
      <c r="D94" s="25"/>
      <c r="E94" s="25"/>
      <c r="F94" s="25"/>
      <c r="G94" s="25"/>
      <c r="H94" s="25"/>
      <c r="I94" s="25"/>
      <c r="J94" s="25"/>
      <c r="K94" s="25"/>
      <c r="L94" s="25"/>
      <c r="M94" s="25"/>
    </row>
    <row r="95" spans="1:27" x14ac:dyDescent="0.15">
      <c r="A95" s="25"/>
      <c r="B95" s="25"/>
      <c r="C95" s="25"/>
      <c r="D95" s="25"/>
      <c r="E95" s="25"/>
      <c r="F95" s="25"/>
      <c r="G95" s="25"/>
      <c r="H95" s="25"/>
      <c r="I95" s="25"/>
      <c r="J95" s="25"/>
      <c r="K95" s="25"/>
      <c r="L95" s="25"/>
      <c r="M95" s="25"/>
    </row>
    <row r="96" spans="1:27" x14ac:dyDescent="0.15">
      <c r="A96" s="25"/>
      <c r="B96" s="25"/>
      <c r="C96" s="25"/>
      <c r="D96" s="25"/>
      <c r="E96" s="25"/>
      <c r="F96" s="25"/>
      <c r="G96" s="25"/>
      <c r="H96" s="25"/>
      <c r="I96" s="25"/>
      <c r="J96" s="25"/>
      <c r="K96" s="25"/>
      <c r="L96" s="25"/>
      <c r="M96" s="25"/>
    </row>
    <row r="97" spans="1:13" ht="13.15" customHeight="1" x14ac:dyDescent="0.15">
      <c r="B97" s="25"/>
      <c r="C97" s="25"/>
      <c r="D97" s="25"/>
      <c r="E97" s="25"/>
      <c r="F97" s="25"/>
      <c r="G97" s="25"/>
      <c r="H97" s="25"/>
      <c r="I97" s="25"/>
      <c r="J97" s="25"/>
      <c r="K97" s="25"/>
      <c r="L97" s="25"/>
    </row>
    <row r="98" spans="1:13" ht="13.5" customHeight="1" x14ac:dyDescent="0.15"/>
    <row r="99" spans="1:13" ht="13.15" customHeight="1" x14ac:dyDescent="0.15"/>
    <row r="100" spans="1:13" ht="16.899999999999999" customHeight="1" x14ac:dyDescent="0.15">
      <c r="A100" s="25"/>
      <c r="M100" s="25"/>
    </row>
    <row r="101" spans="1:13" ht="16.899999999999999" customHeight="1" x14ac:dyDescent="0.15">
      <c r="B101" s="25"/>
      <c r="C101" s="25"/>
      <c r="D101" s="25"/>
      <c r="E101" s="25"/>
      <c r="F101" s="25"/>
      <c r="G101" s="25"/>
      <c r="H101" s="25"/>
      <c r="I101" s="25"/>
      <c r="J101" s="25"/>
      <c r="K101" s="25"/>
      <c r="L101" s="25"/>
    </row>
    <row r="102" spans="1:13" ht="16.899999999999999" customHeight="1" x14ac:dyDescent="0.15">
      <c r="B102" s="25"/>
      <c r="C102" s="25"/>
      <c r="D102" s="25"/>
      <c r="E102" s="25"/>
    </row>
    <row r="103" spans="1:13" ht="13.15" customHeight="1" x14ac:dyDescent="0.15">
      <c r="A103" s="25"/>
      <c r="B103" s="25"/>
      <c r="C103" s="25"/>
      <c r="D103" s="25"/>
      <c r="E103" s="25"/>
      <c r="M103" s="25"/>
    </row>
    <row r="104" spans="1:13" ht="13.15" customHeight="1" x14ac:dyDescent="0.15">
      <c r="A104" s="25"/>
      <c r="B104" s="25"/>
      <c r="C104" s="25"/>
      <c r="M104" s="25"/>
    </row>
    <row r="105" spans="1:13" x14ac:dyDescent="0.15">
      <c r="A105" s="25"/>
      <c r="B105" s="25"/>
      <c r="M105" s="25"/>
    </row>
    <row r="106" spans="1:13" ht="16.899999999999999" customHeight="1" x14ac:dyDescent="0.15">
      <c r="A106" s="25"/>
      <c r="B106" s="25"/>
      <c r="M106" s="25"/>
    </row>
    <row r="107" spans="1:13" x14ac:dyDescent="0.15">
      <c r="B107" s="25"/>
    </row>
    <row r="108" spans="1:13" x14ac:dyDescent="0.15">
      <c r="A108" s="27"/>
      <c r="M108" s="25"/>
    </row>
    <row r="109" spans="1:13" x14ac:dyDescent="0.15">
      <c r="A109" s="27"/>
      <c r="B109" s="25"/>
      <c r="C109" s="25"/>
      <c r="D109" s="25"/>
      <c r="E109" s="25"/>
      <c r="F109" s="25"/>
      <c r="G109" s="25"/>
      <c r="H109" s="25"/>
      <c r="I109" s="25"/>
      <c r="J109" s="25"/>
      <c r="K109" s="25"/>
      <c r="L109" s="25"/>
      <c r="M109" s="25"/>
    </row>
    <row r="110" spans="1:13" ht="19.5" customHeight="1" x14ac:dyDescent="0.15">
      <c r="A110" s="27"/>
      <c r="B110" s="25"/>
      <c r="C110" s="25"/>
      <c r="D110" s="25"/>
      <c r="E110" s="25"/>
      <c r="F110" s="25"/>
      <c r="G110" s="25"/>
      <c r="H110" s="25"/>
      <c r="I110" s="25"/>
      <c r="J110" s="25"/>
      <c r="K110" s="25"/>
      <c r="L110" s="25"/>
      <c r="M110" s="25"/>
    </row>
    <row r="111" spans="1:13" x14ac:dyDescent="0.15">
      <c r="A111" s="27"/>
      <c r="B111" s="25"/>
      <c r="C111" s="25"/>
      <c r="D111" s="25"/>
      <c r="E111" s="25"/>
      <c r="F111" s="25"/>
      <c r="G111" s="25"/>
      <c r="H111" s="25"/>
      <c r="I111" s="25"/>
      <c r="J111" s="25"/>
      <c r="K111" s="25"/>
      <c r="L111" s="25"/>
      <c r="M111" s="25"/>
    </row>
    <row r="112" spans="1:13" x14ac:dyDescent="0.15">
      <c r="A112" s="27"/>
      <c r="B112" s="25"/>
      <c r="C112" s="25"/>
      <c r="D112" s="25"/>
      <c r="E112" s="25"/>
      <c r="F112" s="25"/>
      <c r="G112" s="25"/>
      <c r="H112" s="25"/>
      <c r="I112" s="25"/>
      <c r="J112" s="25"/>
      <c r="K112" s="25"/>
      <c r="L112" s="25"/>
      <c r="M112" s="25"/>
    </row>
    <row r="113" spans="1:13" x14ac:dyDescent="0.15">
      <c r="A113" s="27"/>
      <c r="B113" s="25"/>
      <c r="C113" s="25"/>
      <c r="D113" s="25"/>
      <c r="E113" s="25"/>
      <c r="F113" s="25"/>
      <c r="G113" s="25"/>
      <c r="H113" s="25"/>
      <c r="I113" s="25"/>
      <c r="J113" s="25"/>
      <c r="K113" s="25"/>
      <c r="L113" s="25"/>
      <c r="M113" s="25"/>
    </row>
    <row r="114" spans="1:13" ht="21.75" customHeight="1" x14ac:dyDescent="0.15">
      <c r="A114" s="25"/>
      <c r="B114" s="25"/>
      <c r="C114" s="25"/>
      <c r="D114" s="25"/>
      <c r="E114" s="25"/>
      <c r="F114" s="25"/>
      <c r="G114" s="25"/>
      <c r="H114" s="25"/>
      <c r="I114" s="25"/>
      <c r="J114" s="25"/>
      <c r="K114" s="25"/>
      <c r="L114" s="25"/>
      <c r="M114" s="25"/>
    </row>
    <row r="115" spans="1:13" x14ac:dyDescent="0.15">
      <c r="A115" s="25"/>
      <c r="B115" s="25"/>
      <c r="C115" s="25"/>
      <c r="D115" s="25"/>
      <c r="E115" s="25"/>
      <c r="F115" s="25"/>
      <c r="G115" s="25"/>
      <c r="H115" s="25"/>
      <c r="I115" s="25"/>
      <c r="J115" s="25"/>
      <c r="K115" s="25"/>
      <c r="L115" s="25"/>
      <c r="M115" s="25"/>
    </row>
    <row r="116" spans="1:13" x14ac:dyDescent="0.15">
      <c r="A116" s="25"/>
      <c r="B116" s="25"/>
      <c r="C116" s="25"/>
      <c r="D116" s="25"/>
      <c r="E116" s="25"/>
      <c r="F116" s="25"/>
      <c r="G116" s="25"/>
      <c r="H116" s="25"/>
      <c r="I116" s="25"/>
      <c r="J116" s="25"/>
      <c r="K116" s="25"/>
      <c r="L116" s="25"/>
      <c r="M116" s="25"/>
    </row>
    <row r="117" spans="1:13" x14ac:dyDescent="0.15">
      <c r="A117" s="25"/>
      <c r="B117" s="25"/>
      <c r="C117" s="25"/>
      <c r="D117" s="25"/>
      <c r="E117" s="25"/>
      <c r="F117" s="25"/>
      <c r="G117" s="25"/>
      <c r="H117" s="25"/>
      <c r="I117" s="25"/>
      <c r="J117" s="25"/>
      <c r="K117" s="25"/>
      <c r="L117" s="25"/>
      <c r="M117" s="25"/>
    </row>
    <row r="118" spans="1:13" x14ac:dyDescent="0.15">
      <c r="A118" s="25"/>
      <c r="B118" s="25"/>
      <c r="C118" s="25"/>
      <c r="D118" s="25"/>
      <c r="E118" s="25"/>
      <c r="F118" s="25"/>
      <c r="G118" s="25"/>
      <c r="H118" s="25"/>
      <c r="I118" s="25"/>
      <c r="J118" s="25"/>
      <c r="K118" s="25"/>
      <c r="L118" s="25"/>
      <c r="M118" s="25"/>
    </row>
    <row r="119" spans="1:13" x14ac:dyDescent="0.15">
      <c r="A119" s="25"/>
      <c r="B119" s="25"/>
      <c r="C119" s="25"/>
      <c r="D119" s="25"/>
      <c r="E119" s="25"/>
      <c r="F119" s="25"/>
      <c r="G119" s="25"/>
      <c r="H119" s="25"/>
      <c r="I119" s="25"/>
      <c r="J119" s="25"/>
      <c r="K119" s="25"/>
      <c r="L119" s="25"/>
      <c r="M119" s="25"/>
    </row>
    <row r="120" spans="1:13" x14ac:dyDescent="0.15">
      <c r="A120" s="25"/>
      <c r="B120" s="25"/>
      <c r="C120" s="25"/>
      <c r="D120" s="25"/>
      <c r="E120" s="25"/>
      <c r="F120" s="25"/>
      <c r="G120" s="25"/>
      <c r="H120" s="25"/>
      <c r="I120" s="25"/>
      <c r="J120" s="25"/>
      <c r="K120" s="25"/>
      <c r="L120" s="25"/>
      <c r="M120" s="25"/>
    </row>
    <row r="121" spans="1:13" x14ac:dyDescent="0.15">
      <c r="A121" s="25"/>
      <c r="B121" s="25"/>
      <c r="C121" s="25"/>
      <c r="D121" s="25"/>
      <c r="E121" s="25"/>
      <c r="F121" s="25"/>
      <c r="G121" s="25"/>
      <c r="H121" s="25"/>
      <c r="I121" s="25"/>
      <c r="J121" s="25"/>
      <c r="K121" s="25"/>
      <c r="L121" s="25"/>
      <c r="M121" s="25"/>
    </row>
    <row r="122" spans="1:13" x14ac:dyDescent="0.15">
      <c r="A122" s="25"/>
      <c r="B122" s="25"/>
      <c r="C122" s="25"/>
      <c r="D122" s="25"/>
      <c r="E122" s="25"/>
      <c r="F122" s="25"/>
      <c r="G122" s="25"/>
      <c r="H122" s="25"/>
      <c r="I122" s="25"/>
      <c r="J122" s="25"/>
      <c r="K122" s="25"/>
      <c r="L122" s="25"/>
      <c r="M122" s="25"/>
    </row>
    <row r="123" spans="1:13" x14ac:dyDescent="0.15">
      <c r="A123" s="25"/>
      <c r="B123" s="25"/>
      <c r="C123" s="25"/>
      <c r="D123" s="25"/>
      <c r="E123" s="25"/>
      <c r="F123" s="25"/>
      <c r="G123" s="25"/>
      <c r="H123" s="25"/>
      <c r="I123" s="25"/>
      <c r="J123" s="25"/>
      <c r="K123" s="25"/>
      <c r="L123" s="25"/>
      <c r="M123" s="25"/>
    </row>
    <row r="124" spans="1:13" x14ac:dyDescent="0.15">
      <c r="A124" s="25"/>
      <c r="B124" s="25"/>
      <c r="C124" s="25"/>
      <c r="D124" s="25"/>
      <c r="E124" s="25"/>
      <c r="F124" s="25"/>
      <c r="G124" s="25"/>
      <c r="H124" s="25"/>
      <c r="I124" s="25"/>
      <c r="J124" s="25"/>
      <c r="K124" s="25"/>
      <c r="L124" s="25"/>
      <c r="M124" s="25"/>
    </row>
    <row r="125" spans="1:13" x14ac:dyDescent="0.15">
      <c r="A125" s="25"/>
      <c r="B125" s="25"/>
      <c r="C125" s="25"/>
      <c r="D125" s="25"/>
      <c r="E125" s="25"/>
      <c r="F125" s="25"/>
      <c r="G125" s="25"/>
      <c r="H125" s="25"/>
      <c r="I125" s="25"/>
      <c r="J125" s="25"/>
      <c r="K125" s="25"/>
      <c r="L125" s="25"/>
      <c r="M125" s="25"/>
    </row>
    <row r="126" spans="1:13" x14ac:dyDescent="0.15">
      <c r="A126" s="25"/>
      <c r="B126" s="25"/>
      <c r="C126" s="25"/>
      <c r="D126" s="25"/>
      <c r="E126" s="25"/>
      <c r="F126" s="25"/>
      <c r="G126" s="25"/>
      <c r="H126" s="25"/>
      <c r="I126" s="25"/>
      <c r="J126" s="25"/>
      <c r="K126" s="25"/>
      <c r="L126" s="25"/>
      <c r="M126" s="25"/>
    </row>
    <row r="127" spans="1:13" x14ac:dyDescent="0.15">
      <c r="A127" s="25"/>
      <c r="B127" s="25"/>
      <c r="C127" s="25"/>
      <c r="D127" s="25"/>
      <c r="E127" s="25"/>
      <c r="F127" s="25"/>
      <c r="G127" s="25"/>
      <c r="H127" s="25"/>
      <c r="I127" s="25"/>
      <c r="J127" s="25"/>
      <c r="K127" s="25"/>
      <c r="L127" s="25"/>
      <c r="M127" s="25"/>
    </row>
    <row r="128" spans="1:13" x14ac:dyDescent="0.15">
      <c r="A128" s="25"/>
      <c r="B128" s="25"/>
      <c r="C128" s="25"/>
      <c r="D128" s="25"/>
      <c r="E128" s="25"/>
      <c r="F128" s="25"/>
      <c r="G128" s="25"/>
      <c r="H128" s="25"/>
      <c r="I128" s="25"/>
      <c r="J128" s="25"/>
      <c r="K128" s="25"/>
      <c r="L128" s="25"/>
      <c r="M128" s="25"/>
    </row>
    <row r="129" spans="1:13" x14ac:dyDescent="0.15">
      <c r="A129" s="25"/>
      <c r="B129" s="25"/>
      <c r="C129" s="25"/>
      <c r="D129" s="25"/>
      <c r="E129" s="25"/>
      <c r="F129" s="25"/>
      <c r="G129" s="25"/>
      <c r="H129" s="25"/>
      <c r="I129" s="25"/>
      <c r="J129" s="25"/>
      <c r="K129" s="25"/>
      <c r="L129" s="25"/>
      <c r="M129" s="25"/>
    </row>
    <row r="130" spans="1:13" x14ac:dyDescent="0.15">
      <c r="A130" s="25"/>
      <c r="B130" s="25"/>
      <c r="C130" s="25"/>
      <c r="D130" s="25"/>
      <c r="E130" s="25"/>
      <c r="F130" s="25"/>
      <c r="G130" s="25"/>
      <c r="H130" s="25"/>
      <c r="I130" s="25"/>
      <c r="J130" s="25"/>
      <c r="K130" s="25"/>
      <c r="L130" s="25"/>
      <c r="M130" s="25"/>
    </row>
    <row r="131" spans="1:13" x14ac:dyDescent="0.15">
      <c r="A131" s="25"/>
      <c r="B131" s="25"/>
      <c r="C131" s="25"/>
      <c r="D131" s="25"/>
      <c r="E131" s="25"/>
      <c r="F131" s="25"/>
      <c r="G131" s="25"/>
      <c r="H131" s="25"/>
      <c r="I131" s="25"/>
      <c r="J131" s="25"/>
      <c r="K131" s="25"/>
      <c r="L131" s="25"/>
      <c r="M131" s="25"/>
    </row>
    <row r="132" spans="1:13" x14ac:dyDescent="0.15">
      <c r="A132" s="25"/>
      <c r="B132" s="25"/>
      <c r="C132" s="25"/>
      <c r="D132" s="25"/>
      <c r="E132" s="25"/>
      <c r="F132" s="25"/>
      <c r="G132" s="25"/>
      <c r="H132" s="25"/>
      <c r="I132" s="25"/>
      <c r="J132" s="25"/>
      <c r="K132" s="25"/>
      <c r="L132" s="25"/>
      <c r="M132" s="25"/>
    </row>
    <row r="133" spans="1:13" x14ac:dyDescent="0.15">
      <c r="A133" s="25"/>
      <c r="B133" s="25"/>
      <c r="C133" s="25"/>
      <c r="D133" s="25"/>
      <c r="E133" s="25"/>
      <c r="F133" s="25"/>
      <c r="G133" s="25"/>
      <c r="H133" s="25"/>
      <c r="I133" s="25"/>
      <c r="J133" s="25"/>
      <c r="K133" s="25"/>
      <c r="L133" s="25"/>
      <c r="M133" s="25"/>
    </row>
    <row r="134" spans="1:13" x14ac:dyDescent="0.15">
      <c r="A134" s="25"/>
      <c r="B134" s="25"/>
      <c r="C134" s="25"/>
      <c r="D134" s="25"/>
      <c r="E134" s="25"/>
      <c r="F134" s="25"/>
      <c r="G134" s="25"/>
      <c r="H134" s="25"/>
      <c r="I134" s="25"/>
      <c r="J134" s="25"/>
      <c r="K134" s="25"/>
      <c r="L134" s="25"/>
      <c r="M134" s="25"/>
    </row>
    <row r="135" spans="1:13" x14ac:dyDescent="0.15">
      <c r="A135" s="25"/>
      <c r="B135" s="25"/>
      <c r="C135" s="25"/>
      <c r="D135" s="25"/>
      <c r="E135" s="25"/>
      <c r="F135" s="25"/>
      <c r="G135" s="25"/>
      <c r="H135" s="25"/>
      <c r="I135" s="25"/>
      <c r="J135" s="25"/>
      <c r="K135" s="25"/>
      <c r="L135" s="25"/>
      <c r="M135" s="25"/>
    </row>
    <row r="136" spans="1:13" x14ac:dyDescent="0.15">
      <c r="A136" s="25"/>
      <c r="B136" s="25"/>
      <c r="C136" s="25"/>
      <c r="D136" s="25"/>
      <c r="E136" s="25"/>
      <c r="F136" s="25"/>
      <c r="G136" s="25"/>
      <c r="H136" s="25"/>
      <c r="I136" s="25"/>
      <c r="J136" s="25"/>
      <c r="K136" s="25"/>
      <c r="L136" s="25"/>
      <c r="M136" s="25"/>
    </row>
    <row r="137" spans="1:13" x14ac:dyDescent="0.15">
      <c r="A137" s="25"/>
      <c r="B137" s="25"/>
      <c r="C137" s="25"/>
      <c r="D137" s="25"/>
      <c r="E137" s="25"/>
      <c r="F137" s="25"/>
      <c r="G137" s="25"/>
      <c r="H137" s="25"/>
      <c r="I137" s="25"/>
      <c r="J137" s="25"/>
      <c r="K137" s="25"/>
      <c r="L137" s="25"/>
      <c r="M137" s="25"/>
    </row>
    <row r="138" spans="1:13" x14ac:dyDescent="0.15">
      <c r="A138" s="25"/>
      <c r="B138" s="25"/>
      <c r="C138" s="25"/>
      <c r="D138" s="25"/>
      <c r="E138" s="25"/>
      <c r="F138" s="25"/>
      <c r="G138" s="25"/>
      <c r="H138" s="25"/>
      <c r="I138" s="25"/>
      <c r="J138" s="25"/>
      <c r="K138" s="25"/>
      <c r="L138" s="25"/>
      <c r="M138" s="25"/>
    </row>
    <row r="139" spans="1:13" x14ac:dyDescent="0.15">
      <c r="A139" s="25"/>
      <c r="B139" s="25"/>
      <c r="C139" s="25"/>
      <c r="D139" s="25"/>
      <c r="E139" s="25"/>
      <c r="F139" s="25"/>
      <c r="G139" s="25"/>
      <c r="H139" s="25"/>
      <c r="I139" s="25"/>
      <c r="J139" s="25"/>
      <c r="K139" s="25"/>
      <c r="L139" s="25"/>
      <c r="M139" s="25"/>
    </row>
    <row r="140" spans="1:13" x14ac:dyDescent="0.15">
      <c r="A140" s="25"/>
      <c r="B140" s="25"/>
      <c r="C140" s="25"/>
      <c r="D140" s="25"/>
      <c r="E140" s="25"/>
      <c r="F140" s="25"/>
      <c r="G140" s="25"/>
      <c r="H140" s="25"/>
      <c r="I140" s="25"/>
      <c r="J140" s="25"/>
      <c r="K140" s="25"/>
      <c r="L140" s="25"/>
      <c r="M140" s="25"/>
    </row>
    <row r="141" spans="1:13" x14ac:dyDescent="0.15">
      <c r="A141" s="25"/>
      <c r="B141" s="25"/>
      <c r="C141" s="25"/>
      <c r="D141" s="25"/>
      <c r="E141" s="25"/>
      <c r="F141" s="25"/>
      <c r="G141" s="25"/>
      <c r="H141" s="25"/>
      <c r="I141" s="25"/>
      <c r="J141" s="25"/>
      <c r="K141" s="25"/>
      <c r="L141" s="25"/>
      <c r="M141" s="25"/>
    </row>
    <row r="142" spans="1:13" x14ac:dyDescent="0.15">
      <c r="A142" s="25"/>
      <c r="B142" s="25"/>
      <c r="C142" s="25"/>
      <c r="D142" s="25"/>
      <c r="E142" s="25"/>
      <c r="F142" s="25"/>
      <c r="G142" s="25"/>
      <c r="H142" s="25"/>
      <c r="I142" s="25"/>
      <c r="J142" s="25"/>
      <c r="K142" s="25"/>
      <c r="L142" s="25"/>
      <c r="M142" s="25"/>
    </row>
    <row r="143" spans="1:13" x14ac:dyDescent="0.15">
      <c r="A143" s="25"/>
      <c r="B143" s="25"/>
      <c r="C143" s="25"/>
      <c r="D143" s="25"/>
      <c r="E143" s="25"/>
      <c r="F143" s="25"/>
      <c r="G143" s="25"/>
      <c r="H143" s="25"/>
      <c r="I143" s="25"/>
      <c r="J143" s="25"/>
      <c r="K143" s="25"/>
      <c r="L143" s="25"/>
      <c r="M143" s="25"/>
    </row>
    <row r="144" spans="1:13" x14ac:dyDescent="0.15">
      <c r="A144" s="25"/>
      <c r="B144" s="25"/>
      <c r="C144" s="25"/>
      <c r="D144" s="25"/>
      <c r="E144" s="25"/>
      <c r="F144" s="25"/>
      <c r="G144" s="25"/>
      <c r="H144" s="25"/>
      <c r="I144" s="25"/>
      <c r="J144" s="25"/>
      <c r="K144" s="25"/>
      <c r="L144" s="25"/>
      <c r="M144" s="25"/>
    </row>
    <row r="145" spans="1:13" x14ac:dyDescent="0.15">
      <c r="A145" s="25"/>
      <c r="B145" s="25"/>
      <c r="C145" s="25"/>
      <c r="D145" s="25"/>
      <c r="E145" s="25"/>
      <c r="F145" s="25"/>
      <c r="G145" s="25"/>
      <c r="H145" s="25"/>
      <c r="I145" s="25"/>
      <c r="J145" s="25"/>
      <c r="K145" s="25"/>
      <c r="L145" s="25"/>
      <c r="M145" s="25"/>
    </row>
    <row r="146" spans="1:13" x14ac:dyDescent="0.15">
      <c r="A146" s="25"/>
      <c r="B146" s="25"/>
      <c r="C146" s="25"/>
      <c r="D146" s="25"/>
      <c r="E146" s="25"/>
      <c r="F146" s="25"/>
      <c r="G146" s="25"/>
      <c r="H146" s="25"/>
      <c r="I146" s="25"/>
      <c r="J146" s="25"/>
      <c r="K146" s="25"/>
      <c r="L146" s="25"/>
      <c r="M146" s="25"/>
    </row>
    <row r="147" spans="1:13" x14ac:dyDescent="0.15">
      <c r="A147" s="25"/>
      <c r="B147" s="25"/>
      <c r="C147" s="25"/>
      <c r="D147" s="25"/>
      <c r="E147" s="25"/>
      <c r="F147" s="25"/>
      <c r="G147" s="25"/>
      <c r="H147" s="25"/>
      <c r="I147" s="25"/>
      <c r="J147" s="25"/>
      <c r="K147" s="25"/>
      <c r="L147" s="25"/>
      <c r="M147" s="25"/>
    </row>
    <row r="148" spans="1:13" x14ac:dyDescent="0.15">
      <c r="A148" s="25"/>
      <c r="B148" s="25"/>
      <c r="C148" s="25"/>
      <c r="D148" s="25"/>
      <c r="E148" s="25"/>
      <c r="F148" s="25"/>
      <c r="G148" s="25"/>
      <c r="H148" s="25"/>
      <c r="I148" s="25"/>
      <c r="J148" s="25"/>
      <c r="K148" s="25"/>
      <c r="L148" s="25"/>
      <c r="M148" s="25"/>
    </row>
    <row r="149" spans="1:13" x14ac:dyDescent="0.15">
      <c r="A149" s="25"/>
      <c r="B149" s="25"/>
      <c r="C149" s="25"/>
      <c r="D149" s="25"/>
      <c r="E149" s="25"/>
      <c r="F149" s="25"/>
      <c r="G149" s="25"/>
      <c r="H149" s="25"/>
      <c r="I149" s="25"/>
      <c r="J149" s="25"/>
      <c r="K149" s="25"/>
      <c r="L149" s="25"/>
      <c r="M149" s="25"/>
    </row>
    <row r="150" spans="1:13" x14ac:dyDescent="0.15">
      <c r="A150" s="25"/>
      <c r="B150" s="25"/>
      <c r="C150" s="25"/>
      <c r="D150" s="25"/>
      <c r="E150" s="25"/>
      <c r="F150" s="25"/>
      <c r="G150" s="25"/>
      <c r="H150" s="25"/>
      <c r="I150" s="25"/>
      <c r="J150" s="25"/>
      <c r="K150" s="25"/>
      <c r="L150" s="25"/>
      <c r="M150" s="25"/>
    </row>
    <row r="151" spans="1:13" x14ac:dyDescent="0.15">
      <c r="A151" s="25"/>
      <c r="B151" s="25"/>
      <c r="C151" s="25"/>
      <c r="D151" s="25"/>
      <c r="E151" s="25"/>
      <c r="F151" s="25"/>
      <c r="G151" s="25"/>
      <c r="H151" s="25"/>
      <c r="I151" s="25"/>
      <c r="J151" s="25"/>
      <c r="K151" s="25"/>
      <c r="L151" s="25"/>
      <c r="M151" s="25"/>
    </row>
    <row r="152" spans="1:13" x14ac:dyDescent="0.15">
      <c r="A152" s="25"/>
      <c r="B152" s="25"/>
      <c r="C152" s="25"/>
      <c r="D152" s="25"/>
      <c r="E152" s="25"/>
      <c r="F152" s="25"/>
      <c r="G152" s="25"/>
      <c r="H152" s="25"/>
      <c r="I152" s="25"/>
      <c r="J152" s="25"/>
      <c r="K152" s="25"/>
      <c r="L152" s="25"/>
      <c r="M152" s="25"/>
    </row>
    <row r="153" spans="1:13" x14ac:dyDescent="0.15">
      <c r="A153" s="25"/>
      <c r="B153" s="25"/>
      <c r="C153" s="25"/>
      <c r="D153" s="25"/>
      <c r="E153" s="25"/>
      <c r="F153" s="25"/>
      <c r="G153" s="25"/>
      <c r="H153" s="25"/>
      <c r="I153" s="25"/>
      <c r="J153" s="25"/>
      <c r="K153" s="25"/>
      <c r="L153" s="25"/>
      <c r="M153" s="25"/>
    </row>
    <row r="154" spans="1:13" x14ac:dyDescent="0.15">
      <c r="A154" s="25"/>
      <c r="B154" s="25"/>
      <c r="C154" s="25"/>
      <c r="D154" s="25"/>
      <c r="E154" s="25"/>
      <c r="F154" s="25"/>
      <c r="G154" s="25"/>
      <c r="H154" s="25"/>
      <c r="I154" s="25"/>
      <c r="J154" s="25"/>
      <c r="K154" s="25"/>
      <c r="L154" s="25"/>
      <c r="M154" s="25"/>
    </row>
    <row r="155" spans="1:13" x14ac:dyDescent="0.15">
      <c r="A155" s="25"/>
      <c r="B155" s="25"/>
      <c r="C155" s="25"/>
      <c r="D155" s="25"/>
      <c r="E155" s="25"/>
      <c r="F155" s="25"/>
      <c r="G155" s="25"/>
      <c r="H155" s="25"/>
      <c r="I155" s="25"/>
      <c r="J155" s="25"/>
      <c r="K155" s="25"/>
      <c r="L155" s="25"/>
      <c r="M155" s="25"/>
    </row>
    <row r="156" spans="1:13" x14ac:dyDescent="0.15">
      <c r="A156" s="25"/>
      <c r="B156" s="25"/>
      <c r="C156" s="25"/>
      <c r="D156" s="25"/>
      <c r="E156" s="25"/>
      <c r="F156" s="25"/>
      <c r="G156" s="25"/>
      <c r="H156" s="25"/>
      <c r="I156" s="25"/>
      <c r="J156" s="25"/>
      <c r="K156" s="25"/>
      <c r="L156" s="25"/>
      <c r="M156" s="25"/>
    </row>
    <row r="157" spans="1:13" x14ac:dyDescent="0.15">
      <c r="A157" s="25"/>
      <c r="B157" s="25"/>
      <c r="C157" s="25"/>
      <c r="D157" s="25"/>
      <c r="E157" s="25"/>
      <c r="F157" s="25"/>
      <c r="G157" s="25"/>
      <c r="H157" s="25"/>
      <c r="I157" s="25"/>
      <c r="J157" s="25"/>
      <c r="K157" s="25"/>
      <c r="L157" s="25"/>
      <c r="M157" s="25"/>
    </row>
    <row r="158" spans="1:13" x14ac:dyDescent="0.15">
      <c r="B158" s="25"/>
      <c r="C158" s="25"/>
      <c r="D158" s="25"/>
      <c r="E158" s="25"/>
      <c r="F158" s="25"/>
      <c r="G158" s="25"/>
      <c r="H158" s="25"/>
      <c r="I158" s="25"/>
      <c r="J158" s="25"/>
      <c r="K158" s="25"/>
      <c r="L158" s="25"/>
      <c r="M158" s="25"/>
    </row>
    <row r="159" spans="1:13" x14ac:dyDescent="0.15">
      <c r="B159" s="25"/>
      <c r="C159" s="25"/>
      <c r="D159" s="25"/>
      <c r="E159" s="25"/>
      <c r="F159" s="25"/>
      <c r="G159" s="25"/>
      <c r="H159" s="25"/>
      <c r="I159" s="25"/>
      <c r="J159" s="25"/>
      <c r="K159" s="25"/>
      <c r="L159" s="25"/>
      <c r="M159" s="25"/>
    </row>
    <row r="160" spans="1:13" x14ac:dyDescent="0.15">
      <c r="B160" s="25"/>
      <c r="C160" s="25"/>
      <c r="D160" s="25"/>
      <c r="E160" s="25"/>
      <c r="F160" s="25"/>
      <c r="G160" s="25"/>
      <c r="H160" s="25"/>
      <c r="I160" s="25"/>
      <c r="J160" s="25"/>
      <c r="K160" s="25"/>
      <c r="L160" s="25"/>
      <c r="M160" s="25"/>
    </row>
    <row r="161" spans="1:13" x14ac:dyDescent="0.15">
      <c r="A161" s="25"/>
      <c r="B161" s="25"/>
      <c r="C161" s="25"/>
      <c r="D161" s="25"/>
      <c r="E161" s="25"/>
      <c r="F161" s="25"/>
      <c r="G161" s="25"/>
      <c r="H161" s="25"/>
      <c r="I161" s="25"/>
      <c r="J161" s="25"/>
      <c r="K161" s="25"/>
      <c r="L161" s="25"/>
      <c r="M161" s="25"/>
    </row>
    <row r="162" spans="1:13" x14ac:dyDescent="0.15">
      <c r="B162" s="25"/>
      <c r="C162" s="25"/>
      <c r="D162" s="25"/>
      <c r="E162" s="25"/>
      <c r="F162" s="25"/>
      <c r="G162" s="25"/>
      <c r="H162" s="25"/>
      <c r="I162" s="25"/>
      <c r="J162" s="25"/>
      <c r="K162" s="25"/>
      <c r="L162" s="25"/>
      <c r="M162" s="25"/>
    </row>
    <row r="163" spans="1:13" x14ac:dyDescent="0.15">
      <c r="B163" s="25"/>
      <c r="C163" s="25"/>
      <c r="D163" s="25"/>
      <c r="E163" s="25"/>
      <c r="F163" s="25"/>
      <c r="G163" s="25"/>
      <c r="H163" s="25"/>
      <c r="I163" s="25"/>
      <c r="J163" s="25"/>
      <c r="K163" s="25"/>
      <c r="L163" s="25"/>
      <c r="M163" s="25"/>
    </row>
    <row r="164" spans="1:13" x14ac:dyDescent="0.15">
      <c r="A164" s="25"/>
      <c r="B164" s="25"/>
      <c r="C164" s="25"/>
      <c r="D164" s="25"/>
      <c r="E164" s="25"/>
      <c r="F164" s="25"/>
      <c r="G164" s="25"/>
      <c r="H164" s="25"/>
      <c r="I164" s="25"/>
      <c r="J164" s="25"/>
      <c r="K164" s="25"/>
      <c r="L164" s="25"/>
      <c r="M164" s="25"/>
    </row>
    <row r="165" spans="1:13" x14ac:dyDescent="0.15">
      <c r="A165" s="25"/>
      <c r="B165" s="25"/>
      <c r="C165" s="25"/>
      <c r="D165" s="25"/>
      <c r="E165" s="25"/>
      <c r="F165" s="25"/>
      <c r="G165" s="25"/>
      <c r="H165" s="25"/>
      <c r="I165" s="25"/>
      <c r="J165" s="25"/>
      <c r="K165" s="25"/>
      <c r="L165" s="25"/>
      <c r="M165" s="25"/>
    </row>
    <row r="166" spans="1:13" x14ac:dyDescent="0.15">
      <c r="A166" s="25"/>
      <c r="M166" s="25"/>
    </row>
    <row r="167" spans="1:13" x14ac:dyDescent="0.15">
      <c r="A167" s="25"/>
      <c r="M167" s="25"/>
    </row>
  </sheetData>
  <mergeCells count="70">
    <mergeCell ref="G52:K52"/>
    <mergeCell ref="B50:E50"/>
    <mergeCell ref="B51:F51"/>
    <mergeCell ref="B52:F52"/>
    <mergeCell ref="G51:K51"/>
    <mergeCell ref="B48:L48"/>
    <mergeCell ref="G50:H50"/>
    <mergeCell ref="B1:L1"/>
    <mergeCell ref="C3:G3"/>
    <mergeCell ref="I3:L3"/>
    <mergeCell ref="C2:D2"/>
    <mergeCell ref="J50:K50"/>
    <mergeCell ref="B6:L6"/>
    <mergeCell ref="B12:L12"/>
    <mergeCell ref="B13:E13"/>
    <mergeCell ref="B16:E16"/>
    <mergeCell ref="B18:E18"/>
    <mergeCell ref="F13:G13"/>
    <mergeCell ref="B14:E15"/>
    <mergeCell ref="G16:H16"/>
    <mergeCell ref="I16:J16"/>
    <mergeCell ref="K16:L16"/>
    <mergeCell ref="H13:J13"/>
    <mergeCell ref="K17:L17"/>
    <mergeCell ref="B17:E17"/>
    <mergeCell ref="B21:E21"/>
    <mergeCell ref="F21:G21"/>
    <mergeCell ref="H21:J21"/>
    <mergeCell ref="H19:J19"/>
    <mergeCell ref="B19:E20"/>
    <mergeCell ref="F19:G20"/>
    <mergeCell ref="F18:G18"/>
    <mergeCell ref="K19:L19"/>
    <mergeCell ref="H20:J20"/>
    <mergeCell ref="K20:L20"/>
    <mergeCell ref="H18:J18"/>
    <mergeCell ref="K18:L18"/>
    <mergeCell ref="B32:G32"/>
    <mergeCell ref="H31:L31"/>
    <mergeCell ref="A31:G31"/>
    <mergeCell ref="B33:G33"/>
    <mergeCell ref="B34:G34"/>
    <mergeCell ref="H32:L32"/>
    <mergeCell ref="H33:L33"/>
    <mergeCell ref="H34:L34"/>
    <mergeCell ref="K23:L23"/>
    <mergeCell ref="K22:L22"/>
    <mergeCell ref="B23:E23"/>
    <mergeCell ref="B22:E22"/>
    <mergeCell ref="F22:G22"/>
    <mergeCell ref="H35:L35"/>
    <mergeCell ref="H36:L36"/>
    <mergeCell ref="B46:L46"/>
    <mergeCell ref="B38:G38"/>
    <mergeCell ref="B39:G39"/>
    <mergeCell ref="B40:G40"/>
    <mergeCell ref="B41:G41"/>
    <mergeCell ref="H38:L38"/>
    <mergeCell ref="H39:L39"/>
    <mergeCell ref="H40:L40"/>
    <mergeCell ref="H41:L41"/>
    <mergeCell ref="B35:G35"/>
    <mergeCell ref="B36:G36"/>
    <mergeCell ref="B37:G37"/>
    <mergeCell ref="H37:L37"/>
    <mergeCell ref="B28:E28"/>
    <mergeCell ref="F28:L28"/>
    <mergeCell ref="B26:L26"/>
    <mergeCell ref="B27:E27"/>
    <mergeCell ref="F27:L27"/>
  </mergeCells>
  <phoneticPr fontId="1"/>
  <conditionalFormatting sqref="B13:B14 B16:B19 K19">
    <cfRule type="expression" dxfId="19" priority="20">
      <formula>#REF!="令和元年度の応募時に提出した"</formula>
    </cfRule>
  </conditionalFormatting>
  <conditionalFormatting sqref="B13:B14 F13:F16 B16:B19 F18:F19 H19 K19">
    <cfRule type="expression" dxfId="18" priority="17">
      <formula>#REF!="令和4年度の応募時に提出した"</formula>
    </cfRule>
    <cfRule type="expression" dxfId="17" priority="18">
      <formula>#REF!="令和3年度の応募時に提出した"</formula>
    </cfRule>
    <cfRule type="expression" dxfId="16" priority="19">
      <formula>#REF!="令和2年度の応募時に提出した"</formula>
    </cfRule>
  </conditionalFormatting>
  <conditionalFormatting sqref="B27:B28">
    <cfRule type="expression" dxfId="15" priority="1">
      <formula>#REF!="令和4年度の応募時に提出した"</formula>
    </cfRule>
    <cfRule type="expression" dxfId="14" priority="2">
      <formula>#REF!="令和3年度の応募時に提出した"</formula>
    </cfRule>
    <cfRule type="expression" dxfId="13" priority="3">
      <formula>#REF!="令和2年度の応募時に提出した"</formula>
    </cfRule>
    <cfRule type="expression" dxfId="12" priority="4">
      <formula>#REF!="令和元年度の応募時に提出した"</formula>
    </cfRule>
  </conditionalFormatting>
  <conditionalFormatting sqref="F13:F19">
    <cfRule type="expression" dxfId="11" priority="12">
      <formula>#REF!="令和元年度の応募時に提出した"</formula>
    </cfRule>
  </conditionalFormatting>
  <conditionalFormatting sqref="F17">
    <cfRule type="expression" dxfId="10" priority="9">
      <formula>#REF!="令和4年度の応募時に提出した"</formula>
    </cfRule>
    <cfRule type="expression" dxfId="9" priority="10">
      <formula>#REF!="令和3年度の応募時に提出した"</formula>
    </cfRule>
    <cfRule type="expression" dxfId="8" priority="11">
      <formula>#REF!="令和2年度の応募時に提出した"</formula>
    </cfRule>
  </conditionalFormatting>
  <conditionalFormatting sqref="H19:H20">
    <cfRule type="expression" dxfId="7" priority="16">
      <formula>#REF!="令和元年度の応募時に提出した"</formula>
    </cfRule>
  </conditionalFormatting>
  <conditionalFormatting sqref="H20">
    <cfRule type="expression" dxfId="6" priority="13">
      <formula>#REF!="令和4年度の応募時に提出した"</formula>
    </cfRule>
    <cfRule type="expression" dxfId="5" priority="14">
      <formula>#REF!="令和3年度の応募時に提出した"</formula>
    </cfRule>
    <cfRule type="expression" dxfId="4" priority="15">
      <formula>#REF!="令和2年度の応募時に提出した"</formula>
    </cfRule>
  </conditionalFormatting>
  <conditionalFormatting sqref="I17">
    <cfRule type="expression" dxfId="3" priority="5">
      <formula>#REF!="令和4年度の応募時に提出した"</formula>
    </cfRule>
    <cfRule type="expression" dxfId="2" priority="6">
      <formula>#REF!="令和3年度の応募時に提出した"</formula>
    </cfRule>
    <cfRule type="expression" dxfId="1" priority="7">
      <formula>#REF!="令和2年度の応募時に提出した"</formula>
    </cfRule>
    <cfRule type="expression" dxfId="0" priority="8">
      <formula>#REF!="令和元年度の応募時に提出した"</formula>
    </cfRule>
  </conditionalFormatting>
  <dataValidations count="16">
    <dataValidation type="list" allowBlank="1" showInputMessage="1" showErrorMessage="1" sqref="E7">
      <formula1>$N$5:$S$5</formula1>
    </dataValidation>
    <dataValidation type="list" allowBlank="1" sqref="J8 H8">
      <formula1>$N$8:$W$8</formula1>
    </dataValidation>
    <dataValidation type="list" allowBlank="1" sqref="I8 K8">
      <formula1>$N$7:$W$7</formula1>
    </dataValidation>
    <dataValidation type="list" allowBlank="1" sqref="H11:K11">
      <formula1>$N$10:$O$10</formula1>
    </dataValidation>
    <dataValidation type="list" allowBlank="1" sqref="H31 G30:K30 G25:K25">
      <formula1>"体育館のステージ上,フロア,ステージ上・フロアの両方,ステージ上への設置・フロアへの設置ともに対応可能"</formula1>
    </dataValidation>
    <dataValidation type="list" allowBlank="1" showInputMessage="1" showErrorMessage="1" sqref="D49 L42:L45 L7:L11 L29:L30 L24:L25">
      <formula1>"可,不可,－"</formula1>
    </dataValidation>
    <dataValidation type="list" allowBlank="1" sqref="H21">
      <formula1>$M$19:$Q$19</formula1>
    </dataValidation>
    <dataValidation type="list" allowBlank="1" showInputMessage="1" showErrorMessage="1" sqref="F13:G13">
      <formula1>"制限なし,2F以上不可,2F以上可(エレベーター必須),2F以上応相談"</formula1>
    </dataValidation>
    <dataValidation type="list" allowBlank="1" showInputMessage="1" showErrorMessage="1" sqref="G16 K16">
      <formula1>"可,条件が合えば可,不可"</formula1>
    </dataValidation>
    <dataValidation type="list" allowBlank="1" showInputMessage="1" showErrorMessage="1" sqref="F18:G18">
      <formula1>"不要,5割程度必要,7割程度必要, 完全暗転必須"</formula1>
    </dataValidation>
    <dataValidation type="list" allowBlank="1" showInputMessage="1" showErrorMessage="1" sqref="F19">
      <formula1>"使わない,あればよい,必ず使う"</formula1>
    </dataValidation>
    <dataValidation type="list" allowBlank="1" showInputMessage="1" showErrorMessage="1" sqref="K19">
      <formula1>"あり,なし"</formula1>
    </dataValidation>
    <dataValidation type="list" allowBlank="1" showInputMessage="1" showErrorMessage="1" sqref="K20 F27:L27">
      <formula1>"要,不要"</formula1>
    </dataValidation>
    <dataValidation type="list" allowBlank="1" sqref="K18:L18">
      <formula1>"必ず必要,有無さえ分ればよい,なくても良い"</formula1>
    </dataValidation>
    <dataValidation type="list" allowBlank="1" sqref="F21:G21">
      <formula1>"必須,応相談"</formula1>
    </dataValidation>
    <dataValidation type="list" allowBlank="1" showInputMessage="1" showErrorMessage="1" sqref="F22:G22">
      <formula1>"普通車,ハイエース,小型トラック(軽トラック),中型トラック,大型トラック"</formula1>
    </dataValidation>
  </dataValidations>
  <printOptions horizontalCentered="1"/>
  <pageMargins left="0.31496062992125984" right="0.31496062992125984" top="0.51181102362204722" bottom="0.51181102362204722" header="0.31496062992125984" footer="0.31496062992125984"/>
  <pageSetup paperSize="9" scale="82" fitToWidth="2" fitToHeight="0" orientation="portrait" r:id="rId1"/>
  <headerFooter>
    <oddHeader>&amp;R&amp;9&amp;K00-039&amp;F</oddHeader>
  </headerFooter>
  <rowBreaks count="1" manualBreakCount="1">
    <brk id="45" max="12" man="1"/>
  </rowBreaks>
  <colBreaks count="1" manualBreakCount="1">
    <brk id="13" max="96"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'R6_制作団体一覧'!$A$2:$A$171</xm:f>
          </x14:formula1>
          <xm:sqref>C2:D2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J171"/>
  <sheetViews>
    <sheetView zoomScale="80" zoomScaleNormal="80" workbookViewId="0">
      <selection activeCell="G21" sqref="G21"/>
    </sheetView>
  </sheetViews>
  <sheetFormatPr defaultColWidth="10" defaultRowHeight="21.75" customHeight="1" x14ac:dyDescent="0.15"/>
  <cols>
    <col min="1" max="1" width="15.125" style="8" customWidth="1"/>
    <col min="2" max="2" width="12.5" style="7" bestFit="1" customWidth="1"/>
    <col min="3" max="3" width="14.375" style="7" customWidth="1"/>
    <col min="4" max="4" width="8.75" style="7" customWidth="1"/>
    <col min="5" max="5" width="13.875" style="9" bestFit="1" customWidth="1"/>
    <col min="6" max="6" width="7.5" style="8" customWidth="1"/>
    <col min="7" max="7" width="87.875" style="6" bestFit="1" customWidth="1"/>
    <col min="8" max="8" width="65" style="6" bestFit="1" customWidth="1"/>
    <col min="9" max="9" width="11.375" style="2" bestFit="1" customWidth="1"/>
    <col min="10" max="11" width="10" style="2"/>
    <col min="12" max="12" width="10" style="8"/>
    <col min="13" max="16384" width="10" style="2"/>
  </cols>
  <sheetData>
    <row r="1" spans="1:140" s="3" customFormat="1" ht="21.75" customHeight="1" x14ac:dyDescent="0.15">
      <c r="A1" s="11" t="s">
        <v>16</v>
      </c>
      <c r="B1" s="10" t="s">
        <v>13</v>
      </c>
      <c r="C1" s="10" t="s">
        <v>14</v>
      </c>
      <c r="D1" s="10"/>
      <c r="E1" s="14" t="s">
        <v>19</v>
      </c>
      <c r="F1" s="11" t="s">
        <v>15</v>
      </c>
      <c r="G1" s="11" t="s">
        <v>17</v>
      </c>
      <c r="H1" s="11" t="s">
        <v>18</v>
      </c>
      <c r="I1" s="2"/>
      <c r="J1" s="2"/>
      <c r="K1" s="2"/>
      <c r="L1" s="8"/>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row>
    <row r="2" spans="1:140" ht="21.75" customHeight="1" x14ac:dyDescent="0.15">
      <c r="A2" s="15" t="s">
        <v>276</v>
      </c>
      <c r="B2" s="16" t="s">
        <v>21</v>
      </c>
      <c r="C2" s="16" t="s">
        <v>23</v>
      </c>
      <c r="D2" s="17">
        <v>2</v>
      </c>
      <c r="E2" s="16" t="s">
        <v>288</v>
      </c>
      <c r="F2" s="18" t="s">
        <v>289</v>
      </c>
      <c r="G2" s="19" t="s">
        <v>290</v>
      </c>
      <c r="H2" s="19" t="s">
        <v>291</v>
      </c>
      <c r="K2"/>
      <c r="L2" s="1"/>
      <c r="M2"/>
    </row>
    <row r="3" spans="1:140" s="3" customFormat="1" ht="21.75" customHeight="1" x14ac:dyDescent="0.15">
      <c r="A3" s="15" t="s">
        <v>119</v>
      </c>
      <c r="B3" s="16" t="s">
        <v>21</v>
      </c>
      <c r="C3" s="16" t="s">
        <v>23</v>
      </c>
      <c r="D3" s="17">
        <v>2</v>
      </c>
      <c r="E3" s="16" t="s">
        <v>288</v>
      </c>
      <c r="F3" s="18" t="s">
        <v>289</v>
      </c>
      <c r="G3" s="19" t="s">
        <v>292</v>
      </c>
      <c r="H3" s="19" t="s">
        <v>293</v>
      </c>
      <c r="I3" s="2"/>
      <c r="K3" s="12" t="s">
        <v>21</v>
      </c>
      <c r="L3" s="20">
        <v>1</v>
      </c>
      <c r="M3" s="12" t="s">
        <v>22</v>
      </c>
      <c r="N3" s="20">
        <v>1</v>
      </c>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row>
    <row r="4" spans="1:140" ht="21.75" customHeight="1" x14ac:dyDescent="0.15">
      <c r="A4" s="15" t="s">
        <v>120</v>
      </c>
      <c r="B4" s="16" t="s">
        <v>24</v>
      </c>
      <c r="C4" s="16" t="s">
        <v>25</v>
      </c>
      <c r="D4" s="17">
        <v>4</v>
      </c>
      <c r="E4" s="16" t="s">
        <v>288</v>
      </c>
      <c r="F4" s="18" t="s">
        <v>289</v>
      </c>
      <c r="G4" s="19" t="s">
        <v>294</v>
      </c>
      <c r="H4" s="19" t="s">
        <v>295</v>
      </c>
      <c r="K4" s="12" t="s">
        <v>21</v>
      </c>
      <c r="L4" s="20">
        <v>2</v>
      </c>
      <c r="M4" s="12" t="s">
        <v>23</v>
      </c>
      <c r="N4" s="20">
        <v>2</v>
      </c>
    </row>
    <row r="5" spans="1:140" ht="21.75" customHeight="1" x14ac:dyDescent="0.15">
      <c r="A5" s="15" t="s">
        <v>121</v>
      </c>
      <c r="B5" s="16" t="s">
        <v>24</v>
      </c>
      <c r="C5" s="16" t="s">
        <v>25</v>
      </c>
      <c r="D5" s="17">
        <v>4</v>
      </c>
      <c r="E5" s="16" t="s">
        <v>288</v>
      </c>
      <c r="F5" s="18" t="s">
        <v>289</v>
      </c>
      <c r="G5" s="19" t="s">
        <v>296</v>
      </c>
      <c r="H5" s="19" t="s">
        <v>297</v>
      </c>
      <c r="K5" s="12" t="s">
        <v>21</v>
      </c>
      <c r="L5" s="20">
        <v>3</v>
      </c>
      <c r="M5" s="12" t="s">
        <v>34</v>
      </c>
      <c r="N5" s="20">
        <v>3</v>
      </c>
    </row>
    <row r="6" spans="1:140" ht="21.75" customHeight="1" x14ac:dyDescent="0.15">
      <c r="A6" s="15" t="s">
        <v>122</v>
      </c>
      <c r="B6" s="16" t="s">
        <v>24</v>
      </c>
      <c r="C6" s="16" t="s">
        <v>24</v>
      </c>
      <c r="D6" s="17">
        <v>5</v>
      </c>
      <c r="E6" s="16" t="s">
        <v>288</v>
      </c>
      <c r="F6" s="18" t="s">
        <v>289</v>
      </c>
      <c r="G6" s="19" t="s">
        <v>298</v>
      </c>
      <c r="H6" s="19" t="s">
        <v>299</v>
      </c>
      <c r="K6" s="12" t="s">
        <v>27</v>
      </c>
      <c r="L6" s="20">
        <v>7</v>
      </c>
      <c r="M6" s="12" t="s">
        <v>28</v>
      </c>
      <c r="N6" s="20">
        <v>7</v>
      </c>
    </row>
    <row r="7" spans="1:140" ht="21.75" customHeight="1" x14ac:dyDescent="0.15">
      <c r="A7" s="15" t="s">
        <v>123</v>
      </c>
      <c r="B7" s="16" t="s">
        <v>24</v>
      </c>
      <c r="C7" s="16" t="s">
        <v>24</v>
      </c>
      <c r="D7" s="17">
        <v>5</v>
      </c>
      <c r="E7" s="16" t="s">
        <v>288</v>
      </c>
      <c r="F7" s="18" t="s">
        <v>289</v>
      </c>
      <c r="G7" s="19" t="s">
        <v>300</v>
      </c>
      <c r="H7" s="19" t="s">
        <v>300</v>
      </c>
      <c r="K7" s="13" t="s">
        <v>27</v>
      </c>
      <c r="L7" s="21">
        <v>8</v>
      </c>
      <c r="M7" s="13" t="s">
        <v>32</v>
      </c>
      <c r="N7" s="21">
        <v>8</v>
      </c>
    </row>
    <row r="8" spans="1:140" ht="21.75" customHeight="1" x14ac:dyDescent="0.15">
      <c r="A8" s="15" t="s">
        <v>124</v>
      </c>
      <c r="B8" s="16" t="s">
        <v>24</v>
      </c>
      <c r="C8" s="16" t="s">
        <v>26</v>
      </c>
      <c r="D8" s="17">
        <v>6</v>
      </c>
      <c r="E8" s="16" t="s">
        <v>288</v>
      </c>
      <c r="F8" s="18" t="s">
        <v>289</v>
      </c>
      <c r="G8" s="19" t="s">
        <v>301</v>
      </c>
      <c r="H8" s="19" t="s">
        <v>302</v>
      </c>
      <c r="K8" s="13" t="s">
        <v>24</v>
      </c>
      <c r="L8" s="21">
        <v>4</v>
      </c>
      <c r="M8" s="13" t="s">
        <v>25</v>
      </c>
      <c r="N8" s="21">
        <v>4</v>
      </c>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row>
    <row r="9" spans="1:140" ht="21.75" customHeight="1" x14ac:dyDescent="0.15">
      <c r="A9" s="15" t="s">
        <v>125</v>
      </c>
      <c r="B9" s="16" t="s">
        <v>27</v>
      </c>
      <c r="C9" s="16" t="s">
        <v>28</v>
      </c>
      <c r="D9" s="17">
        <v>7</v>
      </c>
      <c r="E9" s="16" t="s">
        <v>303</v>
      </c>
      <c r="F9" s="18" t="s">
        <v>289</v>
      </c>
      <c r="G9" s="19" t="s">
        <v>304</v>
      </c>
      <c r="H9" s="19" t="s">
        <v>305</v>
      </c>
      <c r="K9" s="12" t="s">
        <v>24</v>
      </c>
      <c r="L9" s="20">
        <v>5</v>
      </c>
      <c r="M9" s="12" t="s">
        <v>24</v>
      </c>
      <c r="N9" s="20">
        <v>5</v>
      </c>
    </row>
    <row r="10" spans="1:140" ht="21.75" customHeight="1" x14ac:dyDescent="0.15">
      <c r="A10" s="15" t="s">
        <v>126</v>
      </c>
      <c r="B10" s="16" t="s">
        <v>27</v>
      </c>
      <c r="C10" s="16" t="s">
        <v>32</v>
      </c>
      <c r="D10" s="17">
        <v>8</v>
      </c>
      <c r="E10" s="16" t="s">
        <v>288</v>
      </c>
      <c r="F10" s="18" t="s">
        <v>289</v>
      </c>
      <c r="G10" s="19" t="s">
        <v>306</v>
      </c>
      <c r="H10" s="19" t="s">
        <v>306</v>
      </c>
      <c r="K10" s="12" t="s">
        <v>24</v>
      </c>
      <c r="L10" s="20">
        <v>6</v>
      </c>
      <c r="M10" s="12" t="s">
        <v>26</v>
      </c>
      <c r="N10" s="20">
        <v>6</v>
      </c>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row>
    <row r="11" spans="1:140" ht="21.75" customHeight="1" x14ac:dyDescent="0.15">
      <c r="A11" s="15" t="s">
        <v>580</v>
      </c>
      <c r="B11" s="16" t="s">
        <v>39</v>
      </c>
      <c r="C11" s="16" t="s">
        <v>29</v>
      </c>
      <c r="D11" s="17">
        <v>9</v>
      </c>
      <c r="E11" s="16" t="s">
        <v>303</v>
      </c>
      <c r="F11" s="18" t="s">
        <v>581</v>
      </c>
      <c r="G11" s="19" t="s">
        <v>527</v>
      </c>
      <c r="H11" s="19" t="s">
        <v>527</v>
      </c>
      <c r="K11" s="12" t="s">
        <v>39</v>
      </c>
      <c r="L11" s="20">
        <v>9</v>
      </c>
      <c r="M11" s="12" t="s">
        <v>29</v>
      </c>
      <c r="N11" s="20">
        <v>9</v>
      </c>
    </row>
    <row r="12" spans="1:140" ht="21.75" customHeight="1" x14ac:dyDescent="0.15">
      <c r="A12" s="15" t="s">
        <v>127</v>
      </c>
      <c r="B12" s="16" t="s">
        <v>39</v>
      </c>
      <c r="C12" s="16" t="s">
        <v>29</v>
      </c>
      <c r="D12" s="17">
        <v>9</v>
      </c>
      <c r="E12" s="16" t="s">
        <v>288</v>
      </c>
      <c r="F12" s="18" t="s">
        <v>289</v>
      </c>
      <c r="G12" s="19" t="s">
        <v>307</v>
      </c>
      <c r="H12" s="19" t="s">
        <v>308</v>
      </c>
      <c r="K12" s="12" t="s">
        <v>39</v>
      </c>
      <c r="L12" s="20">
        <v>10</v>
      </c>
      <c r="M12" s="12" t="s">
        <v>35</v>
      </c>
      <c r="N12" s="20">
        <v>10</v>
      </c>
    </row>
    <row r="13" spans="1:140" ht="21.75" customHeight="1" x14ac:dyDescent="0.15">
      <c r="A13" s="15" t="s">
        <v>277</v>
      </c>
      <c r="B13" s="16" t="s">
        <v>39</v>
      </c>
      <c r="C13" s="16" t="s">
        <v>29</v>
      </c>
      <c r="D13" s="17">
        <v>9</v>
      </c>
      <c r="E13" s="16" t="s">
        <v>288</v>
      </c>
      <c r="F13" s="18" t="s">
        <v>289</v>
      </c>
      <c r="G13" s="19" t="s">
        <v>309</v>
      </c>
      <c r="H13" s="19" t="s">
        <v>310</v>
      </c>
      <c r="K13" s="12" t="s">
        <v>39</v>
      </c>
      <c r="L13" s="20">
        <v>11</v>
      </c>
      <c r="M13" s="12" t="s">
        <v>30</v>
      </c>
      <c r="N13" s="20">
        <v>11</v>
      </c>
    </row>
    <row r="14" spans="1:140" ht="21.75" customHeight="1" x14ac:dyDescent="0.15">
      <c r="A14" s="15" t="s">
        <v>128</v>
      </c>
      <c r="B14" s="16" t="s">
        <v>39</v>
      </c>
      <c r="C14" s="16" t="s">
        <v>30</v>
      </c>
      <c r="D14" s="17">
        <v>11</v>
      </c>
      <c r="E14" s="16" t="s">
        <v>288</v>
      </c>
      <c r="F14" s="18" t="s">
        <v>289</v>
      </c>
      <c r="G14" s="19" t="s">
        <v>311</v>
      </c>
      <c r="H14" s="19" t="s">
        <v>311</v>
      </c>
      <c r="K14" s="12" t="s">
        <v>39</v>
      </c>
      <c r="L14" s="20">
        <v>12</v>
      </c>
      <c r="M14" s="12" t="s">
        <v>33</v>
      </c>
      <c r="N14" s="20">
        <v>12</v>
      </c>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row>
    <row r="15" spans="1:140" ht="21.75" customHeight="1" x14ac:dyDescent="0.15">
      <c r="A15" s="15" t="s">
        <v>129</v>
      </c>
      <c r="B15" s="16" t="s">
        <v>39</v>
      </c>
      <c r="C15" s="16" t="s">
        <v>31</v>
      </c>
      <c r="D15" s="17">
        <v>13</v>
      </c>
      <c r="E15" s="16" t="s">
        <v>288</v>
      </c>
      <c r="F15" s="18" t="s">
        <v>289</v>
      </c>
      <c r="G15" s="19" t="s">
        <v>312</v>
      </c>
      <c r="H15" s="19" t="s">
        <v>312</v>
      </c>
      <c r="K15" s="12" t="s">
        <v>39</v>
      </c>
      <c r="L15" s="20">
        <v>13</v>
      </c>
      <c r="M15" s="12" t="s">
        <v>31</v>
      </c>
      <c r="N15" s="20">
        <v>13</v>
      </c>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4"/>
      <c r="DG15" s="4"/>
      <c r="DH15" s="4"/>
      <c r="DI15" s="4"/>
      <c r="DJ15" s="4"/>
      <c r="DK15" s="4"/>
      <c r="DL15" s="4"/>
      <c r="DM15" s="4"/>
      <c r="DN15" s="4"/>
      <c r="DO15" s="4"/>
      <c r="DP15" s="4"/>
      <c r="DQ15" s="4"/>
      <c r="DR15" s="4"/>
      <c r="DS15" s="4"/>
      <c r="DT15" s="4"/>
      <c r="DU15" s="4"/>
      <c r="DV15" s="4"/>
      <c r="DW15" s="4"/>
      <c r="DX15" s="4"/>
      <c r="DY15" s="4"/>
      <c r="DZ15" s="4"/>
      <c r="EA15" s="4"/>
      <c r="EB15" s="4"/>
      <c r="EC15" s="4"/>
      <c r="ED15" s="4"/>
      <c r="EE15" s="4"/>
      <c r="EF15" s="4"/>
      <c r="EG15" s="4"/>
      <c r="EH15" s="4"/>
    </row>
    <row r="16" spans="1:140" ht="21.75" customHeight="1" x14ac:dyDescent="0.15">
      <c r="A16" s="15" t="s">
        <v>278</v>
      </c>
      <c r="B16" s="16" t="s">
        <v>21</v>
      </c>
      <c r="C16" s="16" t="s">
        <v>22</v>
      </c>
      <c r="D16" s="17">
        <v>1</v>
      </c>
      <c r="E16" s="16" t="s">
        <v>288</v>
      </c>
      <c r="F16" s="18" t="s">
        <v>313</v>
      </c>
      <c r="G16" s="19" t="s">
        <v>314</v>
      </c>
      <c r="H16" s="19" t="s">
        <v>315</v>
      </c>
      <c r="K16" s="12" t="s">
        <v>36</v>
      </c>
      <c r="L16" s="20">
        <v>14</v>
      </c>
      <c r="M16" s="12" t="s">
        <v>37</v>
      </c>
      <c r="N16" s="20">
        <v>14</v>
      </c>
    </row>
    <row r="17" spans="1:138" ht="21.75" customHeight="1" x14ac:dyDescent="0.15">
      <c r="A17" s="15" t="s">
        <v>130</v>
      </c>
      <c r="B17" s="16" t="s">
        <v>21</v>
      </c>
      <c r="C17" s="16" t="s">
        <v>23</v>
      </c>
      <c r="D17" s="17">
        <v>2</v>
      </c>
      <c r="E17" s="16" t="s">
        <v>288</v>
      </c>
      <c r="F17" s="18" t="s">
        <v>313</v>
      </c>
      <c r="G17" s="19" t="s">
        <v>316</v>
      </c>
      <c r="H17" s="19" t="s">
        <v>317</v>
      </c>
      <c r="K17" s="12" t="s">
        <v>36</v>
      </c>
      <c r="L17" s="20">
        <v>15</v>
      </c>
      <c r="M17" s="12" t="s">
        <v>38</v>
      </c>
      <c r="N17" s="20">
        <v>15</v>
      </c>
    </row>
    <row r="18" spans="1:138" ht="21.75" customHeight="1" x14ac:dyDescent="0.15">
      <c r="A18" s="15" t="s">
        <v>131</v>
      </c>
      <c r="B18" s="16" t="s">
        <v>21</v>
      </c>
      <c r="C18" s="16" t="s">
        <v>23</v>
      </c>
      <c r="D18" s="17">
        <v>2</v>
      </c>
      <c r="E18" s="16" t="s">
        <v>288</v>
      </c>
      <c r="F18" s="18" t="s">
        <v>313</v>
      </c>
      <c r="G18" s="19" t="s">
        <v>318</v>
      </c>
      <c r="H18" s="19" t="s">
        <v>319</v>
      </c>
      <c r="K18"/>
      <c r="L18" s="1"/>
      <c r="M18"/>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c r="DF18" s="4"/>
      <c r="DG18" s="4"/>
      <c r="DH18" s="4"/>
      <c r="DI18" s="4"/>
      <c r="DJ18" s="4"/>
      <c r="DK18" s="4"/>
      <c r="DL18" s="4"/>
      <c r="DM18" s="4"/>
      <c r="DN18" s="4"/>
      <c r="DO18" s="4"/>
      <c r="DP18" s="4"/>
      <c r="DQ18" s="4"/>
      <c r="DR18" s="4"/>
      <c r="DS18" s="4"/>
      <c r="DT18" s="4"/>
      <c r="DU18" s="4"/>
      <c r="DV18" s="4"/>
      <c r="DW18" s="4"/>
      <c r="DX18" s="4"/>
      <c r="DY18" s="4"/>
      <c r="DZ18" s="4"/>
      <c r="EA18" s="4"/>
      <c r="EB18" s="4"/>
      <c r="EC18" s="4"/>
      <c r="ED18" s="4"/>
      <c r="EE18" s="4"/>
      <c r="EF18" s="4"/>
      <c r="EG18" s="4"/>
      <c r="EH18" s="4"/>
    </row>
    <row r="19" spans="1:138" ht="21.75" customHeight="1" x14ac:dyDescent="0.15">
      <c r="A19" s="15" t="s">
        <v>132</v>
      </c>
      <c r="B19" s="16" t="s">
        <v>21</v>
      </c>
      <c r="C19" s="16" t="s">
        <v>23</v>
      </c>
      <c r="D19" s="17">
        <v>2</v>
      </c>
      <c r="E19" s="16" t="s">
        <v>288</v>
      </c>
      <c r="F19" s="18" t="s">
        <v>313</v>
      </c>
      <c r="G19" s="19" t="s">
        <v>320</v>
      </c>
      <c r="H19" s="19" t="s">
        <v>321</v>
      </c>
      <c r="K19"/>
      <c r="L19" s="1"/>
      <c r="M19"/>
    </row>
    <row r="20" spans="1:138" ht="21.75" customHeight="1" x14ac:dyDescent="0.15">
      <c r="A20" s="15" t="s">
        <v>133</v>
      </c>
      <c r="B20" s="16" t="s">
        <v>24</v>
      </c>
      <c r="C20" s="16" t="s">
        <v>25</v>
      </c>
      <c r="D20" s="17">
        <v>4</v>
      </c>
      <c r="E20" s="16" t="s">
        <v>288</v>
      </c>
      <c r="F20" s="18" t="s">
        <v>313</v>
      </c>
      <c r="G20" s="19" t="s">
        <v>322</v>
      </c>
      <c r="H20" s="19" t="s">
        <v>323</v>
      </c>
      <c r="K20"/>
      <c r="L20" s="1"/>
      <c r="M20"/>
    </row>
    <row r="21" spans="1:138" ht="21.75" customHeight="1" x14ac:dyDescent="0.15">
      <c r="A21" s="15" t="s">
        <v>134</v>
      </c>
      <c r="B21" s="16" t="s">
        <v>24</v>
      </c>
      <c r="C21" s="16" t="s">
        <v>25</v>
      </c>
      <c r="D21" s="17">
        <v>4</v>
      </c>
      <c r="E21" s="16" t="s">
        <v>288</v>
      </c>
      <c r="F21" s="18" t="s">
        <v>313</v>
      </c>
      <c r="G21" s="19" t="s">
        <v>324</v>
      </c>
      <c r="H21" s="19" t="s">
        <v>325</v>
      </c>
      <c r="K21"/>
      <c r="L21" s="1"/>
      <c r="M21"/>
    </row>
    <row r="22" spans="1:138" ht="21.75" customHeight="1" x14ac:dyDescent="0.15">
      <c r="A22" s="15" t="s">
        <v>135</v>
      </c>
      <c r="B22" s="16" t="s">
        <v>24</v>
      </c>
      <c r="C22" s="16" t="s">
        <v>24</v>
      </c>
      <c r="D22" s="17">
        <v>5</v>
      </c>
      <c r="E22" s="16" t="s">
        <v>288</v>
      </c>
      <c r="F22" s="18" t="s">
        <v>313</v>
      </c>
      <c r="G22" s="19" t="s">
        <v>326</v>
      </c>
      <c r="H22" s="19" t="s">
        <v>327</v>
      </c>
      <c r="K22"/>
      <c r="L22" s="1"/>
      <c r="M22"/>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row>
    <row r="23" spans="1:138" ht="21.75" customHeight="1" x14ac:dyDescent="0.15">
      <c r="A23" s="15" t="s">
        <v>136</v>
      </c>
      <c r="B23" s="16" t="s">
        <v>24</v>
      </c>
      <c r="C23" s="16" t="s">
        <v>24</v>
      </c>
      <c r="D23" s="17">
        <v>5</v>
      </c>
      <c r="E23" s="16" t="s">
        <v>288</v>
      </c>
      <c r="F23" s="18" t="s">
        <v>313</v>
      </c>
      <c r="G23" s="19" t="s">
        <v>328</v>
      </c>
      <c r="H23" s="19" t="s">
        <v>329</v>
      </c>
      <c r="K23"/>
      <c r="L23" s="1"/>
      <c r="M23"/>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row>
    <row r="24" spans="1:138" ht="21.75" customHeight="1" x14ac:dyDescent="0.15">
      <c r="A24" s="15" t="s">
        <v>137</v>
      </c>
      <c r="B24" s="16" t="s">
        <v>24</v>
      </c>
      <c r="C24" s="16" t="s">
        <v>26</v>
      </c>
      <c r="D24" s="17">
        <v>6</v>
      </c>
      <c r="E24" s="16" t="s">
        <v>303</v>
      </c>
      <c r="F24" s="18" t="s">
        <v>313</v>
      </c>
      <c r="G24" s="19" t="s">
        <v>330</v>
      </c>
      <c r="H24" s="19" t="s">
        <v>331</v>
      </c>
      <c r="K24"/>
      <c r="L24" s="1"/>
      <c r="M24"/>
    </row>
    <row r="25" spans="1:138" ht="21.75" customHeight="1" x14ac:dyDescent="0.15">
      <c r="A25" s="15" t="s">
        <v>138</v>
      </c>
      <c r="B25" s="16" t="s">
        <v>27</v>
      </c>
      <c r="C25" s="16" t="s">
        <v>28</v>
      </c>
      <c r="D25" s="17">
        <v>7</v>
      </c>
      <c r="E25" s="16" t="s">
        <v>288</v>
      </c>
      <c r="F25" s="18" t="s">
        <v>313</v>
      </c>
      <c r="G25" s="19" t="s">
        <v>332</v>
      </c>
      <c r="H25" s="19" t="s">
        <v>333</v>
      </c>
      <c r="K25"/>
      <c r="L25" s="1"/>
      <c r="M25"/>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row>
    <row r="26" spans="1:138" ht="21.75" customHeight="1" x14ac:dyDescent="0.15">
      <c r="A26" s="15" t="s">
        <v>139</v>
      </c>
      <c r="B26" s="16" t="s">
        <v>39</v>
      </c>
      <c r="C26" s="16" t="s">
        <v>29</v>
      </c>
      <c r="D26" s="17">
        <v>9</v>
      </c>
      <c r="E26" s="16" t="s">
        <v>288</v>
      </c>
      <c r="F26" s="18" t="s">
        <v>313</v>
      </c>
      <c r="G26" s="19" t="s">
        <v>334</v>
      </c>
      <c r="H26" s="19" t="s">
        <v>334</v>
      </c>
      <c r="K26"/>
      <c r="L26" s="1"/>
      <c r="M26"/>
    </row>
    <row r="27" spans="1:138" ht="21.75" customHeight="1" x14ac:dyDescent="0.15">
      <c r="A27" s="15" t="s">
        <v>140</v>
      </c>
      <c r="B27" s="16" t="s">
        <v>39</v>
      </c>
      <c r="C27" s="16" t="s">
        <v>29</v>
      </c>
      <c r="D27" s="17">
        <v>9</v>
      </c>
      <c r="E27" s="16" t="s">
        <v>288</v>
      </c>
      <c r="F27" s="18" t="s">
        <v>313</v>
      </c>
      <c r="G27" s="19" t="s">
        <v>335</v>
      </c>
      <c r="H27" s="19" t="s">
        <v>336</v>
      </c>
      <c r="K27"/>
      <c r="L27" s="1"/>
      <c r="M27"/>
    </row>
    <row r="28" spans="1:138" ht="21.75" customHeight="1" x14ac:dyDescent="0.15">
      <c r="A28" s="15" t="s">
        <v>141</v>
      </c>
      <c r="B28" s="16" t="s">
        <v>39</v>
      </c>
      <c r="C28" s="16" t="s">
        <v>30</v>
      </c>
      <c r="D28" s="17">
        <v>11</v>
      </c>
      <c r="E28" s="16" t="s">
        <v>288</v>
      </c>
      <c r="F28" s="18" t="s">
        <v>313</v>
      </c>
      <c r="G28" s="19" t="s">
        <v>337</v>
      </c>
      <c r="H28" s="19" t="s">
        <v>338</v>
      </c>
      <c r="K28"/>
      <c r="L28" s="1"/>
      <c r="M28"/>
    </row>
    <row r="29" spans="1:138" ht="21.75" customHeight="1" x14ac:dyDescent="0.15">
      <c r="A29" s="15" t="s">
        <v>142</v>
      </c>
      <c r="B29" s="16" t="s">
        <v>39</v>
      </c>
      <c r="C29" s="16" t="s">
        <v>31</v>
      </c>
      <c r="D29" s="17">
        <v>13</v>
      </c>
      <c r="E29" s="16" t="s">
        <v>288</v>
      </c>
      <c r="F29" s="18" t="s">
        <v>313</v>
      </c>
      <c r="G29" s="19" t="s">
        <v>339</v>
      </c>
      <c r="H29" s="19" t="s">
        <v>339</v>
      </c>
      <c r="K29"/>
      <c r="L29" s="1"/>
      <c r="M29"/>
    </row>
    <row r="30" spans="1:138" ht="21.75" customHeight="1" x14ac:dyDescent="0.15">
      <c r="A30" s="15" t="s">
        <v>279</v>
      </c>
      <c r="B30" s="16" t="s">
        <v>21</v>
      </c>
      <c r="C30" s="16" t="s">
        <v>23</v>
      </c>
      <c r="D30" s="17">
        <v>2</v>
      </c>
      <c r="E30" s="16" t="s">
        <v>288</v>
      </c>
      <c r="F30" s="18" t="s">
        <v>340</v>
      </c>
      <c r="G30" s="19" t="s">
        <v>341</v>
      </c>
      <c r="H30" s="19" t="s">
        <v>342</v>
      </c>
      <c r="K30"/>
      <c r="L30" s="1"/>
      <c r="M30"/>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c r="CQ30" s="4"/>
      <c r="CR30" s="4"/>
      <c r="CS30" s="4"/>
      <c r="CT30" s="4"/>
      <c r="CU30" s="4"/>
      <c r="CV30" s="4"/>
      <c r="CW30" s="4"/>
      <c r="CX30" s="4"/>
      <c r="CY30" s="4"/>
      <c r="CZ30" s="4"/>
      <c r="DA30" s="4"/>
      <c r="DB30" s="4"/>
      <c r="DC30" s="4"/>
      <c r="DD30" s="4"/>
      <c r="DE30" s="4"/>
      <c r="DF30" s="4"/>
      <c r="DG30" s="4"/>
      <c r="DH30" s="4"/>
      <c r="DI30" s="4"/>
      <c r="DJ30" s="4"/>
      <c r="DK30" s="4"/>
      <c r="DL30" s="4"/>
      <c r="DM30" s="4"/>
      <c r="DN30" s="4"/>
      <c r="DO30" s="4"/>
      <c r="DP30" s="4"/>
      <c r="DQ30" s="4"/>
      <c r="DR30" s="4"/>
      <c r="DS30" s="4"/>
      <c r="DT30" s="4"/>
      <c r="DU30" s="4"/>
      <c r="DV30" s="4"/>
      <c r="DW30" s="4"/>
      <c r="DX30" s="4"/>
      <c r="DY30" s="4"/>
      <c r="DZ30" s="4"/>
      <c r="EA30" s="4"/>
      <c r="EB30" s="4"/>
      <c r="EC30" s="4"/>
      <c r="ED30" s="4"/>
      <c r="EE30" s="4"/>
      <c r="EF30" s="4"/>
      <c r="EG30" s="4"/>
      <c r="EH30" s="4"/>
    </row>
    <row r="31" spans="1:138" ht="21.75" customHeight="1" x14ac:dyDescent="0.15">
      <c r="A31" s="15" t="s">
        <v>143</v>
      </c>
      <c r="B31" s="16" t="s">
        <v>21</v>
      </c>
      <c r="C31" s="16" t="s">
        <v>23</v>
      </c>
      <c r="D31" s="17">
        <v>2</v>
      </c>
      <c r="E31" s="16" t="s">
        <v>288</v>
      </c>
      <c r="F31" s="18" t="s">
        <v>340</v>
      </c>
      <c r="G31" s="19" t="s">
        <v>343</v>
      </c>
      <c r="H31" s="19" t="s">
        <v>344</v>
      </c>
      <c r="K31"/>
      <c r="L31" s="1"/>
      <c r="M31"/>
    </row>
    <row r="32" spans="1:138" ht="21.75" customHeight="1" x14ac:dyDescent="0.15">
      <c r="A32" s="15" t="s">
        <v>144</v>
      </c>
      <c r="B32" s="16" t="s">
        <v>21</v>
      </c>
      <c r="C32" s="16" t="s">
        <v>23</v>
      </c>
      <c r="D32" s="17">
        <v>2</v>
      </c>
      <c r="E32" s="16" t="s">
        <v>288</v>
      </c>
      <c r="F32" s="18" t="s">
        <v>340</v>
      </c>
      <c r="G32" s="19" t="s">
        <v>345</v>
      </c>
      <c r="H32" s="19" t="s">
        <v>346</v>
      </c>
      <c r="K32"/>
      <c r="L32" s="1"/>
      <c r="M32"/>
    </row>
    <row r="33" spans="1:140" ht="21.75" customHeight="1" x14ac:dyDescent="0.15">
      <c r="A33" s="15" t="s">
        <v>145</v>
      </c>
      <c r="B33" s="16" t="s">
        <v>21</v>
      </c>
      <c r="C33" s="16" t="s">
        <v>23</v>
      </c>
      <c r="D33" s="17">
        <v>2</v>
      </c>
      <c r="E33" s="16" t="s">
        <v>288</v>
      </c>
      <c r="F33" s="18" t="s">
        <v>340</v>
      </c>
      <c r="G33" s="19" t="s">
        <v>347</v>
      </c>
      <c r="H33" s="19" t="s">
        <v>348</v>
      </c>
      <c r="K33"/>
      <c r="L33" s="1"/>
      <c r="M33"/>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row>
    <row r="34" spans="1:140" ht="21.75" customHeight="1" x14ac:dyDescent="0.15">
      <c r="A34" s="15" t="s">
        <v>146</v>
      </c>
      <c r="B34" s="16" t="s">
        <v>21</v>
      </c>
      <c r="C34" s="16" t="s">
        <v>34</v>
      </c>
      <c r="D34" s="17">
        <v>3</v>
      </c>
      <c r="E34" s="16" t="s">
        <v>288</v>
      </c>
      <c r="F34" s="18" t="s">
        <v>340</v>
      </c>
      <c r="G34" s="19" t="s">
        <v>349</v>
      </c>
      <c r="H34" s="19" t="s">
        <v>350</v>
      </c>
      <c r="K34"/>
      <c r="L34" s="1"/>
      <c r="M34"/>
    </row>
    <row r="35" spans="1:140" ht="21.75" customHeight="1" x14ac:dyDescent="0.15">
      <c r="A35" s="15" t="s">
        <v>147</v>
      </c>
      <c r="B35" s="16" t="s">
        <v>24</v>
      </c>
      <c r="C35" s="16" t="s">
        <v>25</v>
      </c>
      <c r="D35" s="17">
        <v>4</v>
      </c>
      <c r="E35" s="16" t="s">
        <v>288</v>
      </c>
      <c r="F35" s="18" t="s">
        <v>340</v>
      </c>
      <c r="G35" s="19" t="s">
        <v>351</v>
      </c>
      <c r="H35" s="19" t="s">
        <v>352</v>
      </c>
      <c r="K35"/>
      <c r="L35" s="1"/>
      <c r="M35"/>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row>
    <row r="36" spans="1:140" ht="21.75" customHeight="1" x14ac:dyDescent="0.15">
      <c r="A36" s="15" t="s">
        <v>148</v>
      </c>
      <c r="B36" s="16" t="s">
        <v>24</v>
      </c>
      <c r="C36" s="16" t="s">
        <v>25</v>
      </c>
      <c r="D36" s="17">
        <v>4</v>
      </c>
      <c r="E36" s="16" t="s">
        <v>288</v>
      </c>
      <c r="F36" s="18" t="s">
        <v>340</v>
      </c>
      <c r="G36" s="19" t="s">
        <v>353</v>
      </c>
      <c r="H36" s="19" t="s">
        <v>354</v>
      </c>
      <c r="K36"/>
      <c r="L36" s="1"/>
      <c r="M36"/>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row>
    <row r="37" spans="1:140" ht="21.75" customHeight="1" x14ac:dyDescent="0.15">
      <c r="A37" s="15" t="s">
        <v>149</v>
      </c>
      <c r="B37" s="16" t="s">
        <v>24</v>
      </c>
      <c r="C37" s="16" t="s">
        <v>25</v>
      </c>
      <c r="D37" s="17">
        <v>4</v>
      </c>
      <c r="E37" s="16" t="s">
        <v>288</v>
      </c>
      <c r="F37" s="18" t="s">
        <v>340</v>
      </c>
      <c r="G37" s="19" t="s">
        <v>355</v>
      </c>
      <c r="H37" s="19" t="s">
        <v>356</v>
      </c>
      <c r="K37"/>
      <c r="L37" s="1"/>
      <c r="M37"/>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row>
    <row r="38" spans="1:140" ht="21.75" customHeight="1" x14ac:dyDescent="0.15">
      <c r="A38" s="15" t="s">
        <v>150</v>
      </c>
      <c r="B38" s="16" t="s">
        <v>24</v>
      </c>
      <c r="C38" s="16" t="s">
        <v>24</v>
      </c>
      <c r="D38" s="17">
        <v>5</v>
      </c>
      <c r="E38" s="16" t="s">
        <v>288</v>
      </c>
      <c r="F38" s="18" t="s">
        <v>340</v>
      </c>
      <c r="G38" s="19" t="s">
        <v>357</v>
      </c>
      <c r="H38" s="19" t="s">
        <v>358</v>
      </c>
      <c r="K38"/>
      <c r="L38" s="1"/>
      <c r="M38"/>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row>
    <row r="39" spans="1:140" ht="21.75" customHeight="1" x14ac:dyDescent="0.15">
      <c r="A39" s="15" t="s">
        <v>151</v>
      </c>
      <c r="B39" s="16" t="s">
        <v>24</v>
      </c>
      <c r="C39" s="16" t="s">
        <v>26</v>
      </c>
      <c r="D39" s="17">
        <v>6</v>
      </c>
      <c r="E39" s="16" t="s">
        <v>288</v>
      </c>
      <c r="F39" s="18" t="s">
        <v>340</v>
      </c>
      <c r="G39" s="19" t="s">
        <v>359</v>
      </c>
      <c r="H39" s="19" t="s">
        <v>360</v>
      </c>
      <c r="K39"/>
      <c r="L39" s="1"/>
      <c r="M39"/>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5"/>
      <c r="CZ39" s="5"/>
      <c r="DA39" s="5"/>
      <c r="DB39" s="5"/>
      <c r="DC39" s="5"/>
      <c r="DD39" s="5"/>
      <c r="DE39" s="5"/>
      <c r="DF39" s="5"/>
      <c r="DG39" s="5"/>
      <c r="DH39" s="5"/>
      <c r="DI39" s="5"/>
      <c r="DJ39" s="5"/>
      <c r="DK39" s="5"/>
      <c r="DL39" s="5"/>
      <c r="DM39" s="5"/>
      <c r="DN39" s="5"/>
      <c r="DO39" s="5"/>
      <c r="DP39" s="5"/>
      <c r="DQ39" s="5"/>
      <c r="DR39" s="5"/>
      <c r="DS39" s="5"/>
      <c r="DT39" s="5"/>
      <c r="DU39" s="5"/>
      <c r="DV39" s="5"/>
      <c r="DW39" s="5"/>
      <c r="DX39" s="5"/>
      <c r="DY39" s="5"/>
      <c r="DZ39" s="5"/>
      <c r="EA39" s="5"/>
      <c r="EB39" s="5"/>
      <c r="EC39" s="5"/>
      <c r="ED39" s="5"/>
      <c r="EE39" s="5"/>
    </row>
    <row r="40" spans="1:140" ht="21.75" customHeight="1" x14ac:dyDescent="0.15">
      <c r="A40" s="15" t="s">
        <v>152</v>
      </c>
      <c r="B40" s="16" t="s">
        <v>27</v>
      </c>
      <c r="C40" s="16" t="s">
        <v>28</v>
      </c>
      <c r="D40" s="17">
        <v>7</v>
      </c>
      <c r="E40" s="16" t="s">
        <v>288</v>
      </c>
      <c r="F40" s="18" t="s">
        <v>340</v>
      </c>
      <c r="G40" s="19" t="s">
        <v>361</v>
      </c>
      <c r="H40" s="19" t="s">
        <v>362</v>
      </c>
      <c r="K40"/>
      <c r="L40" s="1"/>
      <c r="M40"/>
    </row>
    <row r="41" spans="1:140" ht="21.75" customHeight="1" x14ac:dyDescent="0.15">
      <c r="A41" s="15" t="s">
        <v>153</v>
      </c>
      <c r="B41" s="16" t="s">
        <v>39</v>
      </c>
      <c r="C41" s="16" t="s">
        <v>29</v>
      </c>
      <c r="D41" s="17">
        <v>9</v>
      </c>
      <c r="E41" s="16" t="s">
        <v>288</v>
      </c>
      <c r="F41" s="18" t="s">
        <v>340</v>
      </c>
      <c r="G41" s="19" t="s">
        <v>363</v>
      </c>
      <c r="H41" s="19" t="s">
        <v>363</v>
      </c>
      <c r="K41"/>
      <c r="L41" s="1"/>
      <c r="M41"/>
    </row>
    <row r="42" spans="1:140" ht="21.75" customHeight="1" x14ac:dyDescent="0.15">
      <c r="A42" s="15" t="s">
        <v>154</v>
      </c>
      <c r="B42" s="16" t="s">
        <v>39</v>
      </c>
      <c r="C42" s="16" t="s">
        <v>29</v>
      </c>
      <c r="D42" s="17">
        <v>9</v>
      </c>
      <c r="E42" s="16" t="s">
        <v>288</v>
      </c>
      <c r="F42" s="18" t="s">
        <v>340</v>
      </c>
      <c r="G42" s="19" t="s">
        <v>364</v>
      </c>
      <c r="H42" s="19" t="s">
        <v>364</v>
      </c>
      <c r="K42"/>
      <c r="L42" s="1"/>
      <c r="M42"/>
    </row>
    <row r="43" spans="1:140" ht="21.75" customHeight="1" x14ac:dyDescent="0.15">
      <c r="A43" s="15" t="s">
        <v>155</v>
      </c>
      <c r="B43" s="16" t="s">
        <v>39</v>
      </c>
      <c r="C43" s="16" t="s">
        <v>35</v>
      </c>
      <c r="D43" s="17">
        <v>10</v>
      </c>
      <c r="E43" s="16" t="s">
        <v>288</v>
      </c>
      <c r="F43" s="18" t="s">
        <v>340</v>
      </c>
      <c r="G43" s="19" t="s">
        <v>365</v>
      </c>
      <c r="H43" s="19" t="s">
        <v>366</v>
      </c>
      <c r="K43"/>
      <c r="L43" s="1"/>
      <c r="M43"/>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row>
    <row r="44" spans="1:140" ht="21.75" customHeight="1" x14ac:dyDescent="0.15">
      <c r="A44" s="15" t="s">
        <v>156</v>
      </c>
      <c r="B44" s="16" t="s">
        <v>39</v>
      </c>
      <c r="C44" s="16" t="s">
        <v>30</v>
      </c>
      <c r="D44" s="17">
        <v>11</v>
      </c>
      <c r="E44" s="16" t="s">
        <v>288</v>
      </c>
      <c r="F44" s="18" t="s">
        <v>340</v>
      </c>
      <c r="G44" s="19" t="s">
        <v>367</v>
      </c>
      <c r="H44" s="19" t="s">
        <v>367</v>
      </c>
      <c r="K44"/>
      <c r="L44" s="1"/>
      <c r="M44"/>
    </row>
    <row r="45" spans="1:140" ht="21.75" customHeight="1" x14ac:dyDescent="0.15">
      <c r="A45" s="15" t="s">
        <v>157</v>
      </c>
      <c r="B45" s="16" t="s">
        <v>39</v>
      </c>
      <c r="C45" s="16" t="s">
        <v>33</v>
      </c>
      <c r="D45" s="17">
        <v>12</v>
      </c>
      <c r="E45" s="16" t="s">
        <v>288</v>
      </c>
      <c r="F45" s="18" t="s">
        <v>340</v>
      </c>
      <c r="G45" s="19" t="s">
        <v>368</v>
      </c>
      <c r="H45" s="19" t="s">
        <v>368</v>
      </c>
      <c r="K45"/>
      <c r="L45" s="1"/>
      <c r="M45"/>
    </row>
    <row r="46" spans="1:140" ht="21.75" customHeight="1" x14ac:dyDescent="0.15">
      <c r="A46" s="15" t="s">
        <v>158</v>
      </c>
      <c r="B46" s="16" t="s">
        <v>39</v>
      </c>
      <c r="C46" s="16" t="s">
        <v>31</v>
      </c>
      <c r="D46" s="17">
        <v>13</v>
      </c>
      <c r="E46" s="16" t="s">
        <v>288</v>
      </c>
      <c r="F46" s="18" t="s">
        <v>340</v>
      </c>
      <c r="G46" s="19" t="s">
        <v>369</v>
      </c>
      <c r="H46" s="19" t="s">
        <v>369</v>
      </c>
      <c r="K46"/>
      <c r="L46" s="1"/>
      <c r="M46"/>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row>
    <row r="47" spans="1:140" ht="21.75" customHeight="1" x14ac:dyDescent="0.15">
      <c r="A47" s="15" t="s">
        <v>280</v>
      </c>
      <c r="B47" s="16" t="s">
        <v>21</v>
      </c>
      <c r="C47" s="16" t="s">
        <v>22</v>
      </c>
      <c r="D47" s="17">
        <v>1</v>
      </c>
      <c r="E47" s="16" t="s">
        <v>288</v>
      </c>
      <c r="F47" s="18" t="s">
        <v>370</v>
      </c>
      <c r="G47" s="19" t="s">
        <v>371</v>
      </c>
      <c r="H47" s="19" t="s">
        <v>372</v>
      </c>
      <c r="K47"/>
      <c r="L47" s="1"/>
      <c r="M47"/>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row>
    <row r="48" spans="1:140" ht="21.75" customHeight="1" x14ac:dyDescent="0.15">
      <c r="A48" s="15" t="s">
        <v>159</v>
      </c>
      <c r="B48" s="16" t="s">
        <v>21</v>
      </c>
      <c r="C48" s="16" t="s">
        <v>23</v>
      </c>
      <c r="D48" s="17">
        <v>2</v>
      </c>
      <c r="E48" s="16" t="s">
        <v>288</v>
      </c>
      <c r="F48" s="18" t="s">
        <v>370</v>
      </c>
      <c r="G48" s="19" t="s">
        <v>373</v>
      </c>
      <c r="H48" s="19" t="s">
        <v>374</v>
      </c>
      <c r="K48"/>
      <c r="L48" s="1"/>
      <c r="M48"/>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row>
    <row r="49" spans="1:140" ht="21.75" customHeight="1" x14ac:dyDescent="0.15">
      <c r="A49" s="15" t="s">
        <v>160</v>
      </c>
      <c r="B49" s="16" t="s">
        <v>21</v>
      </c>
      <c r="C49" s="16" t="s">
        <v>23</v>
      </c>
      <c r="D49" s="17">
        <v>2</v>
      </c>
      <c r="E49" s="16" t="s">
        <v>288</v>
      </c>
      <c r="F49" s="18" t="s">
        <v>370</v>
      </c>
      <c r="G49" s="19" t="s">
        <v>375</v>
      </c>
      <c r="H49" s="19" t="s">
        <v>375</v>
      </c>
      <c r="K49"/>
      <c r="L49" s="1"/>
      <c r="M49"/>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row>
    <row r="50" spans="1:140" ht="21.75" customHeight="1" x14ac:dyDescent="0.15">
      <c r="A50" s="15" t="s">
        <v>161</v>
      </c>
      <c r="B50" s="16" t="s">
        <v>21</v>
      </c>
      <c r="C50" s="16" t="s">
        <v>23</v>
      </c>
      <c r="D50" s="17">
        <v>2</v>
      </c>
      <c r="E50" s="16" t="s">
        <v>288</v>
      </c>
      <c r="F50" s="18" t="s">
        <v>370</v>
      </c>
      <c r="G50" s="19" t="s">
        <v>376</v>
      </c>
      <c r="H50" s="19" t="s">
        <v>377</v>
      </c>
      <c r="K50"/>
      <c r="L50" s="1"/>
      <c r="M50"/>
    </row>
    <row r="51" spans="1:140" ht="21.75" customHeight="1" x14ac:dyDescent="0.15">
      <c r="A51" s="15" t="s">
        <v>162</v>
      </c>
      <c r="B51" s="16" t="s">
        <v>21</v>
      </c>
      <c r="C51" s="16" t="s">
        <v>34</v>
      </c>
      <c r="D51" s="17">
        <v>3</v>
      </c>
      <c r="E51" s="16" t="s">
        <v>288</v>
      </c>
      <c r="F51" s="18" t="s">
        <v>370</v>
      </c>
      <c r="G51" s="19" t="s">
        <v>378</v>
      </c>
      <c r="H51" s="19" t="s">
        <v>379</v>
      </c>
      <c r="K51"/>
      <c r="L51" s="1"/>
      <c r="M51"/>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row>
    <row r="52" spans="1:140" ht="21.75" customHeight="1" x14ac:dyDescent="0.15">
      <c r="A52" s="15" t="s">
        <v>163</v>
      </c>
      <c r="B52" s="16" t="s">
        <v>24</v>
      </c>
      <c r="C52" s="16" t="s">
        <v>25</v>
      </c>
      <c r="D52" s="17">
        <v>4</v>
      </c>
      <c r="E52" s="16" t="s">
        <v>288</v>
      </c>
      <c r="F52" s="18" t="s">
        <v>370</v>
      </c>
      <c r="G52" s="19" t="s">
        <v>380</v>
      </c>
      <c r="H52" s="19" t="s">
        <v>380</v>
      </c>
      <c r="K52"/>
      <c r="L52" s="1"/>
      <c r="M52"/>
    </row>
    <row r="53" spans="1:140" ht="21.75" customHeight="1" x14ac:dyDescent="0.15">
      <c r="A53" s="15" t="s">
        <v>164</v>
      </c>
      <c r="B53" s="16" t="s">
        <v>24</v>
      </c>
      <c r="C53" s="16" t="s">
        <v>25</v>
      </c>
      <c r="D53" s="17">
        <v>4</v>
      </c>
      <c r="E53" s="16" t="s">
        <v>303</v>
      </c>
      <c r="F53" s="18" t="s">
        <v>370</v>
      </c>
      <c r="G53" s="19" t="s">
        <v>381</v>
      </c>
      <c r="H53" s="19" t="s">
        <v>382</v>
      </c>
      <c r="K53"/>
      <c r="L53" s="1"/>
      <c r="M53"/>
    </row>
    <row r="54" spans="1:140" ht="21.75" customHeight="1" x14ac:dyDescent="0.15">
      <c r="A54" s="15" t="s">
        <v>165</v>
      </c>
      <c r="B54" s="16" t="s">
        <v>24</v>
      </c>
      <c r="C54" s="16" t="s">
        <v>24</v>
      </c>
      <c r="D54" s="17">
        <v>5</v>
      </c>
      <c r="E54" s="16" t="s">
        <v>288</v>
      </c>
      <c r="F54" s="18" t="s">
        <v>370</v>
      </c>
      <c r="G54" s="19" t="s">
        <v>383</v>
      </c>
      <c r="H54" s="19" t="s">
        <v>383</v>
      </c>
      <c r="K54"/>
      <c r="L54" s="1"/>
      <c r="M54"/>
    </row>
    <row r="55" spans="1:140" ht="21.75" customHeight="1" x14ac:dyDescent="0.15">
      <c r="A55" s="15" t="s">
        <v>166</v>
      </c>
      <c r="B55" s="16" t="s">
        <v>24</v>
      </c>
      <c r="C55" s="16" t="s">
        <v>26</v>
      </c>
      <c r="D55" s="17">
        <v>6</v>
      </c>
      <c r="E55" s="16" t="s">
        <v>288</v>
      </c>
      <c r="F55" s="18" t="s">
        <v>370</v>
      </c>
      <c r="G55" s="19" t="s">
        <v>384</v>
      </c>
      <c r="H55" s="19" t="s">
        <v>385</v>
      </c>
      <c r="K55"/>
      <c r="L55" s="1"/>
      <c r="M55"/>
    </row>
    <row r="56" spans="1:140" ht="21.75" customHeight="1" x14ac:dyDescent="0.15">
      <c r="A56" s="15" t="s">
        <v>167</v>
      </c>
      <c r="B56" s="16" t="s">
        <v>27</v>
      </c>
      <c r="C56" s="16" t="s">
        <v>28</v>
      </c>
      <c r="D56" s="17">
        <v>7</v>
      </c>
      <c r="E56" s="16" t="s">
        <v>288</v>
      </c>
      <c r="F56" s="18" t="s">
        <v>370</v>
      </c>
      <c r="G56" s="19" t="s">
        <v>386</v>
      </c>
      <c r="H56" s="19" t="s">
        <v>387</v>
      </c>
      <c r="K56"/>
      <c r="L56" s="1"/>
      <c r="M56"/>
    </row>
    <row r="57" spans="1:140" ht="21.75" customHeight="1" x14ac:dyDescent="0.15">
      <c r="A57" s="15" t="s">
        <v>168</v>
      </c>
      <c r="B57" s="16" t="s">
        <v>39</v>
      </c>
      <c r="C57" s="16" t="s">
        <v>29</v>
      </c>
      <c r="D57" s="17">
        <v>9</v>
      </c>
      <c r="E57" s="16" t="s">
        <v>288</v>
      </c>
      <c r="F57" s="18" t="s">
        <v>370</v>
      </c>
      <c r="G57" s="19" t="s">
        <v>388</v>
      </c>
      <c r="H57" s="19" t="s">
        <v>389</v>
      </c>
      <c r="K57"/>
      <c r="L57" s="1"/>
      <c r="M57"/>
    </row>
    <row r="58" spans="1:140" ht="21.75" customHeight="1" x14ac:dyDescent="0.15">
      <c r="A58" s="15" t="s">
        <v>169</v>
      </c>
      <c r="B58" s="16" t="s">
        <v>39</v>
      </c>
      <c r="C58" s="16" t="s">
        <v>29</v>
      </c>
      <c r="D58" s="17">
        <v>9</v>
      </c>
      <c r="E58" s="16" t="s">
        <v>288</v>
      </c>
      <c r="F58" s="18" t="s">
        <v>370</v>
      </c>
      <c r="G58" s="19" t="s">
        <v>390</v>
      </c>
      <c r="H58" s="19" t="s">
        <v>390</v>
      </c>
      <c r="K58"/>
      <c r="L58" s="1"/>
      <c r="M58"/>
    </row>
    <row r="59" spans="1:140" ht="21.75" customHeight="1" x14ac:dyDescent="0.15">
      <c r="A59" s="15" t="s">
        <v>170</v>
      </c>
      <c r="B59" s="16" t="s">
        <v>39</v>
      </c>
      <c r="C59" s="16" t="s">
        <v>30</v>
      </c>
      <c r="D59" s="17">
        <v>11</v>
      </c>
      <c r="E59" s="16" t="s">
        <v>288</v>
      </c>
      <c r="F59" s="18" t="s">
        <v>370</v>
      </c>
      <c r="G59" s="19" t="s">
        <v>391</v>
      </c>
      <c r="H59" s="19" t="s">
        <v>392</v>
      </c>
      <c r="K59"/>
      <c r="L59" s="1"/>
      <c r="M59"/>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c r="BP59" s="4"/>
      <c r="BQ59" s="4"/>
      <c r="BR59" s="4"/>
      <c r="BS59" s="4"/>
      <c r="BT59" s="4"/>
      <c r="BU59" s="4"/>
      <c r="BV59" s="4"/>
      <c r="BW59" s="4"/>
      <c r="BX59" s="4"/>
      <c r="BY59" s="4"/>
      <c r="BZ59" s="4"/>
      <c r="CA59" s="4"/>
      <c r="CB59" s="4"/>
      <c r="CC59" s="4"/>
      <c r="CD59" s="4"/>
      <c r="CE59" s="4"/>
      <c r="CF59" s="4"/>
      <c r="CG59" s="4"/>
      <c r="CH59" s="4"/>
      <c r="CI59" s="4"/>
      <c r="CJ59" s="4"/>
      <c r="CK59" s="4"/>
      <c r="CL59" s="4"/>
      <c r="CM59" s="4"/>
      <c r="CN59" s="4"/>
      <c r="CO59" s="4"/>
      <c r="CP59" s="4"/>
      <c r="CQ59" s="4"/>
      <c r="CR59" s="4"/>
      <c r="CS59" s="4"/>
      <c r="CT59" s="4"/>
      <c r="CU59" s="4"/>
      <c r="CV59" s="4"/>
      <c r="CW59" s="4"/>
      <c r="CX59" s="4"/>
      <c r="CY59" s="4"/>
      <c r="CZ59" s="4"/>
      <c r="DA59" s="4"/>
      <c r="DB59" s="4"/>
      <c r="DC59" s="4"/>
      <c r="DD59" s="4"/>
      <c r="DE59" s="4"/>
      <c r="DF59" s="4"/>
      <c r="DG59" s="4"/>
      <c r="DH59" s="4"/>
      <c r="DI59" s="4"/>
      <c r="DJ59" s="4"/>
      <c r="DK59" s="4"/>
      <c r="DL59" s="4"/>
      <c r="DM59" s="4"/>
      <c r="DN59" s="4"/>
      <c r="DO59" s="4"/>
      <c r="DP59" s="4"/>
      <c r="DQ59" s="4"/>
      <c r="DR59" s="4"/>
      <c r="DS59" s="4"/>
      <c r="DT59" s="4"/>
      <c r="DU59" s="4"/>
      <c r="DV59" s="4"/>
      <c r="DW59" s="4"/>
      <c r="DX59" s="4"/>
      <c r="DY59" s="4"/>
      <c r="DZ59" s="4"/>
      <c r="EA59" s="4"/>
      <c r="EB59" s="4"/>
      <c r="EC59" s="4"/>
      <c r="ED59" s="4"/>
      <c r="EE59" s="4"/>
      <c r="EF59" s="4"/>
      <c r="EG59" s="4"/>
      <c r="EH59" s="4"/>
    </row>
    <row r="60" spans="1:140" ht="21.75" customHeight="1" x14ac:dyDescent="0.15">
      <c r="A60" s="15" t="s">
        <v>171</v>
      </c>
      <c r="B60" s="16" t="s">
        <v>39</v>
      </c>
      <c r="C60" s="16" t="s">
        <v>31</v>
      </c>
      <c r="D60" s="17">
        <v>13</v>
      </c>
      <c r="E60" s="16" t="s">
        <v>288</v>
      </c>
      <c r="F60" s="18" t="s">
        <v>370</v>
      </c>
      <c r="G60" s="19" t="s">
        <v>393</v>
      </c>
      <c r="H60" s="19" t="s">
        <v>394</v>
      </c>
      <c r="K60"/>
      <c r="L60" s="1"/>
      <c r="M60"/>
    </row>
    <row r="61" spans="1:140" ht="21.75" customHeight="1" x14ac:dyDescent="0.15">
      <c r="A61" s="15" t="s">
        <v>281</v>
      </c>
      <c r="B61" s="16" t="s">
        <v>21</v>
      </c>
      <c r="C61" s="16" t="s">
        <v>23</v>
      </c>
      <c r="D61" s="17">
        <v>2</v>
      </c>
      <c r="E61" s="16" t="s">
        <v>288</v>
      </c>
      <c r="F61" s="18" t="s">
        <v>395</v>
      </c>
      <c r="G61" s="19" t="s">
        <v>396</v>
      </c>
      <c r="H61" s="19" t="s">
        <v>397</v>
      </c>
      <c r="K61"/>
      <c r="L61" s="1"/>
      <c r="M61"/>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c r="BN61" s="4"/>
      <c r="BO61" s="4"/>
      <c r="BP61" s="4"/>
      <c r="BQ61" s="4"/>
      <c r="BR61" s="4"/>
      <c r="BS61" s="4"/>
      <c r="BT61" s="4"/>
      <c r="BU61" s="4"/>
      <c r="BV61" s="4"/>
      <c r="BW61" s="4"/>
      <c r="BX61" s="4"/>
      <c r="BY61" s="4"/>
      <c r="BZ61" s="4"/>
      <c r="CA61" s="4"/>
      <c r="CB61" s="4"/>
      <c r="CC61" s="4"/>
      <c r="CD61" s="4"/>
      <c r="CE61" s="4"/>
      <c r="CF61" s="4"/>
      <c r="CG61" s="4"/>
      <c r="CH61" s="4"/>
      <c r="CI61" s="4"/>
      <c r="CJ61" s="4"/>
      <c r="CK61" s="4"/>
      <c r="CL61" s="4"/>
      <c r="CM61" s="4"/>
      <c r="CN61" s="4"/>
      <c r="CO61" s="4"/>
      <c r="CP61" s="4"/>
      <c r="CQ61" s="4"/>
      <c r="CR61" s="4"/>
      <c r="CS61" s="4"/>
      <c r="CT61" s="4"/>
      <c r="CU61" s="4"/>
      <c r="CV61" s="4"/>
      <c r="CW61" s="4"/>
      <c r="CX61" s="4"/>
      <c r="CY61" s="4"/>
      <c r="CZ61" s="4"/>
      <c r="DA61" s="4"/>
      <c r="DB61" s="4"/>
      <c r="DC61" s="4"/>
      <c r="DD61" s="4"/>
      <c r="DE61" s="4"/>
      <c r="DF61" s="4"/>
      <c r="DG61" s="4"/>
      <c r="DH61" s="4"/>
      <c r="DI61" s="4"/>
      <c r="DJ61" s="4"/>
      <c r="DK61" s="4"/>
      <c r="DL61" s="4"/>
      <c r="DM61" s="4"/>
      <c r="DN61" s="4"/>
      <c r="DO61" s="4"/>
      <c r="DP61" s="4"/>
      <c r="DQ61" s="4"/>
      <c r="DR61" s="4"/>
      <c r="DS61" s="4"/>
      <c r="DT61" s="4"/>
      <c r="DU61" s="4"/>
      <c r="DV61" s="4"/>
      <c r="DW61" s="4"/>
      <c r="DX61" s="4"/>
      <c r="DY61" s="4"/>
      <c r="DZ61" s="4"/>
      <c r="EA61" s="4"/>
      <c r="EB61" s="4"/>
      <c r="EC61" s="4"/>
      <c r="ED61" s="4"/>
      <c r="EE61" s="4"/>
      <c r="EF61" s="4"/>
      <c r="EG61" s="4"/>
      <c r="EH61" s="4"/>
    </row>
    <row r="62" spans="1:140" ht="21.75" customHeight="1" x14ac:dyDescent="0.15">
      <c r="A62" s="15" t="s">
        <v>172</v>
      </c>
      <c r="B62" s="16" t="s">
        <v>21</v>
      </c>
      <c r="C62" s="16" t="s">
        <v>23</v>
      </c>
      <c r="D62" s="17">
        <v>2</v>
      </c>
      <c r="E62" s="16" t="s">
        <v>288</v>
      </c>
      <c r="F62" s="18" t="s">
        <v>395</v>
      </c>
      <c r="G62" s="19" t="s">
        <v>398</v>
      </c>
      <c r="H62" s="19" t="s">
        <v>399</v>
      </c>
      <c r="K62"/>
      <c r="L62" s="1"/>
      <c r="M62"/>
    </row>
    <row r="63" spans="1:140" ht="21.75" customHeight="1" x14ac:dyDescent="0.15">
      <c r="A63" s="15" t="s">
        <v>173</v>
      </c>
      <c r="B63" s="16" t="s">
        <v>21</v>
      </c>
      <c r="C63" s="16" t="s">
        <v>34</v>
      </c>
      <c r="D63" s="17">
        <v>3</v>
      </c>
      <c r="E63" s="16" t="s">
        <v>288</v>
      </c>
      <c r="F63" s="18" t="s">
        <v>395</v>
      </c>
      <c r="G63" s="19" t="s">
        <v>400</v>
      </c>
      <c r="H63" s="19" t="s">
        <v>401</v>
      </c>
      <c r="K63"/>
      <c r="L63" s="1"/>
      <c r="M63"/>
    </row>
    <row r="64" spans="1:140" ht="21.75" customHeight="1" x14ac:dyDescent="0.15">
      <c r="A64" s="15" t="s">
        <v>174</v>
      </c>
      <c r="B64" s="16" t="s">
        <v>24</v>
      </c>
      <c r="C64" s="16" t="s">
        <v>25</v>
      </c>
      <c r="D64" s="17">
        <v>4</v>
      </c>
      <c r="E64" s="16" t="s">
        <v>288</v>
      </c>
      <c r="F64" s="18" t="s">
        <v>395</v>
      </c>
      <c r="G64" s="19" t="s">
        <v>402</v>
      </c>
      <c r="H64" s="19" t="s">
        <v>403</v>
      </c>
      <c r="K64"/>
      <c r="L64" s="1"/>
      <c r="M6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c r="EI64" s="4"/>
      <c r="EJ64" s="4"/>
    </row>
    <row r="65" spans="1:138" ht="21.75" customHeight="1" x14ac:dyDescent="0.15">
      <c r="A65" s="15" t="s">
        <v>175</v>
      </c>
      <c r="B65" s="16" t="s">
        <v>24</v>
      </c>
      <c r="C65" s="16" t="s">
        <v>25</v>
      </c>
      <c r="D65" s="17">
        <v>4</v>
      </c>
      <c r="E65" s="16" t="s">
        <v>288</v>
      </c>
      <c r="F65" s="18" t="s">
        <v>395</v>
      </c>
      <c r="G65" s="19" t="s">
        <v>404</v>
      </c>
      <c r="H65" s="19" t="s">
        <v>405</v>
      </c>
      <c r="K65"/>
      <c r="L65" s="1"/>
      <c r="M65"/>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4"/>
      <c r="CW65" s="4"/>
      <c r="CX65" s="4"/>
      <c r="CY65" s="4"/>
      <c r="CZ65" s="4"/>
      <c r="DA65" s="4"/>
      <c r="DB65" s="4"/>
      <c r="DC65" s="4"/>
      <c r="DD65" s="4"/>
      <c r="DE65" s="4"/>
      <c r="DF65" s="4"/>
      <c r="DG65" s="4"/>
      <c r="DH65" s="4"/>
      <c r="DI65" s="4"/>
      <c r="DJ65" s="4"/>
      <c r="DK65" s="4"/>
      <c r="DL65" s="4"/>
      <c r="DM65" s="4"/>
      <c r="DN65" s="4"/>
      <c r="DO65" s="4"/>
      <c r="DP65" s="4"/>
      <c r="DQ65" s="4"/>
      <c r="DR65" s="4"/>
      <c r="DS65" s="4"/>
      <c r="DT65" s="4"/>
      <c r="DU65" s="4"/>
      <c r="DV65" s="4"/>
      <c r="DW65" s="4"/>
      <c r="DX65" s="4"/>
      <c r="DY65" s="4"/>
      <c r="DZ65" s="4"/>
      <c r="EA65" s="4"/>
      <c r="EB65" s="4"/>
      <c r="EC65" s="4"/>
      <c r="ED65" s="4"/>
      <c r="EE65" s="4"/>
      <c r="EF65" s="4"/>
      <c r="EG65" s="4"/>
      <c r="EH65" s="4"/>
    </row>
    <row r="66" spans="1:138" ht="21.75" customHeight="1" x14ac:dyDescent="0.15">
      <c r="A66" s="15" t="s">
        <v>176</v>
      </c>
      <c r="B66" s="16" t="s">
        <v>24</v>
      </c>
      <c r="C66" s="16" t="s">
        <v>24</v>
      </c>
      <c r="D66" s="17">
        <v>5</v>
      </c>
      <c r="E66" s="16" t="s">
        <v>288</v>
      </c>
      <c r="F66" s="18" t="s">
        <v>395</v>
      </c>
      <c r="G66" s="19" t="s">
        <v>406</v>
      </c>
      <c r="H66" s="19" t="s">
        <v>407</v>
      </c>
      <c r="K66"/>
      <c r="L66" s="1"/>
      <c r="M66"/>
    </row>
    <row r="67" spans="1:138" ht="21.75" customHeight="1" x14ac:dyDescent="0.15">
      <c r="A67" s="15" t="s">
        <v>177</v>
      </c>
      <c r="B67" s="16" t="s">
        <v>24</v>
      </c>
      <c r="C67" s="16" t="s">
        <v>26</v>
      </c>
      <c r="D67" s="17">
        <v>6</v>
      </c>
      <c r="E67" s="16" t="s">
        <v>288</v>
      </c>
      <c r="F67" s="18" t="s">
        <v>395</v>
      </c>
      <c r="G67" s="19" t="s">
        <v>408</v>
      </c>
      <c r="H67" s="19" t="s">
        <v>409</v>
      </c>
      <c r="K67"/>
      <c r="L67" s="1"/>
      <c r="M67"/>
    </row>
    <row r="68" spans="1:138" ht="21.75" customHeight="1" x14ac:dyDescent="0.15">
      <c r="A68" s="15" t="s">
        <v>178</v>
      </c>
      <c r="B68" s="16" t="s">
        <v>27</v>
      </c>
      <c r="C68" s="16" t="s">
        <v>28</v>
      </c>
      <c r="D68" s="17">
        <v>7</v>
      </c>
      <c r="E68" s="16" t="s">
        <v>303</v>
      </c>
      <c r="F68" s="18" t="s">
        <v>395</v>
      </c>
      <c r="G68" s="19" t="s">
        <v>410</v>
      </c>
      <c r="H68" s="19" t="s">
        <v>411</v>
      </c>
      <c r="K68"/>
      <c r="L68" s="1"/>
      <c r="M68"/>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row>
    <row r="69" spans="1:138" ht="21.75" customHeight="1" x14ac:dyDescent="0.15">
      <c r="A69" s="15" t="s">
        <v>179</v>
      </c>
      <c r="B69" s="16" t="s">
        <v>27</v>
      </c>
      <c r="C69" s="16" t="s">
        <v>32</v>
      </c>
      <c r="D69" s="17">
        <v>8</v>
      </c>
      <c r="E69" s="16" t="s">
        <v>288</v>
      </c>
      <c r="F69" s="18" t="s">
        <v>395</v>
      </c>
      <c r="G69" s="19" t="s">
        <v>412</v>
      </c>
      <c r="H69" s="19" t="s">
        <v>413</v>
      </c>
      <c r="K69"/>
      <c r="L69" s="1"/>
      <c r="M69"/>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row>
    <row r="70" spans="1:138" ht="21.75" customHeight="1" x14ac:dyDescent="0.15">
      <c r="A70" s="15" t="s">
        <v>180</v>
      </c>
      <c r="B70" s="16" t="s">
        <v>39</v>
      </c>
      <c r="C70" s="16" t="s">
        <v>29</v>
      </c>
      <c r="D70" s="17">
        <v>9</v>
      </c>
      <c r="E70" s="16" t="s">
        <v>288</v>
      </c>
      <c r="F70" s="18" t="s">
        <v>395</v>
      </c>
      <c r="G70" s="19" t="s">
        <v>414</v>
      </c>
      <c r="H70" s="19" t="s">
        <v>414</v>
      </c>
      <c r="K70"/>
      <c r="L70" s="1"/>
      <c r="M70"/>
    </row>
    <row r="71" spans="1:138" ht="21.75" customHeight="1" x14ac:dyDescent="0.15">
      <c r="A71" s="15" t="s">
        <v>181</v>
      </c>
      <c r="B71" s="16" t="s">
        <v>39</v>
      </c>
      <c r="C71" s="16" t="s">
        <v>29</v>
      </c>
      <c r="D71" s="17">
        <v>9</v>
      </c>
      <c r="E71" s="16" t="s">
        <v>288</v>
      </c>
      <c r="F71" s="18" t="s">
        <v>395</v>
      </c>
      <c r="G71" s="19" t="s">
        <v>415</v>
      </c>
      <c r="H71" s="19" t="s">
        <v>415</v>
      </c>
      <c r="K71"/>
      <c r="L71" s="1"/>
      <c r="M71"/>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4"/>
      <c r="CW71" s="4"/>
      <c r="CX71" s="4"/>
      <c r="CY71" s="4"/>
      <c r="CZ71" s="4"/>
      <c r="DA71" s="4"/>
      <c r="DB71" s="4"/>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row>
    <row r="72" spans="1:138" ht="21.75" customHeight="1" x14ac:dyDescent="0.15">
      <c r="A72" s="15" t="s">
        <v>182</v>
      </c>
      <c r="B72" s="16" t="s">
        <v>39</v>
      </c>
      <c r="C72" s="16" t="s">
        <v>30</v>
      </c>
      <c r="D72" s="17">
        <v>11</v>
      </c>
      <c r="E72" s="16" t="s">
        <v>288</v>
      </c>
      <c r="F72" s="18" t="s">
        <v>395</v>
      </c>
      <c r="G72" s="19" t="s">
        <v>416</v>
      </c>
      <c r="H72" s="19" t="s">
        <v>416</v>
      </c>
      <c r="K72"/>
      <c r="L72" s="1"/>
      <c r="M72"/>
    </row>
    <row r="73" spans="1:138" ht="21.75" customHeight="1" x14ac:dyDescent="0.15">
      <c r="A73" s="15" t="s">
        <v>282</v>
      </c>
      <c r="B73" s="16" t="s">
        <v>21</v>
      </c>
      <c r="C73" s="16" t="s">
        <v>22</v>
      </c>
      <c r="D73" s="17">
        <v>1</v>
      </c>
      <c r="E73" s="16" t="s">
        <v>288</v>
      </c>
      <c r="F73" s="18" t="s">
        <v>417</v>
      </c>
      <c r="G73" s="19" t="s">
        <v>418</v>
      </c>
      <c r="H73" s="19" t="s">
        <v>419</v>
      </c>
      <c r="K73"/>
      <c r="L73" s="1"/>
      <c r="M73"/>
    </row>
    <row r="74" spans="1:138" ht="21.75" customHeight="1" x14ac:dyDescent="0.15">
      <c r="A74" s="15" t="s">
        <v>183</v>
      </c>
      <c r="B74" s="16" t="s">
        <v>21</v>
      </c>
      <c r="C74" s="16" t="s">
        <v>23</v>
      </c>
      <c r="D74" s="17">
        <v>2</v>
      </c>
      <c r="E74" s="16" t="s">
        <v>288</v>
      </c>
      <c r="F74" s="18" t="s">
        <v>417</v>
      </c>
      <c r="G74" s="19" t="s">
        <v>420</v>
      </c>
      <c r="H74" s="19" t="s">
        <v>421</v>
      </c>
      <c r="K74"/>
      <c r="L74" s="1"/>
      <c r="M74"/>
    </row>
    <row r="75" spans="1:138" ht="21.75" customHeight="1" x14ac:dyDescent="0.15">
      <c r="A75" s="15" t="s">
        <v>184</v>
      </c>
      <c r="B75" s="16" t="s">
        <v>21</v>
      </c>
      <c r="C75" s="16" t="s">
        <v>23</v>
      </c>
      <c r="D75" s="17">
        <v>2</v>
      </c>
      <c r="E75" s="16" t="s">
        <v>288</v>
      </c>
      <c r="F75" s="18" t="s">
        <v>417</v>
      </c>
      <c r="G75" s="19" t="s">
        <v>422</v>
      </c>
      <c r="H75" s="19" t="s">
        <v>423</v>
      </c>
      <c r="K75"/>
      <c r="L75" s="1"/>
      <c r="M75"/>
    </row>
    <row r="76" spans="1:138" ht="21.75" customHeight="1" x14ac:dyDescent="0.15">
      <c r="A76" s="15" t="s">
        <v>185</v>
      </c>
      <c r="B76" s="16" t="s">
        <v>21</v>
      </c>
      <c r="C76" s="16" t="s">
        <v>23</v>
      </c>
      <c r="D76" s="17">
        <v>2</v>
      </c>
      <c r="E76" s="16" t="s">
        <v>288</v>
      </c>
      <c r="F76" s="18" t="s">
        <v>417</v>
      </c>
      <c r="G76" s="19" t="s">
        <v>424</v>
      </c>
      <c r="H76" s="19" t="s">
        <v>425</v>
      </c>
      <c r="K76"/>
      <c r="L76" s="1"/>
      <c r="M76"/>
    </row>
    <row r="77" spans="1:138" ht="21.75" customHeight="1" x14ac:dyDescent="0.15">
      <c r="A77" s="15" t="s">
        <v>186</v>
      </c>
      <c r="B77" s="16" t="s">
        <v>21</v>
      </c>
      <c r="C77" s="16" t="s">
        <v>23</v>
      </c>
      <c r="D77" s="17">
        <v>2</v>
      </c>
      <c r="E77" s="16" t="s">
        <v>288</v>
      </c>
      <c r="F77" s="18" t="s">
        <v>417</v>
      </c>
      <c r="G77" s="19" t="s">
        <v>426</v>
      </c>
      <c r="H77" s="19" t="s">
        <v>427</v>
      </c>
      <c r="K77"/>
      <c r="L77" s="1"/>
      <c r="M77"/>
    </row>
    <row r="78" spans="1:138" ht="21.75" customHeight="1" x14ac:dyDescent="0.15">
      <c r="A78" s="15" t="s">
        <v>187</v>
      </c>
      <c r="B78" s="16" t="s">
        <v>21</v>
      </c>
      <c r="C78" s="16" t="s">
        <v>34</v>
      </c>
      <c r="D78" s="17">
        <v>3</v>
      </c>
      <c r="E78" s="16" t="s">
        <v>288</v>
      </c>
      <c r="F78" s="18" t="s">
        <v>417</v>
      </c>
      <c r="G78" s="19" t="s">
        <v>428</v>
      </c>
      <c r="H78" s="19" t="s">
        <v>429</v>
      </c>
      <c r="K78"/>
      <c r="L78" s="1"/>
      <c r="M78"/>
    </row>
    <row r="79" spans="1:138" ht="21.75" customHeight="1" x14ac:dyDescent="0.15">
      <c r="A79" s="15" t="s">
        <v>188</v>
      </c>
      <c r="B79" s="16" t="s">
        <v>24</v>
      </c>
      <c r="C79" s="16" t="s">
        <v>25</v>
      </c>
      <c r="D79" s="17">
        <v>4</v>
      </c>
      <c r="E79" s="16" t="s">
        <v>288</v>
      </c>
      <c r="F79" s="18" t="s">
        <v>417</v>
      </c>
      <c r="G79" s="19" t="s">
        <v>430</v>
      </c>
      <c r="H79" s="19" t="s">
        <v>431</v>
      </c>
      <c r="K79"/>
      <c r="L79" s="1"/>
      <c r="M79"/>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5"/>
      <c r="CW79" s="5"/>
      <c r="CX79" s="5"/>
      <c r="CY79" s="5"/>
      <c r="CZ79" s="5"/>
      <c r="DA79" s="5"/>
      <c r="DB79" s="5"/>
      <c r="DC79" s="5"/>
      <c r="DD79" s="5"/>
      <c r="DE79" s="5"/>
      <c r="DF79" s="5"/>
      <c r="DG79" s="5"/>
      <c r="DH79" s="5"/>
      <c r="DI79" s="5"/>
      <c r="DJ79" s="5"/>
      <c r="DK79" s="5"/>
      <c r="DL79" s="5"/>
      <c r="DM79" s="5"/>
      <c r="DN79" s="5"/>
      <c r="DO79" s="5"/>
      <c r="DP79" s="5"/>
      <c r="DQ79" s="5"/>
      <c r="DR79" s="5"/>
      <c r="DS79" s="5"/>
      <c r="DT79" s="5"/>
      <c r="DU79" s="5"/>
      <c r="DV79" s="5"/>
      <c r="DW79" s="5"/>
      <c r="DX79" s="5"/>
      <c r="DY79" s="5"/>
      <c r="DZ79" s="5"/>
      <c r="EA79" s="5"/>
      <c r="EB79" s="5"/>
      <c r="EC79" s="5"/>
      <c r="ED79" s="5"/>
      <c r="EE79" s="5"/>
    </row>
    <row r="80" spans="1:138" ht="21.75" customHeight="1" x14ac:dyDescent="0.15">
      <c r="A80" s="15" t="s">
        <v>189</v>
      </c>
      <c r="B80" s="16" t="s">
        <v>24</v>
      </c>
      <c r="C80" s="16" t="s">
        <v>25</v>
      </c>
      <c r="D80" s="17">
        <v>4</v>
      </c>
      <c r="E80" s="16" t="s">
        <v>288</v>
      </c>
      <c r="F80" s="18" t="s">
        <v>417</v>
      </c>
      <c r="G80" s="19" t="s">
        <v>432</v>
      </c>
      <c r="H80" s="19" t="s">
        <v>433</v>
      </c>
      <c r="K80"/>
      <c r="L80" s="1"/>
      <c r="M80"/>
    </row>
    <row r="81" spans="1:140" ht="21.75" customHeight="1" x14ac:dyDescent="0.15">
      <c r="A81" s="15" t="s">
        <v>190</v>
      </c>
      <c r="B81" s="16" t="s">
        <v>24</v>
      </c>
      <c r="C81" s="16" t="s">
        <v>25</v>
      </c>
      <c r="D81" s="17">
        <v>4</v>
      </c>
      <c r="E81" s="16" t="s">
        <v>303</v>
      </c>
      <c r="F81" s="18" t="s">
        <v>417</v>
      </c>
      <c r="G81" s="19" t="s">
        <v>434</v>
      </c>
      <c r="H81" s="19" t="s">
        <v>299</v>
      </c>
      <c r="K81"/>
      <c r="L81" s="1"/>
      <c r="M81"/>
    </row>
    <row r="82" spans="1:140" ht="21.75" customHeight="1" x14ac:dyDescent="0.15">
      <c r="A82" s="15" t="s">
        <v>191</v>
      </c>
      <c r="B82" s="16" t="s">
        <v>24</v>
      </c>
      <c r="C82" s="16" t="s">
        <v>24</v>
      </c>
      <c r="D82" s="17">
        <v>5</v>
      </c>
      <c r="E82" s="16" t="s">
        <v>288</v>
      </c>
      <c r="F82" s="18" t="s">
        <v>417</v>
      </c>
      <c r="G82" s="19" t="s">
        <v>435</v>
      </c>
      <c r="H82" s="19" t="s">
        <v>435</v>
      </c>
      <c r="K82"/>
      <c r="L82" s="1"/>
      <c r="M82"/>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c r="AP82" s="4"/>
      <c r="AQ82" s="4"/>
      <c r="AR82" s="4"/>
      <c r="AS82" s="4"/>
      <c r="AT82" s="4"/>
      <c r="AU82" s="4"/>
      <c r="AV82" s="4"/>
      <c r="AW82" s="4"/>
      <c r="AX82" s="4"/>
      <c r="AY82" s="4"/>
      <c r="AZ82" s="4"/>
      <c r="BA82" s="4"/>
      <c r="BB82" s="4"/>
      <c r="BC82" s="4"/>
      <c r="BD82" s="4"/>
      <c r="BE82" s="4"/>
      <c r="BF82" s="4"/>
      <c r="BG82" s="4"/>
      <c r="BH82" s="4"/>
      <c r="BI82" s="4"/>
      <c r="BJ82" s="4"/>
      <c r="BK82" s="4"/>
      <c r="BL82" s="4"/>
      <c r="BM82" s="4"/>
      <c r="BN82" s="4"/>
      <c r="BO82" s="4"/>
      <c r="BP82" s="4"/>
      <c r="BQ82" s="4"/>
      <c r="BR82" s="4"/>
      <c r="BS82" s="4"/>
      <c r="BT82" s="4"/>
      <c r="BU82" s="4"/>
      <c r="BV82" s="4"/>
      <c r="BW82" s="4"/>
      <c r="BX82" s="4"/>
      <c r="BY82" s="4"/>
      <c r="BZ82" s="4"/>
      <c r="CA82" s="4"/>
      <c r="CB82" s="4"/>
      <c r="CC82" s="4"/>
      <c r="CD82" s="4"/>
      <c r="CE82" s="4"/>
      <c r="CF82" s="4"/>
      <c r="CG82" s="4"/>
      <c r="CH82" s="4"/>
      <c r="CI82" s="4"/>
      <c r="CJ82" s="4"/>
      <c r="CK82" s="4"/>
      <c r="CL82" s="4"/>
      <c r="CM82" s="4"/>
      <c r="CN82" s="4"/>
      <c r="CO82" s="4"/>
      <c r="CP82" s="4"/>
      <c r="CQ82" s="4"/>
      <c r="CR82" s="4"/>
      <c r="CS82" s="4"/>
      <c r="CT82" s="4"/>
      <c r="CU82" s="4"/>
      <c r="CV82" s="4"/>
      <c r="CW82" s="4"/>
      <c r="CX82" s="4"/>
      <c r="CY82" s="4"/>
      <c r="CZ82" s="4"/>
      <c r="DA82" s="4"/>
      <c r="DB82" s="4"/>
      <c r="DC82" s="4"/>
      <c r="DD82" s="4"/>
      <c r="DE82" s="4"/>
      <c r="DF82" s="4"/>
      <c r="DG82" s="4"/>
      <c r="DH82" s="4"/>
      <c r="DI82" s="4"/>
      <c r="DJ82" s="4"/>
      <c r="DK82" s="4"/>
      <c r="DL82" s="4"/>
      <c r="DM82" s="4"/>
      <c r="DN82" s="4"/>
      <c r="DO82" s="4"/>
      <c r="DP82" s="4"/>
      <c r="DQ82" s="4"/>
      <c r="DR82" s="4"/>
      <c r="DS82" s="4"/>
      <c r="DT82" s="4"/>
      <c r="DU82" s="4"/>
      <c r="DV82" s="4"/>
      <c r="DW82" s="4"/>
      <c r="DX82" s="4"/>
      <c r="DY82" s="4"/>
      <c r="DZ82" s="4"/>
      <c r="EA82" s="4"/>
      <c r="EB82" s="4"/>
      <c r="EC82" s="4"/>
      <c r="ED82" s="4"/>
      <c r="EE82" s="4"/>
      <c r="EF82" s="4"/>
      <c r="EG82" s="4"/>
      <c r="EH82" s="4"/>
    </row>
    <row r="83" spans="1:140" ht="21.75" customHeight="1" x14ac:dyDescent="0.15">
      <c r="A83" s="15" t="s">
        <v>192</v>
      </c>
      <c r="B83" s="16" t="s">
        <v>24</v>
      </c>
      <c r="C83" s="16" t="s">
        <v>24</v>
      </c>
      <c r="D83" s="17">
        <v>5</v>
      </c>
      <c r="E83" s="16" t="s">
        <v>288</v>
      </c>
      <c r="F83" s="18" t="s">
        <v>417</v>
      </c>
      <c r="G83" s="19" t="s">
        <v>436</v>
      </c>
      <c r="H83" s="19" t="s">
        <v>437</v>
      </c>
      <c r="K83"/>
      <c r="L83" s="1"/>
      <c r="M83"/>
    </row>
    <row r="84" spans="1:140" ht="21.75" customHeight="1" x14ac:dyDescent="0.15">
      <c r="A84" s="15" t="s">
        <v>193</v>
      </c>
      <c r="B84" s="16" t="s">
        <v>24</v>
      </c>
      <c r="C84" s="16" t="s">
        <v>26</v>
      </c>
      <c r="D84" s="17">
        <v>6</v>
      </c>
      <c r="E84" s="16" t="s">
        <v>288</v>
      </c>
      <c r="F84" s="18" t="s">
        <v>417</v>
      </c>
      <c r="G84" s="19" t="s">
        <v>438</v>
      </c>
      <c r="H84" s="19" t="s">
        <v>439</v>
      </c>
      <c r="K84"/>
      <c r="L84" s="1"/>
      <c r="M84"/>
    </row>
    <row r="85" spans="1:140" ht="21.75" customHeight="1" x14ac:dyDescent="0.15">
      <c r="A85" s="15" t="s">
        <v>194</v>
      </c>
      <c r="B85" s="16" t="s">
        <v>27</v>
      </c>
      <c r="C85" s="16" t="s">
        <v>28</v>
      </c>
      <c r="D85" s="17">
        <v>7</v>
      </c>
      <c r="E85" s="16" t="s">
        <v>288</v>
      </c>
      <c r="F85" s="18" t="s">
        <v>417</v>
      </c>
      <c r="G85" s="19" t="s">
        <v>440</v>
      </c>
      <c r="H85" s="19" t="s">
        <v>441</v>
      </c>
      <c r="K85"/>
      <c r="L85" s="1"/>
      <c r="M85"/>
    </row>
    <row r="86" spans="1:140" ht="21.75" customHeight="1" x14ac:dyDescent="0.15">
      <c r="A86" s="15" t="s">
        <v>195</v>
      </c>
      <c r="B86" s="16" t="s">
        <v>27</v>
      </c>
      <c r="C86" s="16" t="s">
        <v>32</v>
      </c>
      <c r="D86" s="17">
        <v>8</v>
      </c>
      <c r="E86" s="16" t="s">
        <v>288</v>
      </c>
      <c r="F86" s="18" t="s">
        <v>417</v>
      </c>
      <c r="G86" s="19" t="s">
        <v>442</v>
      </c>
      <c r="H86" s="19" t="s">
        <v>443</v>
      </c>
      <c r="K86"/>
      <c r="L86" s="1"/>
      <c r="M86"/>
    </row>
    <row r="87" spans="1:140" ht="21.75" customHeight="1" x14ac:dyDescent="0.15">
      <c r="A87" s="15" t="s">
        <v>196</v>
      </c>
      <c r="B87" s="16" t="s">
        <v>39</v>
      </c>
      <c r="C87" s="16" t="s">
        <v>29</v>
      </c>
      <c r="D87" s="17">
        <v>9</v>
      </c>
      <c r="E87" s="16" t="s">
        <v>288</v>
      </c>
      <c r="F87" s="18" t="s">
        <v>417</v>
      </c>
      <c r="G87" s="19" t="s">
        <v>579</v>
      </c>
      <c r="H87" s="19" t="s">
        <v>444</v>
      </c>
      <c r="K87"/>
      <c r="L87" s="1"/>
      <c r="M87"/>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row>
    <row r="88" spans="1:140" ht="21.75" customHeight="1" x14ac:dyDescent="0.15">
      <c r="A88" s="15" t="s">
        <v>197</v>
      </c>
      <c r="B88" s="16" t="s">
        <v>39</v>
      </c>
      <c r="C88" s="16" t="s">
        <v>29</v>
      </c>
      <c r="D88" s="17">
        <v>9</v>
      </c>
      <c r="E88" s="16" t="s">
        <v>288</v>
      </c>
      <c r="F88" s="18" t="s">
        <v>417</v>
      </c>
      <c r="G88" s="19" t="s">
        <v>445</v>
      </c>
      <c r="H88" s="19" t="s">
        <v>445</v>
      </c>
      <c r="K88"/>
      <c r="L88" s="1"/>
      <c r="M88"/>
      <c r="N88" s="4"/>
      <c r="O88" s="4"/>
      <c r="P88" s="4"/>
      <c r="Q88" s="4"/>
      <c r="R88" s="4"/>
      <c r="S88" s="4"/>
      <c r="T88" s="4"/>
      <c r="U88" s="4"/>
      <c r="V88" s="4"/>
      <c r="W88" s="4"/>
      <c r="X88" s="4"/>
      <c r="Y88" s="4"/>
      <c r="Z88" s="4"/>
      <c r="AA88" s="4"/>
      <c r="AB88" s="4"/>
      <c r="AC88" s="4"/>
      <c r="AD88" s="4"/>
      <c r="AE88" s="4"/>
      <c r="AF88" s="4"/>
      <c r="AG88" s="4"/>
      <c r="AH88" s="4"/>
      <c r="AI88" s="4"/>
      <c r="AJ88" s="4"/>
      <c r="AK88" s="4"/>
      <c r="AL88" s="4"/>
      <c r="AM88" s="4"/>
      <c r="AN88" s="4"/>
      <c r="AO88" s="4"/>
      <c r="AP88" s="4"/>
      <c r="AQ88" s="4"/>
      <c r="AR88" s="4"/>
      <c r="AS88" s="4"/>
      <c r="AT88" s="4"/>
      <c r="AU88" s="4"/>
      <c r="AV88" s="4"/>
      <c r="AW88" s="4"/>
      <c r="AX88" s="4"/>
      <c r="AY88" s="4"/>
      <c r="AZ88" s="4"/>
      <c r="BA88" s="4"/>
      <c r="BB88" s="4"/>
      <c r="BC88" s="4"/>
      <c r="BD88" s="4"/>
      <c r="BE88" s="4"/>
      <c r="BF88" s="4"/>
      <c r="BG88" s="4"/>
      <c r="BH88" s="4"/>
      <c r="BI88" s="4"/>
      <c r="BJ88" s="4"/>
      <c r="BK88" s="4"/>
      <c r="BL88" s="4"/>
      <c r="BM88" s="4"/>
      <c r="BN88" s="4"/>
      <c r="BO88" s="4"/>
      <c r="BP88" s="4"/>
      <c r="BQ88" s="4"/>
      <c r="BR88" s="4"/>
      <c r="BS88" s="4"/>
      <c r="BT88" s="4"/>
      <c r="BU88" s="4"/>
      <c r="BV88" s="4"/>
      <c r="BW88" s="4"/>
      <c r="BX88" s="4"/>
      <c r="BY88" s="4"/>
      <c r="BZ88" s="4"/>
      <c r="CA88" s="4"/>
      <c r="CB88" s="4"/>
      <c r="CC88" s="4"/>
      <c r="CD88" s="4"/>
      <c r="CE88" s="4"/>
      <c r="CF88" s="4"/>
      <c r="CG88" s="4"/>
      <c r="CH88" s="4"/>
      <c r="CI88" s="4"/>
      <c r="CJ88" s="4"/>
      <c r="CK88" s="4"/>
      <c r="CL88" s="4"/>
      <c r="CM88" s="4"/>
      <c r="CN88" s="4"/>
      <c r="CO88" s="4"/>
      <c r="CP88" s="4"/>
      <c r="CQ88" s="4"/>
      <c r="CR88" s="4"/>
      <c r="CS88" s="4"/>
      <c r="CT88" s="4"/>
      <c r="CU88" s="4"/>
      <c r="CV88" s="4"/>
      <c r="CW88" s="4"/>
      <c r="CX88" s="4"/>
      <c r="CY88" s="4"/>
      <c r="CZ88" s="4"/>
      <c r="DA88" s="4"/>
      <c r="DB88" s="4"/>
      <c r="DC88" s="4"/>
      <c r="DD88" s="4"/>
      <c r="DE88" s="4"/>
      <c r="DF88" s="4"/>
      <c r="DG88" s="4"/>
      <c r="DH88" s="4"/>
      <c r="DI88" s="4"/>
      <c r="DJ88" s="4"/>
      <c r="DK88" s="4"/>
      <c r="DL88" s="4"/>
      <c r="DM88" s="4"/>
      <c r="DN88" s="4"/>
      <c r="DO88" s="4"/>
      <c r="DP88" s="4"/>
      <c r="DQ88" s="4"/>
      <c r="DR88" s="4"/>
      <c r="DS88" s="4"/>
      <c r="DT88" s="4"/>
      <c r="DU88" s="4"/>
      <c r="DV88" s="4"/>
      <c r="DW88" s="4"/>
      <c r="DX88" s="4"/>
      <c r="DY88" s="4"/>
      <c r="DZ88" s="4"/>
      <c r="EA88" s="4"/>
      <c r="EB88" s="4"/>
      <c r="EC88" s="4"/>
      <c r="ED88" s="4"/>
      <c r="EE88" s="4"/>
      <c r="EF88" s="4"/>
      <c r="EG88" s="4"/>
      <c r="EH88" s="4"/>
    </row>
    <row r="89" spans="1:140" ht="21.75" customHeight="1" x14ac:dyDescent="0.15">
      <c r="A89" s="15" t="s">
        <v>198</v>
      </c>
      <c r="B89" s="16" t="s">
        <v>39</v>
      </c>
      <c r="C89" s="16" t="s">
        <v>30</v>
      </c>
      <c r="D89" s="17">
        <v>11</v>
      </c>
      <c r="E89" s="16" t="s">
        <v>288</v>
      </c>
      <c r="F89" s="18" t="s">
        <v>417</v>
      </c>
      <c r="G89" s="19" t="s">
        <v>446</v>
      </c>
      <c r="H89" s="19" t="s">
        <v>447</v>
      </c>
      <c r="K89"/>
      <c r="L89" s="1"/>
      <c r="M89"/>
    </row>
    <row r="90" spans="1:140" ht="21.75" customHeight="1" x14ac:dyDescent="0.15">
      <c r="A90" s="15" t="s">
        <v>199</v>
      </c>
      <c r="B90" s="16" t="s">
        <v>39</v>
      </c>
      <c r="C90" s="16" t="s">
        <v>33</v>
      </c>
      <c r="D90" s="17">
        <v>12</v>
      </c>
      <c r="E90" s="16" t="s">
        <v>288</v>
      </c>
      <c r="F90" s="18" t="s">
        <v>417</v>
      </c>
      <c r="G90" s="19" t="s">
        <v>448</v>
      </c>
      <c r="H90" s="19" t="s">
        <v>449</v>
      </c>
      <c r="K90"/>
      <c r="L90" s="1"/>
      <c r="M90"/>
    </row>
    <row r="91" spans="1:140" ht="21.75" customHeight="1" x14ac:dyDescent="0.15">
      <c r="A91" s="15" t="s">
        <v>200</v>
      </c>
      <c r="B91" s="16" t="s">
        <v>39</v>
      </c>
      <c r="C91" s="16" t="s">
        <v>31</v>
      </c>
      <c r="D91" s="17">
        <v>13</v>
      </c>
      <c r="E91" s="16" t="s">
        <v>288</v>
      </c>
      <c r="F91" s="18" t="s">
        <v>417</v>
      </c>
      <c r="G91" s="19" t="s">
        <v>450</v>
      </c>
      <c r="H91" s="19" t="s">
        <v>450</v>
      </c>
      <c r="K91"/>
      <c r="L91" s="1"/>
      <c r="M91"/>
    </row>
    <row r="92" spans="1:140" ht="21.75" customHeight="1" x14ac:dyDescent="0.15">
      <c r="A92" s="15" t="s">
        <v>283</v>
      </c>
      <c r="B92" s="16" t="s">
        <v>21</v>
      </c>
      <c r="C92" s="16" t="s">
        <v>22</v>
      </c>
      <c r="D92" s="17">
        <v>1</v>
      </c>
      <c r="E92" s="16" t="s">
        <v>288</v>
      </c>
      <c r="F92" s="18" t="s">
        <v>451</v>
      </c>
      <c r="G92" s="19" t="s">
        <v>452</v>
      </c>
      <c r="H92" s="19" t="s">
        <v>453</v>
      </c>
      <c r="K92"/>
      <c r="L92" s="1"/>
      <c r="M92"/>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c r="EI92" s="4"/>
      <c r="EJ92" s="4"/>
    </row>
    <row r="93" spans="1:140" ht="21.75" customHeight="1" x14ac:dyDescent="0.15">
      <c r="A93" s="15" t="s">
        <v>201</v>
      </c>
      <c r="B93" s="16" t="s">
        <v>21</v>
      </c>
      <c r="C93" s="16" t="s">
        <v>23</v>
      </c>
      <c r="D93" s="17">
        <v>2</v>
      </c>
      <c r="E93" s="16" t="s">
        <v>288</v>
      </c>
      <c r="F93" s="18" t="s">
        <v>451</v>
      </c>
      <c r="G93" s="19" t="s">
        <v>454</v>
      </c>
      <c r="H93" s="19" t="s">
        <v>455</v>
      </c>
      <c r="K93"/>
      <c r="L93" s="1"/>
      <c r="M93"/>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c r="AO93" s="4"/>
      <c r="AP93" s="4"/>
      <c r="AQ93" s="4"/>
      <c r="AR93" s="4"/>
      <c r="AS93" s="4"/>
      <c r="AT93" s="4"/>
      <c r="AU93" s="4"/>
      <c r="AV93" s="4"/>
      <c r="AW93" s="4"/>
      <c r="AX93" s="4"/>
      <c r="AY93" s="4"/>
      <c r="AZ93" s="4"/>
      <c r="BA93" s="4"/>
      <c r="BB93" s="4"/>
      <c r="BC93" s="4"/>
      <c r="BD93" s="4"/>
      <c r="BE93" s="4"/>
      <c r="BF93" s="4"/>
      <c r="BG93" s="4"/>
      <c r="BH93" s="4"/>
      <c r="BI93" s="4"/>
      <c r="BJ93" s="4"/>
      <c r="BK93" s="4"/>
      <c r="BL93" s="4"/>
      <c r="BM93" s="4"/>
      <c r="BN93" s="4"/>
      <c r="BO93" s="4"/>
      <c r="BP93" s="4"/>
      <c r="BQ93" s="4"/>
      <c r="BR93" s="4"/>
      <c r="BS93" s="4"/>
      <c r="BT93" s="4"/>
      <c r="BU93" s="4"/>
      <c r="BV93" s="4"/>
      <c r="BW93" s="4"/>
      <c r="BX93" s="4"/>
      <c r="BY93" s="4"/>
      <c r="BZ93" s="4"/>
      <c r="CA93" s="4"/>
      <c r="CB93" s="4"/>
      <c r="CC93" s="4"/>
      <c r="CD93" s="4"/>
      <c r="CE93" s="4"/>
      <c r="CF93" s="4"/>
      <c r="CG93" s="4"/>
      <c r="CH93" s="4"/>
      <c r="CI93" s="4"/>
      <c r="CJ93" s="4"/>
      <c r="CK93" s="4"/>
      <c r="CL93" s="4"/>
      <c r="CM93" s="4"/>
      <c r="CN93" s="4"/>
      <c r="CO93" s="4"/>
      <c r="CP93" s="4"/>
      <c r="CQ93" s="4"/>
      <c r="CR93" s="4"/>
      <c r="CS93" s="4"/>
      <c r="CT93" s="4"/>
      <c r="CU93" s="4"/>
      <c r="CV93" s="4"/>
      <c r="CW93" s="4"/>
      <c r="CX93" s="4"/>
      <c r="CY93" s="4"/>
      <c r="CZ93" s="4"/>
      <c r="DA93" s="4"/>
      <c r="DB93" s="4"/>
      <c r="DC93" s="4"/>
      <c r="DD93" s="4"/>
      <c r="DE93" s="4"/>
      <c r="DF93" s="4"/>
      <c r="DG93" s="4"/>
      <c r="DH93" s="4"/>
      <c r="DI93" s="4"/>
      <c r="DJ93" s="4"/>
      <c r="DK93" s="4"/>
      <c r="DL93" s="4"/>
      <c r="DM93" s="4"/>
      <c r="DN93" s="4"/>
      <c r="DO93" s="4"/>
      <c r="DP93" s="4"/>
      <c r="DQ93" s="4"/>
      <c r="DR93" s="4"/>
      <c r="DS93" s="4"/>
      <c r="DT93" s="4"/>
      <c r="DU93" s="4"/>
      <c r="DV93" s="4"/>
      <c r="DW93" s="4"/>
      <c r="DX93" s="4"/>
      <c r="DY93" s="4"/>
      <c r="DZ93" s="4"/>
      <c r="EA93" s="4"/>
      <c r="EB93" s="4"/>
      <c r="EC93" s="4"/>
      <c r="ED93" s="4"/>
      <c r="EE93" s="4"/>
      <c r="EF93" s="4"/>
      <c r="EG93" s="4"/>
      <c r="EH93" s="4"/>
    </row>
    <row r="94" spans="1:140" ht="21.75" customHeight="1" x14ac:dyDescent="0.15">
      <c r="A94" s="15" t="s">
        <v>202</v>
      </c>
      <c r="B94" s="16" t="s">
        <v>21</v>
      </c>
      <c r="C94" s="16" t="s">
        <v>23</v>
      </c>
      <c r="D94" s="17">
        <v>2</v>
      </c>
      <c r="E94" s="16" t="s">
        <v>288</v>
      </c>
      <c r="F94" s="18" t="s">
        <v>451</v>
      </c>
      <c r="G94" s="19" t="s">
        <v>456</v>
      </c>
      <c r="H94" s="19" t="s">
        <v>457</v>
      </c>
      <c r="K94"/>
      <c r="L94" s="1"/>
      <c r="M94"/>
    </row>
    <row r="95" spans="1:140" ht="21.75" customHeight="1" x14ac:dyDescent="0.15">
      <c r="A95" s="15" t="s">
        <v>203</v>
      </c>
      <c r="B95" s="16" t="s">
        <v>21</v>
      </c>
      <c r="C95" s="16" t="s">
        <v>23</v>
      </c>
      <c r="D95" s="17">
        <v>2</v>
      </c>
      <c r="E95" s="16" t="s">
        <v>303</v>
      </c>
      <c r="F95" s="18" t="s">
        <v>451</v>
      </c>
      <c r="G95" s="19" t="s">
        <v>458</v>
      </c>
      <c r="H95" s="19" t="s">
        <v>459</v>
      </c>
      <c r="K95"/>
      <c r="L95" s="1"/>
      <c r="M95"/>
    </row>
    <row r="96" spans="1:140" ht="21.75" customHeight="1" x14ac:dyDescent="0.15">
      <c r="A96" s="15" t="s">
        <v>204</v>
      </c>
      <c r="B96" s="16" t="s">
        <v>21</v>
      </c>
      <c r="C96" s="16" t="s">
        <v>34</v>
      </c>
      <c r="D96" s="17">
        <v>3</v>
      </c>
      <c r="E96" s="16" t="s">
        <v>288</v>
      </c>
      <c r="F96" s="18" t="s">
        <v>451</v>
      </c>
      <c r="G96" s="19" t="s">
        <v>378</v>
      </c>
      <c r="H96" s="19" t="s">
        <v>379</v>
      </c>
      <c r="K96"/>
      <c r="L96" s="1"/>
      <c r="M96"/>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row>
    <row r="97" spans="1:138" ht="21.75" customHeight="1" x14ac:dyDescent="0.15">
      <c r="A97" s="15" t="s">
        <v>205</v>
      </c>
      <c r="B97" s="16" t="s">
        <v>24</v>
      </c>
      <c r="C97" s="16" t="s">
        <v>25</v>
      </c>
      <c r="D97" s="17">
        <v>4</v>
      </c>
      <c r="E97" s="16" t="s">
        <v>288</v>
      </c>
      <c r="F97" s="18" t="s">
        <v>451</v>
      </c>
      <c r="G97" s="19" t="s">
        <v>460</v>
      </c>
      <c r="H97" s="19" t="s">
        <v>461</v>
      </c>
      <c r="K97"/>
      <c r="L97" s="1"/>
      <c r="M97"/>
      <c r="N97" s="4"/>
      <c r="O97" s="4"/>
      <c r="P97" s="4"/>
      <c r="Q97" s="4"/>
      <c r="R97" s="4"/>
      <c r="S97" s="4"/>
      <c r="T97" s="4"/>
      <c r="U97" s="4"/>
      <c r="V97" s="4"/>
      <c r="W97" s="4"/>
      <c r="X97" s="4"/>
      <c r="Y97" s="4"/>
      <c r="Z97" s="4"/>
      <c r="AA97" s="4"/>
      <c r="AB97" s="4"/>
      <c r="AC97" s="4"/>
      <c r="AD97" s="4"/>
      <c r="AE97" s="4"/>
      <c r="AF97" s="4"/>
      <c r="AG97" s="4"/>
      <c r="AH97" s="4"/>
      <c r="AI97" s="4"/>
      <c r="AJ97" s="4"/>
      <c r="AK97" s="4"/>
      <c r="AL97" s="4"/>
      <c r="AM97" s="4"/>
      <c r="AN97" s="4"/>
      <c r="AO97" s="4"/>
      <c r="AP97" s="4"/>
      <c r="AQ97" s="4"/>
      <c r="AR97" s="4"/>
      <c r="AS97" s="4"/>
      <c r="AT97" s="4"/>
      <c r="AU97" s="4"/>
      <c r="AV97" s="4"/>
      <c r="AW97" s="4"/>
      <c r="AX97" s="4"/>
      <c r="AY97" s="4"/>
      <c r="AZ97" s="4"/>
      <c r="BA97" s="4"/>
      <c r="BB97" s="4"/>
      <c r="BC97" s="4"/>
      <c r="BD97" s="4"/>
      <c r="BE97" s="4"/>
      <c r="BF97" s="4"/>
      <c r="BG97" s="4"/>
      <c r="BH97" s="4"/>
      <c r="BI97" s="4"/>
      <c r="BJ97" s="4"/>
      <c r="BK97" s="4"/>
      <c r="BL97" s="4"/>
      <c r="BM97" s="4"/>
      <c r="BN97" s="4"/>
      <c r="BO97" s="4"/>
      <c r="BP97" s="4"/>
      <c r="BQ97" s="4"/>
      <c r="BR97" s="4"/>
      <c r="BS97" s="4"/>
      <c r="BT97" s="4"/>
      <c r="BU97" s="4"/>
      <c r="BV97" s="4"/>
      <c r="BW97" s="4"/>
      <c r="BX97" s="4"/>
      <c r="BY97" s="4"/>
      <c r="BZ97" s="4"/>
      <c r="CA97" s="4"/>
      <c r="CB97" s="4"/>
      <c r="CC97" s="4"/>
      <c r="CD97" s="4"/>
      <c r="CE97" s="4"/>
      <c r="CF97" s="4"/>
      <c r="CG97" s="4"/>
      <c r="CH97" s="4"/>
      <c r="CI97" s="4"/>
      <c r="CJ97" s="4"/>
      <c r="CK97" s="4"/>
      <c r="CL97" s="4"/>
      <c r="CM97" s="4"/>
      <c r="CN97" s="4"/>
      <c r="CO97" s="4"/>
      <c r="CP97" s="4"/>
      <c r="CQ97" s="4"/>
      <c r="CR97" s="4"/>
      <c r="CS97" s="4"/>
      <c r="CT97" s="4"/>
      <c r="CU97" s="4"/>
      <c r="CV97" s="4"/>
      <c r="CW97" s="4"/>
      <c r="CX97" s="4"/>
      <c r="CY97" s="4"/>
      <c r="CZ97" s="4"/>
      <c r="DA97" s="4"/>
      <c r="DB97" s="4"/>
      <c r="DC97" s="4"/>
      <c r="DD97" s="4"/>
      <c r="DE97" s="4"/>
      <c r="DF97" s="4"/>
      <c r="DG97" s="4"/>
      <c r="DH97" s="4"/>
      <c r="DI97" s="4"/>
      <c r="DJ97" s="4"/>
      <c r="DK97" s="4"/>
      <c r="DL97" s="4"/>
      <c r="DM97" s="4"/>
      <c r="DN97" s="4"/>
      <c r="DO97" s="4"/>
      <c r="DP97" s="4"/>
      <c r="DQ97" s="4"/>
      <c r="DR97" s="4"/>
      <c r="DS97" s="4"/>
      <c r="DT97" s="4"/>
      <c r="DU97" s="4"/>
      <c r="DV97" s="4"/>
      <c r="DW97" s="4"/>
      <c r="DX97" s="4"/>
      <c r="DY97" s="4"/>
      <c r="DZ97" s="4"/>
      <c r="EA97" s="4"/>
      <c r="EB97" s="4"/>
      <c r="EC97" s="4"/>
      <c r="ED97" s="4"/>
      <c r="EE97" s="4"/>
      <c r="EF97" s="4"/>
      <c r="EG97" s="4"/>
      <c r="EH97" s="4"/>
    </row>
    <row r="98" spans="1:138" ht="21.75" customHeight="1" x14ac:dyDescent="0.15">
      <c r="A98" s="15" t="s">
        <v>206</v>
      </c>
      <c r="B98" s="16" t="s">
        <v>24</v>
      </c>
      <c r="C98" s="16" t="s">
        <v>25</v>
      </c>
      <c r="D98" s="17">
        <v>4</v>
      </c>
      <c r="E98" s="16" t="s">
        <v>288</v>
      </c>
      <c r="F98" s="18" t="s">
        <v>451</v>
      </c>
      <c r="G98" s="19" t="s">
        <v>462</v>
      </c>
      <c r="H98" s="19" t="s">
        <v>463</v>
      </c>
      <c r="K98"/>
      <c r="L98" s="1"/>
      <c r="M98"/>
    </row>
    <row r="99" spans="1:138" ht="21.75" customHeight="1" x14ac:dyDescent="0.15">
      <c r="A99" s="15" t="s">
        <v>207</v>
      </c>
      <c r="B99" s="16" t="s">
        <v>24</v>
      </c>
      <c r="C99" s="16" t="s">
        <v>24</v>
      </c>
      <c r="D99" s="17">
        <v>5</v>
      </c>
      <c r="E99" s="16" t="s">
        <v>288</v>
      </c>
      <c r="F99" s="18" t="s">
        <v>451</v>
      </c>
      <c r="G99" s="19" t="s">
        <v>300</v>
      </c>
      <c r="H99" s="19" t="s">
        <v>300</v>
      </c>
      <c r="K99"/>
      <c r="L99" s="1"/>
      <c r="M99"/>
    </row>
    <row r="100" spans="1:138" ht="21.75" customHeight="1" x14ac:dyDescent="0.15">
      <c r="A100" s="15" t="s">
        <v>208</v>
      </c>
      <c r="B100" s="16" t="s">
        <v>24</v>
      </c>
      <c r="C100" s="16" t="s">
        <v>26</v>
      </c>
      <c r="D100" s="17">
        <v>6</v>
      </c>
      <c r="E100" s="16" t="s">
        <v>288</v>
      </c>
      <c r="F100" s="18" t="s">
        <v>451</v>
      </c>
      <c r="G100" s="19" t="s">
        <v>464</v>
      </c>
      <c r="H100" s="19" t="s">
        <v>465</v>
      </c>
      <c r="K100"/>
      <c r="L100" s="1"/>
      <c r="M100"/>
    </row>
    <row r="101" spans="1:138" ht="21.75" customHeight="1" x14ac:dyDescent="0.15">
      <c r="A101" s="15" t="s">
        <v>209</v>
      </c>
      <c r="B101" s="16" t="s">
        <v>27</v>
      </c>
      <c r="C101" s="16" t="s">
        <v>28</v>
      </c>
      <c r="D101" s="17">
        <v>7</v>
      </c>
      <c r="E101" s="16" t="s">
        <v>288</v>
      </c>
      <c r="F101" s="18" t="s">
        <v>451</v>
      </c>
      <c r="G101" s="19" t="s">
        <v>466</v>
      </c>
      <c r="H101" s="19" t="s">
        <v>411</v>
      </c>
      <c r="K101"/>
      <c r="L101" s="1"/>
      <c r="M101"/>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c r="AM101" s="4"/>
      <c r="AN101" s="4"/>
      <c r="AO101" s="4"/>
      <c r="AP101" s="4"/>
      <c r="AQ101" s="4"/>
      <c r="AR101" s="4"/>
      <c r="AS101" s="4"/>
      <c r="AT101" s="4"/>
      <c r="AU101" s="4"/>
      <c r="AV101" s="4"/>
      <c r="AW101" s="4"/>
      <c r="AX101" s="4"/>
      <c r="AY101" s="4"/>
      <c r="AZ101" s="4"/>
      <c r="BA101" s="4"/>
      <c r="BB101" s="4"/>
      <c r="BC101" s="4"/>
      <c r="BD101" s="4"/>
      <c r="BE101" s="4"/>
      <c r="BF101" s="4"/>
      <c r="BG101" s="4"/>
      <c r="BH101" s="4"/>
      <c r="BI101" s="4"/>
      <c r="BJ101" s="4"/>
      <c r="BK101" s="4"/>
      <c r="BL101" s="4"/>
      <c r="BM101" s="4"/>
      <c r="BN101" s="4"/>
      <c r="BO101" s="4"/>
      <c r="BP101" s="4"/>
      <c r="BQ101" s="4"/>
      <c r="BR101" s="4"/>
      <c r="BS101" s="4"/>
      <c r="BT101" s="4"/>
      <c r="BU101" s="4"/>
      <c r="BV101" s="4"/>
      <c r="BW101" s="4"/>
    </row>
    <row r="102" spans="1:138" ht="21.75" customHeight="1" x14ac:dyDescent="0.15">
      <c r="A102" s="15" t="s">
        <v>210</v>
      </c>
      <c r="B102" s="16" t="s">
        <v>39</v>
      </c>
      <c r="C102" s="16" t="s">
        <v>29</v>
      </c>
      <c r="D102" s="17">
        <v>9</v>
      </c>
      <c r="E102" s="16" t="s">
        <v>288</v>
      </c>
      <c r="F102" s="18" t="s">
        <v>451</v>
      </c>
      <c r="G102" s="19" t="s">
        <v>467</v>
      </c>
      <c r="H102" s="19" t="s">
        <v>467</v>
      </c>
      <c r="K102"/>
      <c r="L102" s="1"/>
      <c r="M102"/>
    </row>
    <row r="103" spans="1:138" ht="21.75" customHeight="1" x14ac:dyDescent="0.15">
      <c r="A103" s="15" t="s">
        <v>211</v>
      </c>
      <c r="B103" s="16" t="s">
        <v>39</v>
      </c>
      <c r="C103" s="16" t="s">
        <v>29</v>
      </c>
      <c r="D103" s="17">
        <v>9</v>
      </c>
      <c r="E103" s="16" t="s">
        <v>288</v>
      </c>
      <c r="F103" s="18" t="s">
        <v>451</v>
      </c>
      <c r="G103" s="19" t="s">
        <v>468</v>
      </c>
      <c r="H103" s="19" t="s">
        <v>469</v>
      </c>
      <c r="K103"/>
      <c r="L103" s="1"/>
      <c r="M103"/>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c r="AM103" s="4"/>
      <c r="AN103" s="4"/>
      <c r="AO103" s="4"/>
      <c r="AP103" s="4"/>
      <c r="AQ103" s="4"/>
      <c r="AR103" s="4"/>
      <c r="AS103" s="4"/>
      <c r="AT103" s="4"/>
      <c r="AU103" s="4"/>
      <c r="AV103" s="4"/>
      <c r="AW103" s="4"/>
      <c r="AX103" s="4"/>
      <c r="AY103" s="4"/>
      <c r="AZ103" s="4"/>
      <c r="BA103" s="4"/>
      <c r="BB103" s="4"/>
      <c r="BC103" s="4"/>
      <c r="BD103" s="4"/>
      <c r="BE103" s="4"/>
      <c r="BF103" s="4"/>
      <c r="BG103" s="4"/>
      <c r="BH103" s="4"/>
      <c r="BI103" s="4"/>
      <c r="BJ103" s="4"/>
      <c r="BK103" s="4"/>
      <c r="BL103" s="4"/>
      <c r="BM103" s="4"/>
      <c r="BN103" s="4"/>
      <c r="BO103" s="4"/>
      <c r="BP103" s="4"/>
      <c r="BQ103" s="4"/>
      <c r="BR103" s="4"/>
      <c r="BS103" s="4"/>
      <c r="BT103" s="4"/>
      <c r="BU103" s="4"/>
      <c r="BV103" s="4"/>
      <c r="BW103" s="4"/>
    </row>
    <row r="104" spans="1:138" ht="21.75" customHeight="1" x14ac:dyDescent="0.15">
      <c r="A104" s="15" t="s">
        <v>212</v>
      </c>
      <c r="B104" s="16" t="s">
        <v>39</v>
      </c>
      <c r="C104" s="16" t="s">
        <v>30</v>
      </c>
      <c r="D104" s="17">
        <v>11</v>
      </c>
      <c r="E104" s="16" t="s">
        <v>288</v>
      </c>
      <c r="F104" s="18" t="s">
        <v>451</v>
      </c>
      <c r="G104" s="19" t="s">
        <v>470</v>
      </c>
      <c r="H104" s="19" t="s">
        <v>470</v>
      </c>
      <c r="K104"/>
      <c r="L104" s="1"/>
      <c r="M104"/>
    </row>
    <row r="105" spans="1:138" ht="21.75" customHeight="1" x14ac:dyDescent="0.15">
      <c r="A105" s="15" t="s">
        <v>284</v>
      </c>
      <c r="B105" s="16" t="s">
        <v>21</v>
      </c>
      <c r="C105" s="16" t="s">
        <v>23</v>
      </c>
      <c r="D105" s="17">
        <v>2</v>
      </c>
      <c r="E105" s="16" t="s">
        <v>288</v>
      </c>
      <c r="F105" s="18" t="s">
        <v>471</v>
      </c>
      <c r="G105" s="19" t="s">
        <v>472</v>
      </c>
      <c r="H105" s="19" t="s">
        <v>473</v>
      </c>
      <c r="K105"/>
      <c r="L105" s="1"/>
      <c r="M105"/>
    </row>
    <row r="106" spans="1:138" ht="21.75" customHeight="1" x14ac:dyDescent="0.15">
      <c r="A106" s="15" t="s">
        <v>213</v>
      </c>
      <c r="B106" s="16" t="s">
        <v>21</v>
      </c>
      <c r="C106" s="16" t="s">
        <v>23</v>
      </c>
      <c r="D106" s="17">
        <v>2</v>
      </c>
      <c r="E106" s="16" t="s">
        <v>303</v>
      </c>
      <c r="F106" s="18" t="s">
        <v>471</v>
      </c>
      <c r="G106" s="19" t="s">
        <v>474</v>
      </c>
      <c r="H106" s="19" t="s">
        <v>475</v>
      </c>
      <c r="K106"/>
      <c r="L106" s="1"/>
      <c r="M106"/>
    </row>
    <row r="107" spans="1:138" ht="21.75" customHeight="1" x14ac:dyDescent="0.15">
      <c r="A107" s="15" t="s">
        <v>214</v>
      </c>
      <c r="B107" s="16" t="s">
        <v>24</v>
      </c>
      <c r="C107" s="16" t="s">
        <v>25</v>
      </c>
      <c r="D107" s="17">
        <v>4</v>
      </c>
      <c r="E107" s="16" t="s">
        <v>288</v>
      </c>
      <c r="F107" s="18" t="s">
        <v>471</v>
      </c>
      <c r="G107" s="19" t="s">
        <v>476</v>
      </c>
      <c r="H107" s="19" t="s">
        <v>477</v>
      </c>
      <c r="K107"/>
      <c r="L107" s="1"/>
      <c r="M107"/>
    </row>
    <row r="108" spans="1:138" ht="21.75" customHeight="1" x14ac:dyDescent="0.15">
      <c r="A108" s="15" t="s">
        <v>215</v>
      </c>
      <c r="B108" s="16" t="s">
        <v>24</v>
      </c>
      <c r="C108" s="16" t="s">
        <v>25</v>
      </c>
      <c r="D108" s="17">
        <v>4</v>
      </c>
      <c r="E108" s="16" t="s">
        <v>288</v>
      </c>
      <c r="F108" s="18" t="s">
        <v>471</v>
      </c>
      <c r="G108" s="19" t="s">
        <v>478</v>
      </c>
      <c r="H108" s="19" t="s">
        <v>479</v>
      </c>
      <c r="K108"/>
      <c r="L108" s="1"/>
      <c r="M108"/>
      <c r="N108" s="5"/>
      <c r="O108" s="5"/>
      <c r="P108" s="5"/>
      <c r="Q108" s="5"/>
      <c r="R108" s="5"/>
      <c r="S108" s="5"/>
      <c r="T108" s="5"/>
      <c r="U108" s="5"/>
      <c r="V108" s="5"/>
      <c r="W108" s="5"/>
      <c r="X108" s="5"/>
      <c r="Y108" s="5"/>
      <c r="Z108" s="5"/>
      <c r="AA108" s="5"/>
      <c r="AB108" s="5"/>
      <c r="AC108" s="5"/>
      <c r="AD108" s="5"/>
      <c r="AE108" s="5"/>
      <c r="AF108" s="5"/>
      <c r="AG108" s="5"/>
      <c r="AH108" s="5"/>
      <c r="AI108" s="5"/>
      <c r="AJ108" s="5"/>
      <c r="AK108" s="5"/>
      <c r="AL108" s="5"/>
      <c r="AM108" s="5"/>
      <c r="AN108" s="5"/>
      <c r="AO108" s="5"/>
      <c r="AP108" s="5"/>
      <c r="AQ108" s="5"/>
      <c r="AR108" s="5"/>
      <c r="AS108" s="5"/>
      <c r="AT108" s="5"/>
      <c r="AU108" s="5"/>
      <c r="AV108" s="5"/>
      <c r="AW108" s="5"/>
      <c r="AX108" s="5"/>
      <c r="AY108" s="5"/>
      <c r="AZ108" s="5"/>
      <c r="BA108" s="5"/>
      <c r="BB108" s="5"/>
      <c r="BC108" s="5"/>
      <c r="BD108" s="5"/>
      <c r="BE108" s="5"/>
      <c r="BF108" s="5"/>
      <c r="BG108" s="5"/>
      <c r="BH108" s="5"/>
      <c r="BI108" s="5"/>
      <c r="BJ108" s="5"/>
      <c r="BK108" s="5"/>
      <c r="BL108" s="5"/>
      <c r="BM108" s="5"/>
      <c r="BN108" s="5"/>
      <c r="BO108" s="5"/>
      <c r="BP108" s="5"/>
      <c r="BQ108" s="5"/>
      <c r="BR108" s="5"/>
      <c r="BS108" s="5"/>
      <c r="BT108" s="5"/>
      <c r="BU108" s="5"/>
      <c r="BV108" s="5"/>
      <c r="BW108" s="5"/>
      <c r="BX108" s="5"/>
      <c r="BY108" s="5"/>
      <c r="BZ108" s="5"/>
      <c r="CA108" s="5"/>
      <c r="CB108" s="5"/>
      <c r="CC108" s="5"/>
      <c r="CD108" s="5"/>
      <c r="CE108" s="5"/>
      <c r="CF108" s="5"/>
      <c r="CG108" s="5"/>
      <c r="CH108" s="5"/>
      <c r="CI108" s="5"/>
      <c r="CJ108" s="5"/>
      <c r="CK108" s="5"/>
      <c r="CL108" s="5"/>
      <c r="CM108" s="5"/>
      <c r="CN108" s="5"/>
      <c r="CO108" s="5"/>
      <c r="CP108" s="5"/>
      <c r="CQ108" s="5"/>
      <c r="CR108" s="5"/>
      <c r="CS108" s="5"/>
      <c r="CT108" s="5"/>
      <c r="CU108" s="5"/>
      <c r="CV108" s="5"/>
      <c r="CW108" s="5"/>
      <c r="CX108" s="5"/>
      <c r="CY108" s="5"/>
      <c r="CZ108" s="5"/>
      <c r="DA108" s="5"/>
      <c r="DB108" s="5"/>
      <c r="DC108" s="5"/>
      <c r="DD108" s="5"/>
      <c r="DE108" s="5"/>
      <c r="DF108" s="5"/>
      <c r="DG108" s="5"/>
      <c r="DH108" s="5"/>
      <c r="DI108" s="5"/>
      <c r="DJ108" s="5"/>
      <c r="DK108" s="5"/>
      <c r="DL108" s="5"/>
      <c r="DM108" s="5"/>
      <c r="DN108" s="5"/>
      <c r="DO108" s="5"/>
      <c r="DP108" s="5"/>
      <c r="DQ108" s="5"/>
      <c r="DR108" s="5"/>
      <c r="DS108" s="5"/>
      <c r="DT108" s="5"/>
      <c r="DU108" s="5"/>
      <c r="DV108" s="5"/>
      <c r="DW108" s="5"/>
      <c r="DX108" s="5"/>
      <c r="DY108" s="5"/>
      <c r="DZ108" s="5"/>
      <c r="EA108" s="5"/>
      <c r="EB108" s="5"/>
      <c r="EC108" s="5"/>
      <c r="ED108" s="5"/>
      <c r="EE108" s="5"/>
    </row>
    <row r="109" spans="1:138" ht="21.75" customHeight="1" x14ac:dyDescent="0.15">
      <c r="A109" s="15" t="s">
        <v>216</v>
      </c>
      <c r="B109" s="16" t="s">
        <v>24</v>
      </c>
      <c r="C109" s="16" t="s">
        <v>24</v>
      </c>
      <c r="D109" s="17">
        <v>5</v>
      </c>
      <c r="E109" s="16" t="s">
        <v>288</v>
      </c>
      <c r="F109" s="18" t="s">
        <v>471</v>
      </c>
      <c r="G109" s="19" t="s">
        <v>480</v>
      </c>
      <c r="H109" s="19" t="s">
        <v>481</v>
      </c>
      <c r="K109"/>
      <c r="L109" s="1"/>
      <c r="M109"/>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4"/>
      <c r="AN109" s="4"/>
      <c r="AO109" s="4"/>
      <c r="AP109" s="4"/>
      <c r="AQ109" s="4"/>
      <c r="AR109" s="4"/>
      <c r="AS109" s="4"/>
      <c r="AT109" s="4"/>
      <c r="AU109" s="4"/>
      <c r="AV109" s="4"/>
      <c r="AW109" s="4"/>
      <c r="AX109" s="4"/>
      <c r="AY109" s="4"/>
      <c r="AZ109" s="4"/>
      <c r="BA109" s="4"/>
      <c r="BB109" s="4"/>
      <c r="BC109" s="4"/>
      <c r="BD109" s="4"/>
      <c r="BE109" s="4"/>
      <c r="BF109" s="4"/>
      <c r="BG109" s="4"/>
      <c r="BH109" s="4"/>
      <c r="BI109" s="4"/>
      <c r="BJ109" s="4"/>
      <c r="BK109" s="4"/>
      <c r="BL109" s="4"/>
      <c r="BM109" s="4"/>
      <c r="BN109" s="4"/>
      <c r="BO109" s="4"/>
      <c r="BP109" s="4"/>
      <c r="BQ109" s="4"/>
      <c r="BR109" s="4"/>
      <c r="BS109" s="4"/>
      <c r="BT109" s="4"/>
      <c r="BU109" s="4"/>
      <c r="BV109" s="4"/>
      <c r="BW109" s="4"/>
      <c r="BX109" s="4"/>
      <c r="BY109" s="4"/>
      <c r="BZ109" s="4"/>
      <c r="CA109" s="4"/>
      <c r="CB109" s="4"/>
      <c r="CC109" s="4"/>
      <c r="CD109" s="4"/>
      <c r="CE109" s="4"/>
      <c r="CF109" s="4"/>
      <c r="CG109" s="4"/>
      <c r="CH109" s="4"/>
      <c r="CI109" s="4"/>
      <c r="CJ109" s="4"/>
      <c r="CK109" s="4"/>
      <c r="CL109" s="4"/>
      <c r="CM109" s="4"/>
      <c r="CN109" s="4"/>
      <c r="CO109" s="4"/>
      <c r="CP109" s="4"/>
      <c r="CQ109" s="4"/>
      <c r="CR109" s="4"/>
      <c r="CS109" s="4"/>
      <c r="CT109" s="4"/>
      <c r="CU109" s="4"/>
      <c r="CV109" s="4"/>
      <c r="CW109" s="4"/>
      <c r="CX109" s="4"/>
      <c r="CY109" s="4"/>
      <c r="CZ109" s="4"/>
      <c r="DA109" s="4"/>
      <c r="DB109" s="4"/>
      <c r="DC109" s="4"/>
      <c r="DD109" s="4"/>
      <c r="DE109" s="4"/>
      <c r="DF109" s="4"/>
      <c r="DG109" s="4"/>
      <c r="DH109" s="4"/>
      <c r="DI109" s="4"/>
      <c r="DJ109" s="4"/>
      <c r="DK109" s="4"/>
      <c r="DL109" s="4"/>
      <c r="DM109" s="4"/>
      <c r="DN109" s="4"/>
      <c r="DO109" s="4"/>
      <c r="DP109" s="4"/>
      <c r="DQ109" s="4"/>
      <c r="DR109" s="4"/>
      <c r="DS109" s="4"/>
      <c r="DT109" s="4"/>
      <c r="DU109" s="4"/>
      <c r="DV109" s="4"/>
      <c r="DW109" s="4"/>
      <c r="DX109" s="4"/>
      <c r="DY109" s="4"/>
      <c r="DZ109" s="4"/>
      <c r="EA109" s="4"/>
      <c r="EB109" s="4"/>
      <c r="EC109" s="4"/>
      <c r="ED109" s="4"/>
      <c r="EE109" s="4"/>
      <c r="EF109" s="4"/>
      <c r="EG109" s="4"/>
      <c r="EH109" s="4"/>
    </row>
    <row r="110" spans="1:138" ht="21.75" customHeight="1" x14ac:dyDescent="0.15">
      <c r="A110" s="15" t="s">
        <v>217</v>
      </c>
      <c r="B110" s="16" t="s">
        <v>24</v>
      </c>
      <c r="C110" s="16" t="s">
        <v>26</v>
      </c>
      <c r="D110" s="17">
        <v>6</v>
      </c>
      <c r="E110" s="16" t="s">
        <v>288</v>
      </c>
      <c r="F110" s="18" t="s">
        <v>471</v>
      </c>
      <c r="G110" s="19" t="s">
        <v>482</v>
      </c>
      <c r="H110" s="19" t="s">
        <v>483</v>
      </c>
      <c r="K110"/>
      <c r="L110" s="1"/>
      <c r="M110"/>
    </row>
    <row r="111" spans="1:138" ht="21.75" customHeight="1" x14ac:dyDescent="0.15">
      <c r="A111" s="15" t="s">
        <v>218</v>
      </c>
      <c r="B111" s="16" t="s">
        <v>27</v>
      </c>
      <c r="C111" s="16" t="s">
        <v>28</v>
      </c>
      <c r="D111" s="17">
        <v>7</v>
      </c>
      <c r="E111" s="16" t="s">
        <v>288</v>
      </c>
      <c r="F111" s="18" t="s">
        <v>471</v>
      </c>
      <c r="G111" s="19" t="s">
        <v>484</v>
      </c>
      <c r="H111" s="19" t="s">
        <v>485</v>
      </c>
      <c r="K111"/>
      <c r="L111" s="1"/>
      <c r="M111"/>
    </row>
    <row r="112" spans="1:138" ht="21.75" customHeight="1" x14ac:dyDescent="0.15">
      <c r="A112" s="15" t="s">
        <v>219</v>
      </c>
      <c r="B112" s="16" t="s">
        <v>39</v>
      </c>
      <c r="C112" s="16" t="s">
        <v>29</v>
      </c>
      <c r="D112" s="17">
        <v>9</v>
      </c>
      <c r="E112" s="16" t="s">
        <v>288</v>
      </c>
      <c r="F112" s="18" t="s">
        <v>471</v>
      </c>
      <c r="G112" s="19" t="s">
        <v>486</v>
      </c>
      <c r="H112" s="19" t="s">
        <v>487</v>
      </c>
      <c r="K112"/>
      <c r="L112" s="1"/>
      <c r="M112"/>
    </row>
    <row r="113" spans="1:140" ht="21.75" customHeight="1" x14ac:dyDescent="0.15">
      <c r="A113" s="15" t="s">
        <v>220</v>
      </c>
      <c r="B113" s="16" t="s">
        <v>39</v>
      </c>
      <c r="C113" s="16" t="s">
        <v>29</v>
      </c>
      <c r="D113" s="17">
        <v>9</v>
      </c>
      <c r="E113" s="16" t="s">
        <v>288</v>
      </c>
      <c r="F113" s="18" t="s">
        <v>471</v>
      </c>
      <c r="G113" s="19" t="s">
        <v>488</v>
      </c>
      <c r="H113" s="19" t="s">
        <v>489</v>
      </c>
      <c r="K113"/>
      <c r="L113" s="1"/>
      <c r="M113"/>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c r="EG113" s="4"/>
      <c r="EH113" s="4"/>
    </row>
    <row r="114" spans="1:140" ht="21.75" customHeight="1" x14ac:dyDescent="0.15">
      <c r="A114" s="15" t="s">
        <v>221</v>
      </c>
      <c r="B114" s="16" t="s">
        <v>39</v>
      </c>
      <c r="C114" s="16" t="s">
        <v>29</v>
      </c>
      <c r="D114" s="17">
        <v>9</v>
      </c>
      <c r="E114" s="16" t="s">
        <v>288</v>
      </c>
      <c r="F114" s="18" t="s">
        <v>471</v>
      </c>
      <c r="G114" s="19" t="s">
        <v>490</v>
      </c>
      <c r="H114" s="19" t="s">
        <v>490</v>
      </c>
      <c r="K114"/>
      <c r="L114" s="1"/>
      <c r="M11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c r="BX114" s="4"/>
      <c r="BY114" s="4"/>
      <c r="BZ114" s="4"/>
      <c r="CA114" s="4"/>
      <c r="CB114" s="4"/>
      <c r="CC114" s="4"/>
      <c r="CD114" s="4"/>
      <c r="CE114" s="4"/>
      <c r="CF114" s="4"/>
      <c r="CG114" s="4"/>
      <c r="CH114" s="4"/>
      <c r="CI114" s="4"/>
      <c r="CJ114" s="4"/>
      <c r="CK114" s="4"/>
      <c r="CL114" s="4"/>
      <c r="CM114" s="4"/>
      <c r="CN114" s="4"/>
      <c r="CO114" s="4"/>
      <c r="CP114" s="4"/>
      <c r="CQ114" s="4"/>
      <c r="CR114" s="4"/>
      <c r="CS114" s="4"/>
      <c r="CT114" s="4"/>
      <c r="CU114" s="4"/>
      <c r="CV114" s="4"/>
      <c r="CW114" s="4"/>
      <c r="CX114" s="4"/>
      <c r="CY114" s="4"/>
      <c r="CZ114" s="4"/>
      <c r="DA114" s="4"/>
      <c r="DB114" s="4"/>
      <c r="DC114" s="4"/>
      <c r="DD114" s="4"/>
      <c r="DE114" s="4"/>
      <c r="DF114" s="4"/>
      <c r="DG114" s="4"/>
      <c r="DH114" s="4"/>
      <c r="DI114" s="4"/>
      <c r="DJ114" s="4"/>
      <c r="DK114" s="4"/>
      <c r="DL114" s="4"/>
      <c r="DM114" s="4"/>
      <c r="DN114" s="4"/>
      <c r="DO114" s="4"/>
      <c r="DP114" s="4"/>
      <c r="DQ114" s="4"/>
      <c r="DR114" s="4"/>
      <c r="DS114" s="4"/>
      <c r="DT114" s="4"/>
      <c r="DU114" s="4"/>
      <c r="DV114" s="4"/>
      <c r="DW114" s="4"/>
      <c r="DX114" s="4"/>
      <c r="DY114" s="4"/>
      <c r="DZ114" s="4"/>
      <c r="EA114" s="4"/>
      <c r="EB114" s="4"/>
      <c r="EC114" s="4"/>
      <c r="ED114" s="4"/>
      <c r="EE114" s="4"/>
      <c r="EF114" s="4"/>
      <c r="EG114" s="4"/>
      <c r="EH114" s="4"/>
    </row>
    <row r="115" spans="1:140" ht="21.75" customHeight="1" x14ac:dyDescent="0.15">
      <c r="A115" s="15" t="s">
        <v>222</v>
      </c>
      <c r="B115" s="16" t="s">
        <v>39</v>
      </c>
      <c r="C115" s="16" t="s">
        <v>35</v>
      </c>
      <c r="D115" s="17">
        <v>10</v>
      </c>
      <c r="E115" s="16" t="s">
        <v>288</v>
      </c>
      <c r="F115" s="18" t="s">
        <v>471</v>
      </c>
      <c r="G115" s="19" t="s">
        <v>491</v>
      </c>
      <c r="H115" s="19" t="s">
        <v>492</v>
      </c>
      <c r="K115"/>
      <c r="L115" s="1"/>
      <c r="M115"/>
      <c r="N115" s="4"/>
      <c r="O115" s="4"/>
      <c r="P115" s="4"/>
      <c r="Q115" s="4"/>
      <c r="R115" s="4"/>
      <c r="S115" s="4"/>
      <c r="T115" s="4"/>
      <c r="U115" s="4"/>
      <c r="V115" s="4"/>
      <c r="W115" s="4"/>
      <c r="X115" s="4"/>
      <c r="Y115" s="4"/>
      <c r="Z115" s="4"/>
      <c r="AA115" s="4"/>
      <c r="AB115" s="4"/>
      <c r="AC115" s="4"/>
      <c r="AD115" s="4"/>
      <c r="AE115" s="4"/>
      <c r="AF115" s="4"/>
      <c r="AG115" s="4"/>
      <c r="AH115" s="4"/>
      <c r="AI115" s="4"/>
      <c r="AJ115" s="4"/>
      <c r="AK115" s="4"/>
      <c r="AL115" s="4"/>
      <c r="AM115" s="4"/>
      <c r="AN115" s="4"/>
      <c r="AO115" s="4"/>
      <c r="AP115" s="4"/>
      <c r="AQ115" s="4"/>
      <c r="AR115" s="4"/>
      <c r="AS115" s="4"/>
      <c r="AT115" s="4"/>
      <c r="AU115" s="4"/>
      <c r="AV115" s="4"/>
      <c r="AW115" s="4"/>
      <c r="AX115" s="4"/>
      <c r="AY115" s="4"/>
      <c r="AZ115" s="4"/>
      <c r="BA115" s="4"/>
      <c r="BB115" s="4"/>
      <c r="BC115" s="4"/>
      <c r="BD115" s="4"/>
      <c r="BE115" s="4"/>
      <c r="BF115" s="4"/>
      <c r="BG115" s="4"/>
      <c r="BH115" s="4"/>
      <c r="BI115" s="4"/>
      <c r="BJ115" s="4"/>
      <c r="BK115" s="4"/>
      <c r="BL115" s="4"/>
      <c r="BM115" s="4"/>
      <c r="BN115" s="4"/>
      <c r="BO115" s="4"/>
      <c r="BP115" s="4"/>
      <c r="BQ115" s="4"/>
      <c r="BR115" s="4"/>
      <c r="BS115" s="4"/>
      <c r="BT115" s="4"/>
      <c r="BU115" s="4"/>
      <c r="BV115" s="4"/>
      <c r="BW115" s="4"/>
    </row>
    <row r="116" spans="1:140" ht="21.75" customHeight="1" x14ac:dyDescent="0.15">
      <c r="A116" s="15" t="s">
        <v>223</v>
      </c>
      <c r="B116" s="16" t="s">
        <v>39</v>
      </c>
      <c r="C116" s="16" t="s">
        <v>30</v>
      </c>
      <c r="D116" s="17">
        <v>11</v>
      </c>
      <c r="E116" s="16" t="s">
        <v>288</v>
      </c>
      <c r="F116" s="18" t="s">
        <v>471</v>
      </c>
      <c r="G116" s="19" t="s">
        <v>493</v>
      </c>
      <c r="H116" s="19" t="s">
        <v>494</v>
      </c>
      <c r="K116"/>
      <c r="L116" s="1"/>
      <c r="M116"/>
    </row>
    <row r="117" spans="1:140" ht="21.75" customHeight="1" x14ac:dyDescent="0.15">
      <c r="A117" s="15" t="s">
        <v>224</v>
      </c>
      <c r="B117" s="16" t="s">
        <v>39</v>
      </c>
      <c r="C117" s="16" t="s">
        <v>31</v>
      </c>
      <c r="D117" s="17">
        <v>13</v>
      </c>
      <c r="E117" s="16" t="s">
        <v>288</v>
      </c>
      <c r="F117" s="18" t="s">
        <v>471</v>
      </c>
      <c r="G117" s="19" t="s">
        <v>495</v>
      </c>
      <c r="H117" s="19" t="s">
        <v>495</v>
      </c>
      <c r="K117"/>
      <c r="L117" s="1"/>
      <c r="M117"/>
      <c r="N117" s="4"/>
      <c r="O117" s="4"/>
      <c r="P117" s="4"/>
      <c r="Q117" s="4"/>
      <c r="R117" s="4"/>
      <c r="S117" s="4"/>
      <c r="T117" s="4"/>
      <c r="U117" s="4"/>
      <c r="V117" s="4"/>
      <c r="W117" s="4"/>
      <c r="X117" s="4"/>
      <c r="Y117" s="4"/>
      <c r="Z117" s="4"/>
      <c r="AA117" s="4"/>
      <c r="AB117" s="4"/>
      <c r="AC117" s="4"/>
      <c r="AD117" s="4"/>
      <c r="AE117" s="4"/>
      <c r="AF117" s="4"/>
      <c r="AG117" s="4"/>
      <c r="AH117" s="4"/>
      <c r="AI117" s="4"/>
      <c r="AJ117" s="4"/>
      <c r="AK117" s="4"/>
      <c r="AL117" s="4"/>
      <c r="AM117" s="4"/>
      <c r="AN117" s="4"/>
      <c r="AO117" s="4"/>
      <c r="AP117" s="4"/>
      <c r="AQ117" s="4"/>
      <c r="AR117" s="4"/>
      <c r="AS117" s="4"/>
      <c r="AT117" s="4"/>
      <c r="AU117" s="4"/>
      <c r="AV117" s="4"/>
      <c r="AW117" s="4"/>
      <c r="AX117" s="4"/>
      <c r="AY117" s="4"/>
      <c r="AZ117" s="4"/>
      <c r="BA117" s="4"/>
      <c r="BB117" s="4"/>
      <c r="BC117" s="4"/>
      <c r="BD117" s="4"/>
      <c r="BE117" s="4"/>
      <c r="BF117" s="4"/>
      <c r="BG117" s="4"/>
      <c r="BH117" s="4"/>
      <c r="BI117" s="4"/>
      <c r="BJ117" s="4"/>
      <c r="BK117" s="4"/>
      <c r="BL117" s="4"/>
      <c r="BM117" s="4"/>
      <c r="BN117" s="4"/>
      <c r="BO117" s="4"/>
      <c r="BP117" s="4"/>
      <c r="BQ117" s="4"/>
      <c r="BR117" s="4"/>
      <c r="BS117" s="4"/>
      <c r="BT117" s="4"/>
      <c r="BU117" s="4"/>
      <c r="BV117" s="4"/>
      <c r="BW117" s="4"/>
    </row>
    <row r="118" spans="1:140" ht="21.75" customHeight="1" x14ac:dyDescent="0.15">
      <c r="A118" s="15" t="s">
        <v>285</v>
      </c>
      <c r="B118" s="16" t="s">
        <v>21</v>
      </c>
      <c r="C118" s="16" t="s">
        <v>23</v>
      </c>
      <c r="D118" s="17">
        <v>2</v>
      </c>
      <c r="E118" s="16" t="s">
        <v>288</v>
      </c>
      <c r="F118" s="18" t="s">
        <v>496</v>
      </c>
      <c r="G118" s="19" t="s">
        <v>497</v>
      </c>
      <c r="H118" s="19" t="s">
        <v>498</v>
      </c>
      <c r="K118"/>
      <c r="L118" s="1"/>
      <c r="M118"/>
    </row>
    <row r="119" spans="1:140" ht="21.75" customHeight="1" x14ac:dyDescent="0.15">
      <c r="A119" s="15" t="s">
        <v>225</v>
      </c>
      <c r="B119" s="16" t="s">
        <v>21</v>
      </c>
      <c r="C119" s="16" t="s">
        <v>23</v>
      </c>
      <c r="D119" s="17">
        <v>2</v>
      </c>
      <c r="E119" s="16" t="s">
        <v>288</v>
      </c>
      <c r="F119" s="18" t="s">
        <v>496</v>
      </c>
      <c r="G119" s="19" t="s">
        <v>499</v>
      </c>
      <c r="H119" s="19" t="s">
        <v>500</v>
      </c>
      <c r="K119"/>
      <c r="L119" s="1"/>
      <c r="M119"/>
    </row>
    <row r="120" spans="1:140" ht="21.75" customHeight="1" x14ac:dyDescent="0.15">
      <c r="A120" s="15" t="s">
        <v>226</v>
      </c>
      <c r="B120" s="16" t="s">
        <v>24</v>
      </c>
      <c r="C120" s="16" t="s">
        <v>25</v>
      </c>
      <c r="D120" s="17">
        <v>4</v>
      </c>
      <c r="E120" s="16" t="s">
        <v>288</v>
      </c>
      <c r="F120" s="18" t="s">
        <v>496</v>
      </c>
      <c r="G120" s="19" t="s">
        <v>501</v>
      </c>
      <c r="H120" s="19" t="s">
        <v>502</v>
      </c>
      <c r="K120"/>
      <c r="L120" s="1"/>
      <c r="M120"/>
    </row>
    <row r="121" spans="1:140" ht="21.75" customHeight="1" x14ac:dyDescent="0.15">
      <c r="A121" s="15" t="s">
        <v>227</v>
      </c>
      <c r="B121" s="16" t="s">
        <v>24</v>
      </c>
      <c r="C121" s="16" t="s">
        <v>24</v>
      </c>
      <c r="D121" s="17">
        <v>5</v>
      </c>
      <c r="E121" s="16" t="s">
        <v>288</v>
      </c>
      <c r="F121" s="18" t="s">
        <v>496</v>
      </c>
      <c r="G121" s="19" t="s">
        <v>503</v>
      </c>
      <c r="H121" s="19" t="s">
        <v>503</v>
      </c>
      <c r="K121"/>
      <c r="L121" s="1"/>
      <c r="M121"/>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c r="EC121" s="4"/>
      <c r="ED121" s="4"/>
      <c r="EE121" s="4"/>
      <c r="EF121" s="4"/>
      <c r="EG121" s="4"/>
      <c r="EH121" s="4"/>
      <c r="EI121" s="4"/>
      <c r="EJ121" s="4"/>
    </row>
    <row r="122" spans="1:140" ht="21.75" customHeight="1" x14ac:dyDescent="0.15">
      <c r="A122" s="15" t="s">
        <v>228</v>
      </c>
      <c r="B122" s="16" t="s">
        <v>24</v>
      </c>
      <c r="C122" s="16" t="s">
        <v>24</v>
      </c>
      <c r="D122" s="17">
        <v>5</v>
      </c>
      <c r="E122" s="16" t="s">
        <v>288</v>
      </c>
      <c r="F122" s="18" t="s">
        <v>496</v>
      </c>
      <c r="G122" s="19" t="s">
        <v>504</v>
      </c>
      <c r="H122" s="19" t="s">
        <v>505</v>
      </c>
      <c r="K122"/>
      <c r="L122" s="1"/>
      <c r="M122"/>
      <c r="N122" s="4"/>
      <c r="O122" s="4"/>
      <c r="P122" s="4"/>
      <c r="Q122" s="4"/>
      <c r="R122" s="4"/>
      <c r="S122" s="4"/>
      <c r="T122" s="4"/>
      <c r="U122" s="4"/>
      <c r="V122" s="4"/>
      <c r="W122" s="4"/>
      <c r="X122" s="4"/>
      <c r="Y122" s="4"/>
      <c r="Z122" s="4"/>
      <c r="AA122" s="4"/>
      <c r="AB122" s="4"/>
      <c r="AC122" s="4"/>
      <c r="AD122" s="4"/>
      <c r="AE122" s="4"/>
      <c r="AF122" s="4"/>
      <c r="AG122" s="4"/>
      <c r="AH122" s="4"/>
      <c r="AI122" s="4"/>
      <c r="AJ122" s="4"/>
      <c r="AK122" s="4"/>
      <c r="AL122" s="4"/>
      <c r="AM122" s="4"/>
      <c r="AN122" s="4"/>
      <c r="AO122" s="4"/>
      <c r="AP122" s="4"/>
      <c r="AQ122" s="4"/>
      <c r="AR122" s="4"/>
      <c r="AS122" s="4"/>
      <c r="AT122" s="4"/>
      <c r="AU122" s="4"/>
      <c r="AV122" s="4"/>
      <c r="AW122" s="4"/>
      <c r="AX122" s="4"/>
      <c r="AY122" s="4"/>
      <c r="AZ122" s="4"/>
      <c r="BA122" s="4"/>
      <c r="BB122" s="4"/>
      <c r="BC122" s="4"/>
      <c r="BD122" s="4"/>
      <c r="BE122" s="4"/>
      <c r="BF122" s="4"/>
      <c r="BG122" s="4"/>
      <c r="BH122" s="4"/>
      <c r="BI122" s="4"/>
      <c r="BJ122" s="4"/>
      <c r="BK122" s="4"/>
      <c r="BL122" s="4"/>
      <c r="BM122" s="4"/>
      <c r="BN122" s="4"/>
      <c r="BO122" s="4"/>
      <c r="BP122" s="4"/>
      <c r="BQ122" s="4"/>
      <c r="BR122" s="4"/>
      <c r="BS122" s="4"/>
      <c r="BT122" s="4"/>
      <c r="BU122" s="4"/>
      <c r="BV122" s="4"/>
      <c r="BW122" s="4"/>
      <c r="BX122" s="4"/>
      <c r="BY122" s="4"/>
      <c r="BZ122" s="4"/>
      <c r="CA122" s="4"/>
      <c r="CB122" s="4"/>
      <c r="CC122" s="4"/>
      <c r="CD122" s="4"/>
      <c r="CE122" s="4"/>
      <c r="CF122" s="4"/>
      <c r="CG122" s="4"/>
      <c r="CH122" s="4"/>
      <c r="CI122" s="4"/>
      <c r="CJ122" s="4"/>
      <c r="CK122" s="4"/>
      <c r="CL122" s="4"/>
      <c r="CM122" s="4"/>
      <c r="CN122" s="4"/>
      <c r="CO122" s="4"/>
      <c r="CP122" s="4"/>
      <c r="CQ122" s="4"/>
      <c r="CR122" s="4"/>
      <c r="CS122" s="4"/>
      <c r="CT122" s="4"/>
      <c r="CU122" s="4"/>
      <c r="CV122" s="4"/>
      <c r="CW122" s="4"/>
      <c r="CX122" s="4"/>
      <c r="CY122" s="4"/>
      <c r="CZ122" s="4"/>
      <c r="DA122" s="4"/>
      <c r="DB122" s="4"/>
      <c r="DC122" s="4"/>
      <c r="DD122" s="4"/>
      <c r="DE122" s="4"/>
      <c r="DF122" s="4"/>
      <c r="DG122" s="4"/>
      <c r="DH122" s="4"/>
      <c r="DI122" s="4"/>
      <c r="DJ122" s="4"/>
      <c r="DK122" s="4"/>
      <c r="DL122" s="4"/>
      <c r="DM122" s="4"/>
      <c r="DN122" s="4"/>
      <c r="DO122" s="4"/>
      <c r="DP122" s="4"/>
      <c r="DQ122" s="4"/>
      <c r="DR122" s="4"/>
      <c r="DS122" s="4"/>
      <c r="DT122" s="4"/>
      <c r="DU122" s="4"/>
      <c r="DV122" s="4"/>
      <c r="DW122" s="4"/>
      <c r="DX122" s="4"/>
      <c r="DY122" s="4"/>
      <c r="DZ122" s="4"/>
      <c r="EA122" s="4"/>
      <c r="EB122" s="4"/>
      <c r="EC122" s="4"/>
      <c r="ED122" s="4"/>
      <c r="EE122" s="4"/>
      <c r="EF122" s="4"/>
      <c r="EG122" s="4"/>
      <c r="EH122" s="4"/>
    </row>
    <row r="123" spans="1:140" ht="21.75" customHeight="1" x14ac:dyDescent="0.15">
      <c r="A123" s="15" t="s">
        <v>229</v>
      </c>
      <c r="B123" s="16" t="s">
        <v>24</v>
      </c>
      <c r="C123" s="16" t="s">
        <v>26</v>
      </c>
      <c r="D123" s="17">
        <v>6</v>
      </c>
      <c r="E123" s="16" t="s">
        <v>303</v>
      </c>
      <c r="F123" s="18" t="s">
        <v>496</v>
      </c>
      <c r="G123" s="19" t="s">
        <v>506</v>
      </c>
      <c r="H123" s="19" t="s">
        <v>439</v>
      </c>
      <c r="K123"/>
      <c r="L123" s="1"/>
      <c r="M123"/>
    </row>
    <row r="124" spans="1:140" ht="21.75" customHeight="1" x14ac:dyDescent="0.15">
      <c r="A124" s="15" t="s">
        <v>230</v>
      </c>
      <c r="B124" s="16" t="s">
        <v>27</v>
      </c>
      <c r="C124" s="16" t="s">
        <v>32</v>
      </c>
      <c r="D124" s="17">
        <v>8</v>
      </c>
      <c r="E124" s="16" t="s">
        <v>288</v>
      </c>
      <c r="F124" s="18" t="s">
        <v>496</v>
      </c>
      <c r="G124" s="19" t="s">
        <v>507</v>
      </c>
      <c r="H124" s="19" t="s">
        <v>508</v>
      </c>
      <c r="K124"/>
      <c r="L124" s="1"/>
      <c r="M124"/>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c r="AM124" s="4"/>
      <c r="AN124" s="4"/>
      <c r="AO124" s="4"/>
      <c r="AP124" s="4"/>
      <c r="AQ124" s="4"/>
      <c r="AR124" s="4"/>
      <c r="AS124" s="4"/>
      <c r="AT124" s="4"/>
      <c r="AU124" s="4"/>
      <c r="AV124" s="4"/>
      <c r="AW124" s="4"/>
      <c r="AX124" s="4"/>
      <c r="AY124" s="4"/>
      <c r="AZ124" s="4"/>
      <c r="BA124" s="4"/>
      <c r="BB124" s="4"/>
      <c r="BC124" s="4"/>
      <c r="BD124" s="4"/>
      <c r="BE124" s="4"/>
      <c r="BF124" s="4"/>
      <c r="BG124" s="4"/>
      <c r="BH124" s="4"/>
      <c r="BI124" s="4"/>
      <c r="BJ124" s="4"/>
      <c r="BK124" s="4"/>
      <c r="BL124" s="4"/>
      <c r="BM124" s="4"/>
      <c r="BN124" s="4"/>
      <c r="BO124" s="4"/>
      <c r="BP124" s="4"/>
      <c r="BQ124" s="4"/>
      <c r="BR124" s="4"/>
      <c r="BS124" s="4"/>
      <c r="BT124" s="4"/>
      <c r="BU124" s="4"/>
      <c r="BV124" s="4"/>
      <c r="BW124" s="4"/>
    </row>
    <row r="125" spans="1:140" ht="21.75" customHeight="1" x14ac:dyDescent="0.15">
      <c r="A125" s="15" t="s">
        <v>231</v>
      </c>
      <c r="B125" s="16" t="s">
        <v>39</v>
      </c>
      <c r="C125" s="16" t="s">
        <v>29</v>
      </c>
      <c r="D125" s="17">
        <v>9</v>
      </c>
      <c r="E125" s="16" t="s">
        <v>288</v>
      </c>
      <c r="F125" s="18" t="s">
        <v>496</v>
      </c>
      <c r="G125" s="19" t="s">
        <v>509</v>
      </c>
      <c r="H125" s="19" t="s">
        <v>509</v>
      </c>
      <c r="K125"/>
      <c r="L125" s="1"/>
      <c r="M12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row>
    <row r="126" spans="1:140" ht="21.75" customHeight="1" x14ac:dyDescent="0.15">
      <c r="A126" s="15" t="s">
        <v>232</v>
      </c>
      <c r="B126" s="16" t="s">
        <v>39</v>
      </c>
      <c r="C126" s="16" t="s">
        <v>29</v>
      </c>
      <c r="D126" s="17">
        <v>9</v>
      </c>
      <c r="E126" s="16" t="s">
        <v>288</v>
      </c>
      <c r="F126" s="18" t="s">
        <v>496</v>
      </c>
      <c r="G126" s="19" t="s">
        <v>510</v>
      </c>
      <c r="H126" s="19" t="s">
        <v>511</v>
      </c>
      <c r="K126"/>
      <c r="L126" s="1"/>
      <c r="M126"/>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row>
    <row r="127" spans="1:140" ht="21.75" customHeight="1" x14ac:dyDescent="0.15">
      <c r="A127" s="15" t="s">
        <v>233</v>
      </c>
      <c r="B127" s="16" t="s">
        <v>39</v>
      </c>
      <c r="C127" s="16" t="s">
        <v>30</v>
      </c>
      <c r="D127" s="17">
        <v>11</v>
      </c>
      <c r="E127" s="16" t="s">
        <v>288</v>
      </c>
      <c r="F127" s="18" t="s">
        <v>496</v>
      </c>
      <c r="G127" s="19" t="s">
        <v>512</v>
      </c>
      <c r="H127" s="19" t="s">
        <v>513</v>
      </c>
      <c r="K127"/>
      <c r="L127" s="1"/>
      <c r="M127"/>
      <c r="N127" s="5"/>
      <c r="O127" s="5"/>
      <c r="P127" s="5"/>
      <c r="Q127" s="5"/>
      <c r="R127" s="5"/>
      <c r="S127" s="5"/>
      <c r="T127" s="5"/>
      <c r="U127" s="5"/>
      <c r="V127" s="5"/>
      <c r="W127" s="5"/>
      <c r="X127" s="5"/>
      <c r="Y127" s="5"/>
      <c r="Z127" s="5"/>
      <c r="AA127" s="5"/>
      <c r="AB127" s="5"/>
      <c r="AC127" s="5"/>
      <c r="AD127" s="5"/>
      <c r="AE127" s="5"/>
      <c r="AF127" s="5"/>
      <c r="AG127" s="5"/>
      <c r="AH127" s="5"/>
      <c r="AI127" s="5"/>
      <c r="AJ127" s="5"/>
      <c r="AK127" s="5"/>
      <c r="AL127" s="5"/>
      <c r="AM127" s="5"/>
      <c r="AN127" s="5"/>
      <c r="AO127" s="5"/>
      <c r="AP127" s="5"/>
      <c r="AQ127" s="5"/>
      <c r="AR127" s="5"/>
      <c r="AS127" s="5"/>
      <c r="AT127" s="5"/>
      <c r="AU127" s="5"/>
      <c r="AV127" s="5"/>
      <c r="AW127" s="5"/>
      <c r="AX127" s="5"/>
      <c r="AY127" s="5"/>
      <c r="AZ127" s="5"/>
      <c r="BA127" s="5"/>
      <c r="BB127" s="5"/>
      <c r="BC127" s="5"/>
      <c r="BD127" s="5"/>
      <c r="BE127" s="5"/>
      <c r="BF127" s="5"/>
      <c r="BG127" s="5"/>
      <c r="BH127" s="5"/>
      <c r="BI127" s="5"/>
      <c r="BJ127" s="5"/>
      <c r="BK127" s="5"/>
      <c r="BL127" s="5"/>
      <c r="BM127" s="5"/>
      <c r="BN127" s="5"/>
      <c r="BO127" s="5"/>
      <c r="BP127" s="5"/>
      <c r="BQ127" s="5"/>
      <c r="BR127" s="5"/>
      <c r="BS127" s="5"/>
      <c r="BT127" s="5"/>
      <c r="BU127" s="5"/>
      <c r="BV127" s="5"/>
      <c r="BW127" s="5"/>
      <c r="BX127" s="5"/>
      <c r="BY127" s="5"/>
      <c r="BZ127" s="5"/>
      <c r="CA127" s="5"/>
      <c r="CB127" s="5"/>
      <c r="CC127" s="5"/>
      <c r="CD127" s="5"/>
      <c r="CE127" s="5"/>
      <c r="CF127" s="5"/>
      <c r="CG127" s="5"/>
      <c r="CH127" s="5"/>
      <c r="CI127" s="5"/>
      <c r="CJ127" s="5"/>
      <c r="CK127" s="5"/>
      <c r="CL127" s="5"/>
      <c r="CM127" s="5"/>
      <c r="CN127" s="5"/>
      <c r="CO127" s="5"/>
      <c r="CP127" s="5"/>
      <c r="CQ127" s="5"/>
      <c r="CR127" s="5"/>
      <c r="CS127" s="5"/>
      <c r="CT127" s="5"/>
      <c r="CU127" s="5"/>
      <c r="CV127" s="5"/>
      <c r="CW127" s="5"/>
      <c r="CX127" s="5"/>
      <c r="CY127" s="5"/>
      <c r="CZ127" s="5"/>
      <c r="DA127" s="5"/>
      <c r="DB127" s="5"/>
      <c r="DC127" s="5"/>
      <c r="DD127" s="5"/>
      <c r="DE127" s="5"/>
      <c r="DF127" s="5"/>
      <c r="DG127" s="5"/>
      <c r="DH127" s="5"/>
      <c r="DI127" s="5"/>
      <c r="DJ127" s="5"/>
      <c r="DK127" s="5"/>
      <c r="DL127" s="5"/>
      <c r="DM127" s="5"/>
      <c r="DN127" s="5"/>
      <c r="DO127" s="5"/>
      <c r="DP127" s="5"/>
      <c r="DQ127" s="5"/>
      <c r="DR127" s="5"/>
      <c r="DS127" s="5"/>
      <c r="DT127" s="5"/>
      <c r="DU127" s="5"/>
      <c r="DV127" s="5"/>
      <c r="DW127" s="5"/>
      <c r="DX127" s="5"/>
      <c r="DY127" s="5"/>
      <c r="DZ127" s="5"/>
      <c r="EA127" s="5"/>
      <c r="EB127" s="5"/>
      <c r="EC127" s="5"/>
      <c r="ED127" s="5"/>
      <c r="EE127" s="5"/>
    </row>
    <row r="128" spans="1:140" ht="21.75" customHeight="1" x14ac:dyDescent="0.15">
      <c r="A128" s="15" t="s">
        <v>234</v>
      </c>
      <c r="B128" s="16" t="s">
        <v>39</v>
      </c>
      <c r="C128" s="16" t="s">
        <v>31</v>
      </c>
      <c r="D128" s="17">
        <v>13</v>
      </c>
      <c r="E128" s="16" t="s">
        <v>288</v>
      </c>
      <c r="F128" s="18" t="s">
        <v>496</v>
      </c>
      <c r="G128" s="19" t="s">
        <v>514</v>
      </c>
      <c r="H128" s="19" t="s">
        <v>515</v>
      </c>
      <c r="K128"/>
      <c r="L128" s="1"/>
      <c r="M128"/>
    </row>
    <row r="129" spans="1:13" ht="21.75" customHeight="1" x14ac:dyDescent="0.15">
      <c r="A129" s="15" t="s">
        <v>286</v>
      </c>
      <c r="B129" s="16" t="s">
        <v>21</v>
      </c>
      <c r="C129" s="16" t="s">
        <v>23</v>
      </c>
      <c r="D129" s="17">
        <v>2</v>
      </c>
      <c r="E129" s="16" t="s">
        <v>288</v>
      </c>
      <c r="F129" s="18" t="s">
        <v>516</v>
      </c>
      <c r="G129" s="19" t="s">
        <v>517</v>
      </c>
      <c r="H129" s="19" t="s">
        <v>518</v>
      </c>
      <c r="K129"/>
      <c r="L129" s="1"/>
      <c r="M129"/>
    </row>
    <row r="130" spans="1:13" ht="21.75" customHeight="1" x14ac:dyDescent="0.15">
      <c r="A130" s="15" t="s">
        <v>235</v>
      </c>
      <c r="B130" s="16" t="s">
        <v>21</v>
      </c>
      <c r="C130" s="16" t="s">
        <v>23</v>
      </c>
      <c r="D130" s="17">
        <v>2</v>
      </c>
      <c r="E130" s="16" t="s">
        <v>288</v>
      </c>
      <c r="F130" s="18" t="s">
        <v>516</v>
      </c>
      <c r="G130" s="19" t="s">
        <v>519</v>
      </c>
      <c r="H130" s="19" t="s">
        <v>520</v>
      </c>
      <c r="K130"/>
      <c r="L130" s="1"/>
      <c r="M130"/>
    </row>
    <row r="131" spans="1:13" ht="21.75" customHeight="1" x14ac:dyDescent="0.15">
      <c r="A131" s="15" t="s">
        <v>236</v>
      </c>
      <c r="B131" s="16" t="s">
        <v>24</v>
      </c>
      <c r="C131" s="16" t="s">
        <v>25</v>
      </c>
      <c r="D131" s="17">
        <v>4</v>
      </c>
      <c r="E131" s="16" t="s">
        <v>288</v>
      </c>
      <c r="F131" s="18" t="s">
        <v>516</v>
      </c>
      <c r="G131" s="19" t="s">
        <v>521</v>
      </c>
      <c r="H131" s="19" t="s">
        <v>522</v>
      </c>
      <c r="K131"/>
      <c r="L131" s="1"/>
      <c r="M131"/>
    </row>
    <row r="132" spans="1:13" ht="21.75" customHeight="1" x14ac:dyDescent="0.15">
      <c r="A132" s="15" t="s">
        <v>237</v>
      </c>
      <c r="B132" s="16" t="s">
        <v>24</v>
      </c>
      <c r="C132" s="16" t="s">
        <v>24</v>
      </c>
      <c r="D132" s="17">
        <v>5</v>
      </c>
      <c r="E132" s="16" t="s">
        <v>288</v>
      </c>
      <c r="F132" s="18" t="s">
        <v>516</v>
      </c>
      <c r="G132" s="19" t="s">
        <v>523</v>
      </c>
      <c r="H132" s="19" t="s">
        <v>523</v>
      </c>
      <c r="K132"/>
      <c r="L132" s="1"/>
      <c r="M132"/>
    </row>
    <row r="133" spans="1:13" ht="21.75" customHeight="1" x14ac:dyDescent="0.15">
      <c r="A133" s="15" t="s">
        <v>238</v>
      </c>
      <c r="B133" s="16" t="s">
        <v>24</v>
      </c>
      <c r="C133" s="16" t="s">
        <v>26</v>
      </c>
      <c r="D133" s="17">
        <v>6</v>
      </c>
      <c r="E133" s="16" t="s">
        <v>288</v>
      </c>
      <c r="F133" s="18" t="s">
        <v>516</v>
      </c>
      <c r="G133" s="19" t="s">
        <v>524</v>
      </c>
      <c r="H133" s="19" t="s">
        <v>525</v>
      </c>
      <c r="K133"/>
      <c r="L133" s="1"/>
      <c r="M133"/>
    </row>
    <row r="134" spans="1:13" ht="21.75" customHeight="1" x14ac:dyDescent="0.15">
      <c r="A134" s="15" t="s">
        <v>239</v>
      </c>
      <c r="B134" s="16" t="s">
        <v>27</v>
      </c>
      <c r="C134" s="16" t="s">
        <v>32</v>
      </c>
      <c r="D134" s="17">
        <v>8</v>
      </c>
      <c r="E134" s="16" t="s">
        <v>288</v>
      </c>
      <c r="F134" s="18" t="s">
        <v>516</v>
      </c>
      <c r="G134" s="19" t="s">
        <v>526</v>
      </c>
      <c r="H134" s="19" t="s">
        <v>526</v>
      </c>
      <c r="K134"/>
      <c r="L134" s="1"/>
      <c r="M134"/>
    </row>
    <row r="135" spans="1:13" ht="21.75" customHeight="1" x14ac:dyDescent="0.15">
      <c r="A135" s="15" t="s">
        <v>240</v>
      </c>
      <c r="B135" s="16" t="s">
        <v>39</v>
      </c>
      <c r="C135" s="16" t="s">
        <v>29</v>
      </c>
      <c r="D135" s="17">
        <v>9</v>
      </c>
      <c r="E135" s="16" t="s">
        <v>288</v>
      </c>
      <c r="F135" s="18" t="s">
        <v>516</v>
      </c>
      <c r="G135" s="19" t="s">
        <v>528</v>
      </c>
      <c r="H135" s="19" t="s">
        <v>528</v>
      </c>
      <c r="K135"/>
      <c r="L135" s="1"/>
      <c r="M135"/>
    </row>
    <row r="136" spans="1:13" ht="21.75" customHeight="1" x14ac:dyDescent="0.15">
      <c r="A136" s="15" t="s">
        <v>241</v>
      </c>
      <c r="B136" s="16" t="s">
        <v>39</v>
      </c>
      <c r="C136" s="16" t="s">
        <v>30</v>
      </c>
      <c r="D136" s="17">
        <v>11</v>
      </c>
      <c r="E136" s="16" t="s">
        <v>288</v>
      </c>
      <c r="F136" s="18" t="s">
        <v>516</v>
      </c>
      <c r="G136" s="19" t="s">
        <v>488</v>
      </c>
      <c r="H136" s="19" t="s">
        <v>529</v>
      </c>
      <c r="K136"/>
      <c r="L136" s="1"/>
      <c r="M136"/>
    </row>
    <row r="137" spans="1:13" ht="21.75" customHeight="1" x14ac:dyDescent="0.15">
      <c r="A137" s="15" t="s">
        <v>242</v>
      </c>
      <c r="B137" s="16" t="s">
        <v>39</v>
      </c>
      <c r="C137" s="16" t="s">
        <v>33</v>
      </c>
      <c r="D137" s="17">
        <v>12</v>
      </c>
      <c r="E137" s="16" t="s">
        <v>288</v>
      </c>
      <c r="F137" s="18" t="s">
        <v>516</v>
      </c>
      <c r="G137" s="19" t="s">
        <v>488</v>
      </c>
      <c r="H137" s="19" t="s">
        <v>530</v>
      </c>
      <c r="K137"/>
      <c r="L137" s="1"/>
      <c r="M137"/>
    </row>
    <row r="138" spans="1:13" ht="21.75" customHeight="1" x14ac:dyDescent="0.15">
      <c r="A138" s="15" t="s">
        <v>287</v>
      </c>
      <c r="B138" s="16" t="s">
        <v>36</v>
      </c>
      <c r="C138" s="16" t="s">
        <v>38</v>
      </c>
      <c r="D138" s="17">
        <v>15</v>
      </c>
      <c r="E138" s="16" t="s">
        <v>288</v>
      </c>
      <c r="F138" s="18" t="s">
        <v>289</v>
      </c>
      <c r="G138" s="19" t="s">
        <v>531</v>
      </c>
      <c r="H138" s="19" t="s">
        <v>532</v>
      </c>
      <c r="K138"/>
      <c r="L138" s="1"/>
      <c r="M138"/>
    </row>
    <row r="139" spans="1:13" ht="21.75" customHeight="1" x14ac:dyDescent="0.15">
      <c r="A139" s="15" t="s">
        <v>243</v>
      </c>
      <c r="B139" s="16" t="s">
        <v>36</v>
      </c>
      <c r="C139" s="16" t="s">
        <v>38</v>
      </c>
      <c r="D139" s="17">
        <v>15</v>
      </c>
      <c r="E139" s="16" t="s">
        <v>288</v>
      </c>
      <c r="F139" s="18" t="s">
        <v>340</v>
      </c>
      <c r="G139" s="19" t="s">
        <v>533</v>
      </c>
      <c r="H139" s="19" t="s">
        <v>534</v>
      </c>
      <c r="K139"/>
      <c r="L139" s="1"/>
      <c r="M139"/>
    </row>
    <row r="140" spans="1:13" ht="21.75" customHeight="1" x14ac:dyDescent="0.15">
      <c r="A140" s="15" t="s">
        <v>244</v>
      </c>
      <c r="B140" s="16" t="s">
        <v>36</v>
      </c>
      <c r="C140" s="16" t="s">
        <v>37</v>
      </c>
      <c r="D140" s="17">
        <v>14</v>
      </c>
      <c r="E140" s="16" t="s">
        <v>288</v>
      </c>
      <c r="F140" s="18" t="s">
        <v>417</v>
      </c>
      <c r="G140" s="19" t="s">
        <v>535</v>
      </c>
      <c r="H140" s="19" t="s">
        <v>536</v>
      </c>
      <c r="K140"/>
      <c r="L140" s="1"/>
      <c r="M140"/>
    </row>
    <row r="141" spans="1:13" ht="21.75" customHeight="1" x14ac:dyDescent="0.15">
      <c r="A141" s="15" t="s">
        <v>245</v>
      </c>
      <c r="B141" s="16" t="s">
        <v>21</v>
      </c>
      <c r="C141" s="16" t="s">
        <v>22</v>
      </c>
      <c r="D141" s="17">
        <v>1</v>
      </c>
      <c r="E141" s="16" t="s">
        <v>537</v>
      </c>
      <c r="F141" s="18" t="s">
        <v>496</v>
      </c>
      <c r="G141" s="19" t="s">
        <v>371</v>
      </c>
      <c r="H141" s="19" t="s">
        <v>372</v>
      </c>
      <c r="K141"/>
      <c r="L141" s="1"/>
      <c r="M141"/>
    </row>
    <row r="142" spans="1:13" ht="21.75" customHeight="1" x14ac:dyDescent="0.15">
      <c r="A142" s="15" t="s">
        <v>246</v>
      </c>
      <c r="B142" s="16" t="s">
        <v>21</v>
      </c>
      <c r="C142" s="16" t="s">
        <v>23</v>
      </c>
      <c r="D142" s="17">
        <v>2</v>
      </c>
      <c r="E142" s="16" t="s">
        <v>537</v>
      </c>
      <c r="F142" s="18" t="s">
        <v>417</v>
      </c>
      <c r="G142" s="19" t="s">
        <v>420</v>
      </c>
      <c r="H142" s="19" t="s">
        <v>421</v>
      </c>
      <c r="K142"/>
      <c r="L142" s="1"/>
      <c r="M142"/>
    </row>
    <row r="143" spans="1:13" ht="21.75" customHeight="1" x14ac:dyDescent="0.15">
      <c r="A143" s="15" t="s">
        <v>247</v>
      </c>
      <c r="B143" s="16" t="s">
        <v>21</v>
      </c>
      <c r="C143" s="16" t="s">
        <v>23</v>
      </c>
      <c r="D143" s="17">
        <v>2</v>
      </c>
      <c r="E143" s="16" t="s">
        <v>537</v>
      </c>
      <c r="F143" s="18" t="s">
        <v>289</v>
      </c>
      <c r="G143" s="19" t="s">
        <v>316</v>
      </c>
      <c r="H143" s="19" t="s">
        <v>317</v>
      </c>
      <c r="K143"/>
      <c r="L143" s="1"/>
      <c r="M143"/>
    </row>
    <row r="144" spans="1:13" ht="21.75" customHeight="1" x14ac:dyDescent="0.15">
      <c r="A144" s="15" t="s">
        <v>248</v>
      </c>
      <c r="B144" s="16" t="s">
        <v>21</v>
      </c>
      <c r="C144" s="16" t="s">
        <v>23</v>
      </c>
      <c r="D144" s="17">
        <v>2</v>
      </c>
      <c r="E144" s="16" t="s">
        <v>537</v>
      </c>
      <c r="F144" s="18" t="s">
        <v>471</v>
      </c>
      <c r="G144" s="19" t="s">
        <v>422</v>
      </c>
      <c r="H144" s="19" t="s">
        <v>423</v>
      </c>
      <c r="K144"/>
      <c r="L144" s="1"/>
      <c r="M144"/>
    </row>
    <row r="145" spans="1:13" ht="21.75" customHeight="1" x14ac:dyDescent="0.15">
      <c r="A145" s="15" t="s">
        <v>249</v>
      </c>
      <c r="B145" s="16" t="s">
        <v>21</v>
      </c>
      <c r="C145" s="16" t="s">
        <v>23</v>
      </c>
      <c r="D145" s="17">
        <v>2</v>
      </c>
      <c r="E145" s="16" t="s">
        <v>537</v>
      </c>
      <c r="F145" s="18" t="s">
        <v>516</v>
      </c>
      <c r="G145" s="19" t="s">
        <v>454</v>
      </c>
      <c r="H145" s="19" t="s">
        <v>538</v>
      </c>
      <c r="K145"/>
      <c r="L145" s="1"/>
      <c r="M145"/>
    </row>
    <row r="146" spans="1:13" ht="21.75" customHeight="1" x14ac:dyDescent="0.15">
      <c r="A146" s="15" t="s">
        <v>250</v>
      </c>
      <c r="B146" s="16" t="s">
        <v>21</v>
      </c>
      <c r="C146" s="16" t="s">
        <v>23</v>
      </c>
      <c r="D146" s="17">
        <v>2</v>
      </c>
      <c r="E146" s="16" t="s">
        <v>537</v>
      </c>
      <c r="F146" s="18" t="s">
        <v>471</v>
      </c>
      <c r="G146" s="19" t="s">
        <v>539</v>
      </c>
      <c r="H146" s="19" t="s">
        <v>540</v>
      </c>
      <c r="K146"/>
      <c r="L146" s="1"/>
      <c r="M146"/>
    </row>
    <row r="147" spans="1:13" ht="21.75" customHeight="1" x14ac:dyDescent="0.15">
      <c r="A147" s="15" t="s">
        <v>251</v>
      </c>
      <c r="B147" s="16" t="s">
        <v>21</v>
      </c>
      <c r="C147" s="16" t="s">
        <v>23</v>
      </c>
      <c r="D147" s="17">
        <v>2</v>
      </c>
      <c r="E147" s="16" t="s">
        <v>537</v>
      </c>
      <c r="F147" s="18" t="s">
        <v>541</v>
      </c>
      <c r="G147" s="19" t="s">
        <v>542</v>
      </c>
      <c r="H147" s="19" t="s">
        <v>543</v>
      </c>
      <c r="K147"/>
      <c r="L147" s="1"/>
      <c r="M147"/>
    </row>
    <row r="148" spans="1:13" ht="21.75" customHeight="1" x14ac:dyDescent="0.15">
      <c r="A148" s="84" t="s">
        <v>252</v>
      </c>
      <c r="B148" s="16" t="s">
        <v>21</v>
      </c>
      <c r="C148" s="16" t="s">
        <v>23</v>
      </c>
      <c r="D148" s="17">
        <v>2</v>
      </c>
      <c r="E148" s="16" t="s">
        <v>537</v>
      </c>
      <c r="F148" s="18" t="s">
        <v>496</v>
      </c>
      <c r="G148" s="19" t="s">
        <v>544</v>
      </c>
      <c r="H148" s="19" t="s">
        <v>544</v>
      </c>
      <c r="K148"/>
      <c r="L148" s="1"/>
      <c r="M148"/>
    </row>
    <row r="149" spans="1:13" ht="21.75" customHeight="1" x14ac:dyDescent="0.15">
      <c r="A149" s="15" t="s">
        <v>253</v>
      </c>
      <c r="B149" s="16" t="s">
        <v>21</v>
      </c>
      <c r="C149" s="16" t="s">
        <v>34</v>
      </c>
      <c r="D149" s="17">
        <v>3</v>
      </c>
      <c r="E149" s="16" t="s">
        <v>537</v>
      </c>
      <c r="F149" s="18" t="s">
        <v>289</v>
      </c>
      <c r="G149" s="19" t="s">
        <v>545</v>
      </c>
      <c r="H149" s="19" t="s">
        <v>546</v>
      </c>
      <c r="K149"/>
      <c r="L149" s="1"/>
      <c r="M149"/>
    </row>
    <row r="150" spans="1:13" ht="21.75" customHeight="1" x14ac:dyDescent="0.15">
      <c r="A150" s="15" t="s">
        <v>254</v>
      </c>
      <c r="B150" s="16" t="s">
        <v>21</v>
      </c>
      <c r="C150" s="16" t="s">
        <v>34</v>
      </c>
      <c r="D150" s="17">
        <v>3</v>
      </c>
      <c r="E150" s="16" t="s">
        <v>537</v>
      </c>
      <c r="F150" s="18" t="s">
        <v>496</v>
      </c>
      <c r="G150" s="19" t="s">
        <v>547</v>
      </c>
      <c r="H150" s="19" t="s">
        <v>548</v>
      </c>
      <c r="K150"/>
      <c r="L150" s="1"/>
      <c r="M150"/>
    </row>
    <row r="151" spans="1:13" ht="21.75" customHeight="1" x14ac:dyDescent="0.15">
      <c r="A151" s="15" t="s">
        <v>255</v>
      </c>
      <c r="B151" s="16" t="s">
        <v>24</v>
      </c>
      <c r="C151" s="16" t="s">
        <v>25</v>
      </c>
      <c r="D151" s="17">
        <v>4</v>
      </c>
      <c r="E151" s="16" t="s">
        <v>537</v>
      </c>
      <c r="F151" s="18" t="s">
        <v>549</v>
      </c>
      <c r="G151" s="19" t="s">
        <v>402</v>
      </c>
      <c r="H151" s="19" t="s">
        <v>403</v>
      </c>
      <c r="K151"/>
      <c r="L151" s="1"/>
      <c r="M151"/>
    </row>
    <row r="152" spans="1:13" ht="21.75" customHeight="1" x14ac:dyDescent="0.15">
      <c r="A152" s="15" t="s">
        <v>256</v>
      </c>
      <c r="B152" s="16" t="s">
        <v>24</v>
      </c>
      <c r="C152" s="16" t="s">
        <v>25</v>
      </c>
      <c r="D152" s="17">
        <v>4</v>
      </c>
      <c r="E152" s="16" t="s">
        <v>537</v>
      </c>
      <c r="F152" s="18" t="s">
        <v>541</v>
      </c>
      <c r="G152" s="19" t="s">
        <v>550</v>
      </c>
      <c r="H152" s="19" t="s">
        <v>551</v>
      </c>
      <c r="K152"/>
      <c r="L152" s="1"/>
      <c r="M152"/>
    </row>
    <row r="153" spans="1:13" ht="21.75" customHeight="1" x14ac:dyDescent="0.15">
      <c r="A153" s="15" t="s">
        <v>257</v>
      </c>
      <c r="B153" s="16" t="s">
        <v>24</v>
      </c>
      <c r="C153" s="16" t="s">
        <v>25</v>
      </c>
      <c r="D153" s="17">
        <v>4</v>
      </c>
      <c r="E153" s="16" t="s">
        <v>537</v>
      </c>
      <c r="F153" s="18" t="s">
        <v>552</v>
      </c>
      <c r="G153" s="19" t="s">
        <v>294</v>
      </c>
      <c r="H153" s="19" t="s">
        <v>295</v>
      </c>
      <c r="K153"/>
      <c r="L153" s="1"/>
      <c r="M153"/>
    </row>
    <row r="154" spans="1:13" ht="21.75" customHeight="1" x14ac:dyDescent="0.15">
      <c r="A154" s="15" t="s">
        <v>258</v>
      </c>
      <c r="B154" s="16" t="s">
        <v>24</v>
      </c>
      <c r="C154" s="16" t="s">
        <v>25</v>
      </c>
      <c r="D154" s="17">
        <v>4</v>
      </c>
      <c r="E154" s="16" t="s">
        <v>537</v>
      </c>
      <c r="F154" s="18" t="s">
        <v>553</v>
      </c>
      <c r="G154" s="19" t="s">
        <v>380</v>
      </c>
      <c r="H154" s="19" t="s">
        <v>380</v>
      </c>
      <c r="K154"/>
      <c r="L154" s="1"/>
      <c r="M154"/>
    </row>
    <row r="155" spans="1:13" ht="21.75" customHeight="1" x14ac:dyDescent="0.15">
      <c r="A155" s="15" t="s">
        <v>259</v>
      </c>
      <c r="B155" s="16" t="s">
        <v>24</v>
      </c>
      <c r="C155" s="16" t="s">
        <v>25</v>
      </c>
      <c r="D155" s="17">
        <v>4</v>
      </c>
      <c r="E155" s="16" t="s">
        <v>537</v>
      </c>
      <c r="F155" s="18" t="s">
        <v>471</v>
      </c>
      <c r="G155" s="19" t="s">
        <v>501</v>
      </c>
      <c r="H155" s="19" t="s">
        <v>502</v>
      </c>
      <c r="K155"/>
      <c r="L155" s="1"/>
      <c r="M155"/>
    </row>
    <row r="156" spans="1:13" ht="21.75" customHeight="1" x14ac:dyDescent="0.15">
      <c r="A156" s="15" t="s">
        <v>260</v>
      </c>
      <c r="B156" s="16" t="s">
        <v>24</v>
      </c>
      <c r="C156" s="16" t="s">
        <v>25</v>
      </c>
      <c r="D156" s="17">
        <v>4</v>
      </c>
      <c r="E156" s="16" t="s">
        <v>537</v>
      </c>
      <c r="F156" s="18" t="s">
        <v>549</v>
      </c>
      <c r="G156" s="19" t="s">
        <v>554</v>
      </c>
      <c r="H156" s="19" t="s">
        <v>554</v>
      </c>
      <c r="K156"/>
      <c r="L156" s="1"/>
      <c r="M156"/>
    </row>
    <row r="157" spans="1:13" ht="21.75" customHeight="1" x14ac:dyDescent="0.15">
      <c r="A157" s="15" t="s">
        <v>261</v>
      </c>
      <c r="B157" s="16" t="s">
        <v>24</v>
      </c>
      <c r="C157" s="16" t="s">
        <v>25</v>
      </c>
      <c r="D157" s="17">
        <v>4</v>
      </c>
      <c r="E157" s="16" t="s">
        <v>537</v>
      </c>
      <c r="F157" s="18" t="s">
        <v>555</v>
      </c>
      <c r="G157" s="19" t="s">
        <v>556</v>
      </c>
      <c r="H157" s="19" t="s">
        <v>557</v>
      </c>
      <c r="K157"/>
      <c r="L157" s="1"/>
      <c r="M157"/>
    </row>
    <row r="158" spans="1:13" ht="21.75" customHeight="1" x14ac:dyDescent="0.15">
      <c r="A158" s="15" t="s">
        <v>262</v>
      </c>
      <c r="B158" s="16" t="s">
        <v>24</v>
      </c>
      <c r="C158" s="16" t="s">
        <v>24</v>
      </c>
      <c r="D158" s="17">
        <v>5</v>
      </c>
      <c r="E158" s="16" t="s">
        <v>537</v>
      </c>
      <c r="F158" s="18" t="s">
        <v>549</v>
      </c>
      <c r="G158" s="19" t="s">
        <v>298</v>
      </c>
      <c r="H158" s="19" t="s">
        <v>299</v>
      </c>
      <c r="K158"/>
      <c r="L158" s="1"/>
      <c r="M158"/>
    </row>
    <row r="159" spans="1:13" ht="21.75" customHeight="1" x14ac:dyDescent="0.15">
      <c r="A159" s="15" t="s">
        <v>263</v>
      </c>
      <c r="B159" s="16" t="s">
        <v>24</v>
      </c>
      <c r="C159" s="16" t="s">
        <v>24</v>
      </c>
      <c r="D159" s="17">
        <v>5</v>
      </c>
      <c r="E159" s="16" t="s">
        <v>537</v>
      </c>
      <c r="F159" s="18" t="s">
        <v>555</v>
      </c>
      <c r="G159" s="19" t="s">
        <v>482</v>
      </c>
      <c r="H159" s="19" t="s">
        <v>483</v>
      </c>
      <c r="K159"/>
      <c r="L159" s="1"/>
      <c r="M159"/>
    </row>
    <row r="160" spans="1:13" ht="21.75" customHeight="1" x14ac:dyDescent="0.15">
      <c r="A160" s="15" t="s">
        <v>264</v>
      </c>
      <c r="B160" s="16" t="s">
        <v>24</v>
      </c>
      <c r="C160" s="16" t="s">
        <v>26</v>
      </c>
      <c r="D160" s="17">
        <v>6</v>
      </c>
      <c r="E160" s="16" t="s">
        <v>537</v>
      </c>
      <c r="F160" s="18" t="s">
        <v>558</v>
      </c>
      <c r="G160" s="19" t="s">
        <v>559</v>
      </c>
      <c r="H160" s="19" t="s">
        <v>559</v>
      </c>
      <c r="K160"/>
      <c r="L160" s="1"/>
      <c r="M160"/>
    </row>
    <row r="161" spans="1:13" ht="21.75" customHeight="1" x14ac:dyDescent="0.15">
      <c r="A161" s="15" t="s">
        <v>265</v>
      </c>
      <c r="B161" s="16" t="s">
        <v>27</v>
      </c>
      <c r="C161" s="16" t="s">
        <v>28</v>
      </c>
      <c r="D161" s="17">
        <v>7</v>
      </c>
      <c r="E161" s="16" t="s">
        <v>537</v>
      </c>
      <c r="F161" s="18" t="s">
        <v>560</v>
      </c>
      <c r="G161" s="19" t="s">
        <v>466</v>
      </c>
      <c r="H161" s="19" t="s">
        <v>411</v>
      </c>
      <c r="K161"/>
      <c r="L161" s="1"/>
      <c r="M161"/>
    </row>
    <row r="162" spans="1:13" ht="21.75" customHeight="1" x14ac:dyDescent="0.15">
      <c r="A162" s="15" t="s">
        <v>266</v>
      </c>
      <c r="B162" s="16" t="s">
        <v>27</v>
      </c>
      <c r="C162" s="16" t="s">
        <v>28</v>
      </c>
      <c r="D162" s="17">
        <v>7</v>
      </c>
      <c r="E162" s="16" t="s">
        <v>537</v>
      </c>
      <c r="F162" s="18" t="s">
        <v>555</v>
      </c>
      <c r="G162" s="19" t="s">
        <v>561</v>
      </c>
      <c r="H162" s="19" t="s">
        <v>562</v>
      </c>
      <c r="K162"/>
      <c r="L162" s="1"/>
      <c r="M162"/>
    </row>
    <row r="163" spans="1:13" ht="21.75" customHeight="1" x14ac:dyDescent="0.15">
      <c r="A163" s="15" t="s">
        <v>267</v>
      </c>
      <c r="B163" s="16" t="s">
        <v>39</v>
      </c>
      <c r="C163" s="16" t="s">
        <v>29</v>
      </c>
      <c r="D163" s="17">
        <v>9</v>
      </c>
      <c r="E163" s="16" t="s">
        <v>537</v>
      </c>
      <c r="F163" s="18" t="s">
        <v>563</v>
      </c>
      <c r="G163" s="19" t="s">
        <v>388</v>
      </c>
      <c r="H163" s="19" t="s">
        <v>389</v>
      </c>
      <c r="K163"/>
      <c r="L163" s="1"/>
      <c r="M163"/>
    </row>
    <row r="164" spans="1:13" ht="21.75" customHeight="1" x14ac:dyDescent="0.15">
      <c r="A164" s="15" t="s">
        <v>268</v>
      </c>
      <c r="B164" s="16" t="s">
        <v>39</v>
      </c>
      <c r="C164" s="16" t="s">
        <v>29</v>
      </c>
      <c r="D164" s="17">
        <v>9</v>
      </c>
      <c r="E164" s="16" t="s">
        <v>537</v>
      </c>
      <c r="F164" s="18" t="s">
        <v>564</v>
      </c>
      <c r="G164" s="19" t="s">
        <v>565</v>
      </c>
      <c r="H164" s="19" t="s">
        <v>565</v>
      </c>
      <c r="K164"/>
      <c r="L164" s="1"/>
      <c r="M164"/>
    </row>
    <row r="165" spans="1:13" ht="21.75" customHeight="1" x14ac:dyDescent="0.15">
      <c r="A165" s="15" t="s">
        <v>269</v>
      </c>
      <c r="B165" s="16" t="s">
        <v>39</v>
      </c>
      <c r="C165" s="16" t="s">
        <v>30</v>
      </c>
      <c r="D165" s="17">
        <v>11</v>
      </c>
      <c r="E165" s="16" t="s">
        <v>537</v>
      </c>
      <c r="F165" s="18" t="s">
        <v>340</v>
      </c>
      <c r="G165" s="19" t="s">
        <v>566</v>
      </c>
      <c r="H165" s="19" t="s">
        <v>567</v>
      </c>
      <c r="K165"/>
      <c r="L165" s="1"/>
      <c r="M165"/>
    </row>
    <row r="166" spans="1:13" ht="21.75" customHeight="1" x14ac:dyDescent="0.15">
      <c r="A166" s="15" t="s">
        <v>270</v>
      </c>
      <c r="B166" s="16" t="s">
        <v>39</v>
      </c>
      <c r="C166" s="16" t="s">
        <v>30</v>
      </c>
      <c r="D166" s="17">
        <v>11</v>
      </c>
      <c r="E166" s="16" t="s">
        <v>537</v>
      </c>
      <c r="F166" s="18" t="s">
        <v>553</v>
      </c>
      <c r="G166" s="19" t="s">
        <v>568</v>
      </c>
      <c r="H166" s="19" t="s">
        <v>569</v>
      </c>
      <c r="K166"/>
      <c r="L166" s="1"/>
      <c r="M166"/>
    </row>
    <row r="167" spans="1:13" ht="21.75" customHeight="1" x14ac:dyDescent="0.15">
      <c r="A167" s="15" t="s">
        <v>271</v>
      </c>
      <c r="B167" s="16" t="s">
        <v>39</v>
      </c>
      <c r="C167" s="16" t="s">
        <v>33</v>
      </c>
      <c r="D167" s="17">
        <v>12</v>
      </c>
      <c r="E167" s="16" t="s">
        <v>537</v>
      </c>
      <c r="F167" s="18" t="s">
        <v>560</v>
      </c>
      <c r="G167" s="19" t="s">
        <v>388</v>
      </c>
      <c r="H167" s="19" t="s">
        <v>570</v>
      </c>
      <c r="K167"/>
      <c r="L167" s="1"/>
      <c r="M167"/>
    </row>
    <row r="168" spans="1:13" ht="21.75" customHeight="1" x14ac:dyDescent="0.15">
      <c r="A168" s="15" t="s">
        <v>272</v>
      </c>
      <c r="B168" s="16" t="s">
        <v>39</v>
      </c>
      <c r="C168" s="16" t="s">
        <v>31</v>
      </c>
      <c r="D168" s="17">
        <v>13</v>
      </c>
      <c r="E168" s="16" t="s">
        <v>537</v>
      </c>
      <c r="F168" s="18" t="s">
        <v>571</v>
      </c>
      <c r="G168" s="19" t="s">
        <v>335</v>
      </c>
      <c r="H168" s="19" t="s">
        <v>572</v>
      </c>
      <c r="K168"/>
      <c r="L168" s="1"/>
      <c r="M168"/>
    </row>
    <row r="169" spans="1:13" ht="21.75" customHeight="1" x14ac:dyDescent="0.15">
      <c r="A169" s="15" t="s">
        <v>273</v>
      </c>
      <c r="B169" s="16" t="s">
        <v>39</v>
      </c>
      <c r="C169" s="16" t="s">
        <v>31</v>
      </c>
      <c r="D169" s="17">
        <v>13</v>
      </c>
      <c r="E169" s="16" t="s">
        <v>537</v>
      </c>
      <c r="F169" s="18" t="s">
        <v>563</v>
      </c>
      <c r="G169" s="19" t="s">
        <v>335</v>
      </c>
      <c r="H169" s="19" t="s">
        <v>573</v>
      </c>
      <c r="K169"/>
      <c r="L169" s="1"/>
      <c r="M169"/>
    </row>
    <row r="170" spans="1:13" ht="21.75" customHeight="1" x14ac:dyDescent="0.15">
      <c r="A170" s="15" t="s">
        <v>274</v>
      </c>
      <c r="B170" s="16" t="s">
        <v>39</v>
      </c>
      <c r="C170" s="16" t="s">
        <v>31</v>
      </c>
      <c r="D170" s="17">
        <v>13</v>
      </c>
      <c r="E170" s="16" t="s">
        <v>537</v>
      </c>
      <c r="F170" s="18" t="s">
        <v>574</v>
      </c>
      <c r="G170" s="19" t="s">
        <v>312</v>
      </c>
      <c r="H170" s="19" t="s">
        <v>312</v>
      </c>
      <c r="K170"/>
      <c r="L170" s="1"/>
      <c r="M170"/>
    </row>
    <row r="171" spans="1:13" ht="21.75" customHeight="1" x14ac:dyDescent="0.15">
      <c r="A171" s="15" t="s">
        <v>275</v>
      </c>
      <c r="B171" s="16" t="s">
        <v>36</v>
      </c>
      <c r="C171" s="16" t="s">
        <v>37</v>
      </c>
      <c r="D171" s="17">
        <v>14</v>
      </c>
      <c r="E171" s="16" t="s">
        <v>537</v>
      </c>
      <c r="F171" s="18" t="s">
        <v>451</v>
      </c>
      <c r="G171" s="19" t="s">
        <v>535</v>
      </c>
      <c r="H171" s="19" t="s">
        <v>536</v>
      </c>
    </row>
  </sheetData>
  <autoFilter ref="A1:EJ171"/>
  <sortState ref="A2:H171">
    <sortCondition ref="A2:A171"/>
  </sortState>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2"/>
  <sheetViews>
    <sheetView workbookViewId="0">
      <selection activeCell="A2" sqref="A2:XFD2"/>
    </sheetView>
  </sheetViews>
  <sheetFormatPr defaultRowHeight="13.5" x14ac:dyDescent="0.15"/>
  <cols>
    <col min="6" max="6" width="17.25" bestFit="1" customWidth="1"/>
    <col min="7" max="7" width="31.75" bestFit="1" customWidth="1"/>
  </cols>
  <sheetData>
    <row r="1" spans="1:39" s="81" customFormat="1" ht="48.75" customHeight="1" x14ac:dyDescent="0.15">
      <c r="A1" s="82" t="s">
        <v>0</v>
      </c>
      <c r="B1" s="82" t="s">
        <v>75</v>
      </c>
      <c r="C1" s="82" t="s">
        <v>77</v>
      </c>
      <c r="D1" s="82" t="s">
        <v>78</v>
      </c>
      <c r="E1" s="82" t="s">
        <v>3</v>
      </c>
      <c r="F1" s="82" t="s">
        <v>79</v>
      </c>
      <c r="G1" s="82" t="s">
        <v>80</v>
      </c>
      <c r="H1" s="82" t="s">
        <v>81</v>
      </c>
      <c r="I1" s="82" t="s">
        <v>82</v>
      </c>
      <c r="J1" s="82" t="s">
        <v>83</v>
      </c>
      <c r="K1" s="82" t="s">
        <v>84</v>
      </c>
      <c r="L1" s="82" t="s">
        <v>85</v>
      </c>
      <c r="M1" s="82" t="s">
        <v>86</v>
      </c>
      <c r="N1" s="82" t="s">
        <v>87</v>
      </c>
      <c r="O1" s="82" t="s">
        <v>88</v>
      </c>
      <c r="P1" s="82" t="s">
        <v>89</v>
      </c>
      <c r="Q1" s="82" t="s">
        <v>90</v>
      </c>
      <c r="R1" s="82" t="s">
        <v>91</v>
      </c>
      <c r="S1" s="82" t="s">
        <v>92</v>
      </c>
      <c r="T1" s="82" t="s">
        <v>93</v>
      </c>
      <c r="U1" s="82" t="s">
        <v>94</v>
      </c>
      <c r="V1" s="82" t="s">
        <v>95</v>
      </c>
      <c r="W1" s="82" t="s">
        <v>96</v>
      </c>
      <c r="X1" s="82" t="s">
        <v>76</v>
      </c>
      <c r="Y1" s="82" t="s">
        <v>97</v>
      </c>
      <c r="Z1" s="82" t="s">
        <v>98</v>
      </c>
      <c r="AA1" s="82" t="s">
        <v>99</v>
      </c>
      <c r="AB1" s="82" t="s">
        <v>117</v>
      </c>
      <c r="AC1" s="82" t="s">
        <v>118</v>
      </c>
      <c r="AD1" s="82" t="s">
        <v>100</v>
      </c>
      <c r="AE1" s="82" t="s">
        <v>101</v>
      </c>
      <c r="AF1" s="82" t="s">
        <v>102</v>
      </c>
      <c r="AG1" s="82" t="s">
        <v>103</v>
      </c>
      <c r="AH1" s="82" t="s">
        <v>104</v>
      </c>
      <c r="AI1" s="82" t="s">
        <v>105</v>
      </c>
      <c r="AJ1" s="82" t="s">
        <v>106</v>
      </c>
      <c r="AK1" s="82" t="s">
        <v>107</v>
      </c>
      <c r="AL1" s="82" t="s">
        <v>108</v>
      </c>
      <c r="AM1" s="82" t="s">
        <v>109</v>
      </c>
    </row>
    <row r="2" spans="1:39" ht="13.5" customHeight="1" x14ac:dyDescent="0.15">
      <c r="A2" s="83" t="str">
        <f>①ヒアリングシートについて!C2</f>
        <v>I122</v>
      </c>
      <c r="B2" s="83" t="str">
        <f>①ヒアリングシートについて!F2</f>
        <v>舞踊</v>
      </c>
      <c r="C2" s="83" t="str">
        <f>①ヒアリングシートについて!H2</f>
        <v>現代舞踊</v>
      </c>
      <c r="D2" s="83" t="str">
        <f>①ヒアリングシートについて!J2</f>
        <v>A区分</v>
      </c>
      <c r="E2" s="83" t="str">
        <f>①ヒアリングシートについて!L2</f>
        <v>I</v>
      </c>
      <c r="F2" s="83" t="str">
        <f>①ヒアリングシートについて!C3</f>
        <v>平富恵スペイン舞踊団</v>
      </c>
      <c r="G2" s="83" t="str">
        <f>①ヒアリングシートについて!I3</f>
        <v>有限会社マジェスティック</v>
      </c>
      <c r="H2" s="83" t="str">
        <f>①ヒアリングシートについて!F13</f>
        <v>2F以上可(エレベーター必須)</v>
      </c>
      <c r="I2" s="83">
        <f>①ヒアリングシートについて!K13</f>
        <v>0</v>
      </c>
      <c r="J2" s="83">
        <f>①ヒアリングシートについて!G14</f>
        <v>15</v>
      </c>
      <c r="K2" s="83">
        <f>①ヒアリングシートについて!J14</f>
        <v>9</v>
      </c>
      <c r="L2" s="83">
        <f>①ヒアリングシートについて!G15</f>
        <v>0</v>
      </c>
      <c r="M2" s="83" t="str">
        <f>①ヒアリングシートについて!G16</f>
        <v>可</v>
      </c>
      <c r="N2" s="83" t="str">
        <f>①ヒアリングシートについて!K16</f>
        <v>可</v>
      </c>
      <c r="O2" s="83">
        <f>①ヒアリングシートについて!G17</f>
        <v>1.5</v>
      </c>
      <c r="P2" s="83">
        <f>①ヒアリングシートについて!J17</f>
        <v>1.8</v>
      </c>
      <c r="Q2" s="83" t="str">
        <f>①ヒアリングシートについて!F18</f>
        <v>5割程度必要</v>
      </c>
      <c r="R2" s="83" t="str">
        <f>①ヒアリングシートについて!K18</f>
        <v>なくても良い</v>
      </c>
      <c r="S2" s="83" t="str">
        <f>①ヒアリングシートについて!F19</f>
        <v>使わない</v>
      </c>
      <c r="T2" s="83" t="str">
        <f>①ヒアリングシートについて!K19</f>
        <v>なし</v>
      </c>
      <c r="U2" s="83" t="str">
        <f>①ヒアリングシートについて!K20</f>
        <v>要</v>
      </c>
      <c r="V2" s="83" t="str">
        <f>①ヒアリングシートについて!F21</f>
        <v>必須</v>
      </c>
      <c r="W2" s="83">
        <f>①ヒアリングシートについて!K21</f>
        <v>30</v>
      </c>
      <c r="X2" s="83" t="str">
        <f>①ヒアリングシートについて!F22</f>
        <v>大型トラック</v>
      </c>
      <c r="Y2" s="83">
        <f>①ヒアリングシートについて!I22</f>
        <v>3</v>
      </c>
      <c r="Z2" s="83">
        <f>①ヒアリングシートについて!G23</f>
        <v>10</v>
      </c>
      <c r="AA2" s="83">
        <f>①ヒアリングシートについて!J23</f>
        <v>3.8</v>
      </c>
      <c r="AB2" s="83" t="str">
        <f>①ヒアリングシートについて!F27</f>
        <v>要</v>
      </c>
      <c r="AC2" s="83" t="str">
        <f>①ヒアリングシートについて!F28</f>
        <v>ワークショップの際に、会場の様子を確認させていただきます。
ワークショップが本公演の直前になる場合には、学校の先生に体育館の写真などお送りいただく必要がございます。</v>
      </c>
      <c r="AD2" s="83" t="str">
        <f>①ヒアリングシートについて!B32</f>
        <v>4tロング車、大型バスが入校可能か事前に確認が必要です。
（学校周辺の道幅や傾斜なども含め）</v>
      </c>
      <c r="AE2" s="83" t="str">
        <f>①ヒアリングシートについて!B33</f>
        <v>キャスト(女性・男性)の着替え・衣装準備のための控室を2部屋希望いたします。
(WSの際に要下見)</v>
      </c>
      <c r="AF2" s="83" t="str">
        <f>①ヒアリングシートについて!B34</f>
        <v>舞台の面積等は、状況に応じて対応可能です。</v>
      </c>
      <c r="AG2" s="83">
        <f>①ヒアリングシートについて!B35</f>
        <v>0</v>
      </c>
      <c r="AH2" s="83">
        <f>①ヒアリングシートについて!B36</f>
        <v>0</v>
      </c>
      <c r="AI2" s="83">
        <f>①ヒアリングシートについて!B37</f>
        <v>0</v>
      </c>
      <c r="AJ2" s="83">
        <f>①ヒアリングシートについて!B38</f>
        <v>0</v>
      </c>
      <c r="AK2" s="83">
        <f>①ヒアリングシートについて!B39</f>
        <v>0</v>
      </c>
      <c r="AL2" s="83">
        <f>①ヒアリングシートについて!B40</f>
        <v>0</v>
      </c>
      <c r="AM2" s="83">
        <f>①ヒアリングシートについて!B41</f>
        <v>0</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【依頼】学校調整関連書類の作成について</vt:lpstr>
      <vt:lpstr>①ヒアリングシートについて</vt:lpstr>
      <vt:lpstr>R6_制作団体一覧</vt:lpstr>
      <vt:lpstr>抽出シート</vt:lpstr>
      <vt:lpstr>ID</vt:lpstr>
      <vt:lpstr>【依頼】学校調整関連書類の作成について!Print_Area</vt:lpstr>
      <vt:lpstr>①ヒアリングシートについて!Print_Area</vt:lpstr>
    </vt:vector>
  </TitlesOfParts>
  <Company>株式会社 JTBコミュニケーションデザイン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011</cp:lastModifiedBy>
  <cp:lastPrinted>2023-10-30T11:01:16Z</cp:lastPrinted>
  <dcterms:created xsi:type="dcterms:W3CDTF">2017-09-27T00:12:11Z</dcterms:created>
  <dcterms:modified xsi:type="dcterms:W3CDTF">2023-11-09T03:33:13Z</dcterms:modified>
</cp:coreProperties>
</file>