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<sst xmlns="http://schemas.openxmlformats.org/spreadsheetml/2006/main" count="1350" uniqueCount="596">
  <si>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</si>
  <si>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</si>
  <si>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</si>
  <si>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</si>
  <si>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</si>
  <si>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</si>
  <si>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</si>
  <si>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</si>
  <si>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</si>
  <si>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</si>
  <si>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</si>
  <si>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</si>
  <si>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</si>
  <si>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</si>
  <si>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</si>
  <si>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</si>
  <si>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</si>
  <si>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</si>
  <si>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</si>
  <si>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</si>
  <si>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</si>
  <si>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</si>
  <si>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</si>
  <si>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</si>
  <si>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</si>
  <si>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</si>
  <si>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</si>
  <si>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</si>
  <si>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</si>
  <si>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</si>
  <si>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</si>
  <si>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</si>
  <si>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</si>
  <si>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</si>
  <si>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</si>
  <si>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</si>
  <si>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</si>
  <si>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</si>
  <si>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</si>
  <si>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</si>
  <si>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</si>
  <si>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</si>
  <si>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</si>
  <si>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</si>
  <si>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</si>
  <si>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</si>
  <si>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</si>
  <si>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</si>
  <si>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</si>
  <si>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</si>
  <si>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</si>
  <si>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</si>
  <si>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</si>
  <si>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</si>
  <si>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</si>
  <si>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</si>
  <si>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</si>
  <si>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</si>
  <si>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</si>
  <si>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</si>
  <si>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</si>
  <si>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</si>
  <si>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</si>
  <si>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</si>
  <si>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</si>
  <si>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</si>
  <si>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</si>
  <si>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</si>
  <si>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</si>
  <si>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</si>
  <si>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</si>
  <si>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</si>
  <si>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</si>
  <si>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</si>
  <si>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</si>
  <si>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</si>
  <si>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</si>
  <si>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</si>
  <si>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</si>
  <si>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</si>
  <si>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</si>
  <si>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</si>
  <si>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</si>
  <si>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</si>
  <si>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</si>
  <si>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</si>
  <si>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</si>
  <si>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</si>
  <si>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</si>
  <si>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</si>
  <si>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</si>
  <si>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</si>
  <si>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</si>
  <si>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</si>
  <si>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</si>
  <si>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</si>
  <si>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</si>
  <si>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</si>
  <si>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</si>
  <si>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</si>
  <si>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</si>
  <si>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</si>
  <si>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</si>
  <si>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</si>
  <si>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</si>
  <si>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</si>
  <si>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</si>
  <si>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</si>
  <si>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</si>
  <si>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</si>
  <si>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</si>
  <si>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</si>
  <si>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</si>
  <si>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</si>
  <si>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</si>
  <si>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</si>
  <si>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</si>
  <si>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</si>
  <si>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</si>
  <si>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</si>
  <si>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</si>
  <si>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</si>
  <si>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</si>
  <si>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</si>
  <si>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</si>
  <si>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</si>
  <si>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</si>
  <si>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</si>
  <si>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</si>
  <si>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</si>
  <si>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</si>
  <si>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</si>
  <si>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</si>
  <si>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</si>
  <si>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</si>
  <si>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</si>
  <si>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</si>
  <si>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</si>
  <si>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</si>
  <si>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</si>
  <si>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</si>
  <si>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</si>
  <si>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</si>
  <si>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</si>
  <si>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</si>
  <si>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</si>
  <si>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</si>
  <si>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</si>
  <si>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</si>
  <si>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</si>
  <si>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</si>
  <si>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</si>
  <si>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</si>
  <si>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</si>
  <si>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</si>
  <si>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</si>
  <si>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</si>
  <si>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</si>
  <si>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</si>
  <si>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</si>
  <si>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</si>
  <si>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</si>
  <si>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</si>
  <si>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</si>
  <si>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</si>
  <si>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</si>
  <si>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</si>
  <si>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</si>
  <si>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</si>
  <si>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</si>
  <si>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</si>
  <si>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</si>
  <si>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</si>
  <si>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</si>
  <si>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</si>
  <si>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</si>
  <si>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</si>
  <si>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</si>
  <si>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</si>
  <si>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</si>
  <si>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</si>
  <si>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</si>
  <si>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</si>
  <si>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</si>
  <si>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</si>
  <si>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</si>
  <si>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</si>
  <si>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</si>
  <si>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</si>
  <si>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</si>
  <si>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</si>
  <si>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</si>
  <si>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</si>
  <si>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</si>
  <si>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</si>
  <si>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</si>
  <si>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</si>
  <si>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</si>
  <si>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</si>
  <si>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</si>
  <si>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</si>
  <si>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</si>
  <si>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</si>
  <si>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</si>
  <si>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</si>
  <si>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</si>
  <si>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</si>
  <si>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</si>
  <si>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</si>
  <si>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</si>
  <si>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</si>
  <si>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</si>
  <si>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</si>
  <si>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</si>
  <si>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</si>
  <si>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</si>
  <si>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</si>
  <si>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</si>
  <si>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</si>
  <si>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</si>
  <si>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</si>
  <si>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</si>
  <si>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</si>
  <si>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</si>
  <si>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</si>
  <si>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</si>
  <si>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</si>
  <si>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</si>
  <si>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</si>
  <si>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</si>
  <si>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</si>
  <si>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</si>
  <si>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</si>
  <si>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</si>
  <si>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</si>
  <si>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</si>
  <si>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</si>
  <si>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</si>
  <si>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</si>
  <si>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</si>
  <si>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</si>
  <si>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</si>
  <si>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</si>
  <si>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</si>
  <si>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</si>
  <si>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</si>
  <si>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</si>
  <si>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</si>
  <si>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</si>
  <si>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</si>
  <si>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</si>
  <si>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</si>
  <si>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</si>
  <si>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</si>
  <si>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</si>
  <si>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</si>
  <si>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</si>
  <si>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</si>
  <si>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</si>
  <si>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</si>
  <si>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</si>
  <si>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</si>
  <si>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</si>
  <si>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</si>
  <si>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</si>
  <si>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</si>
  <si>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</si>
  <si>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</si>
  <si>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</si>
  <si>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</si>
  <si>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</si>
  <si>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</si>
  <si>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</si>
  <si>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</si>
  <si>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</si>
  <si>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</si>
  <si>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</si>
  <si>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</si>
  <si>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</si>
  <si>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</si>
  <si>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</si>
  <si>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</si>
  <si>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</si>
  <si>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</si>
  <si>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</si>
  <si>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</si>
  <si>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</si>
  <si>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</si>
  <si>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</si>
  <si>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</si>
  <si>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</si>
  <si>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</si>
  <si>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</si>
  <si>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</si>
  <si>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</si>
  <si>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</si>
  <si>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</si>
  <si>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</si>
  <si>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</si>
  <si>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</si>
  <si>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</si>
  <si>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</si>
  <si>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</si>
  <si>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</si>
  <si>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</si>
  <si>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</si>
  <si>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</si>
  <si>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</si>
  <si>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</si>
  <si>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</si>
  <si>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</si>
  <si>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</si>
  <si>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</si>
  <si>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</si>
  <si>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</si>
  <si>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</si>
  <si>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</si>
  <si>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</si>
  <si>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</si>
  <si>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</si>
  <si>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</si>
  <si>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</si>
  <si>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</si>
  <si>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</si>
  <si>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</si>
  <si>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</si>
  <si>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</si>
  <si>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</si>
  <si>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</si>
  <si>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</si>
  <si>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</si>
  <si>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</si>
  <si>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</si>
  <si>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</si>
  <si>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</si>
  <si>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</si>
  <si>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</si>
  <si>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</si>
  <si>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</si>
  <si>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</si>
  <si>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</si>
  <si>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</si>
  <si>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</si>
  <si>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</si>
  <si>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</si>
  <si>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</si>
  <si>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</si>
  <si>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</si>
  <si>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</si>
  <si>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</si>
  <si>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</si>
  <si>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</si>
  <si>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</si>
  <si>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</si>
  <si>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</si>
  <si>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</si>
  <si>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</si>
  <si>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</si>
  <si>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</si>
  <si>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</si>
  <si>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</si>
  <si>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</si>
  <si>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</si>
  <si>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</si>
  <si>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</si>
  <si>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</si>
  <si>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</si>
  <si>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</si>
  <si>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</si>
  <si>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</si>
  <si>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</si>
  <si>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</si>
  <si>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</si>
  <si>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</si>
  <si>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</si>
  <si>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</si>
  <si>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</si>
  <si>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</si>
  <si>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</si>
  <si>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</si>
  <si>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</si>
  <si>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</si>
  <si>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</si>
  <si>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</si>
  <si>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</si>
  <si>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</si>
  <si>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</si>
  <si>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</si>
  <si>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</si>
  <si>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</si>
  <si>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</si>
  <si>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</si>
  <si>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</si>
  <si>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</si>
  <si>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</si>
  <si>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</si>
  <si>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</si>
  <si>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</si>
  <si>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</si>
  <si>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</si>
  <si>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</si>
  <si>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</si>
  <si>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</si>
  <si>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</si>
  <si>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</si>
  <si>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</si>
  <si>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</si>
  <si>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</si>
  <si>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</si>
  <si>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</si>
  <si>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</si>
  <si>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</si>
  <si>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</si>
  <si>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</si>
  <si>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</si>
  <si>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</si>
  <si>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</si>
  <si>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</si>
  <si>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</si>
  <si>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</si>
  <si>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</si>
  <si>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</si>
  <si>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</si>
  <si>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</si>
  <si>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</si>
  <si>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</si>
  <si>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</si>
  <si>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</si>
  <si>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</si>
  <si>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</si>
  <si>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</si>
  <si>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</si>
  <si>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</si>
  <si>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</si>
  <si>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</si>
  <si>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</si>
  <si>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</si>
  <si>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</si>
  <si>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</si>
  <si>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</si>
  <si>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</si>
  <si>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</si>
  <si>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</si>
  <si>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</si>
  <si>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</si>
  <si>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</si>
  <si>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</si>
  <si>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</si>
  <si>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</si>
  <si>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</si>
  <si>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</si>
  <si>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</si>
  <si>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</si>
  <si>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</si>
  <si>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</si>
  <si>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</si>
  <si>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</si>
  <si>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</si>
  <si>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</si>
  <si>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</si>
  <si>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</si>
  <si>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</si>
  <si>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</si>
  <si>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</si>
  <si>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</si>
  <si>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</si>
  <si>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</si>
  <si>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</si>
  <si>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</si>
  <si>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</si>
  <si>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</si>
  <si>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</si>
  <si>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</si>
  <si>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</si>
  <si>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</si>
  <si>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</si>
  <si>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</si>
  <si>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</si>
  <si>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</si>
  <si>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</si>
  <si>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</si>
  <si>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</si>
  <si>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</si>
  <si>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</si>
  <si>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</si>
  <si>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</si>
  <si>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</si>
  <si>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</si>
  <si>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</si>
  <si>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</si>
  <si>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</si>
  <si>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</si>
  <si>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</si>
  <si>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</si>
  <si>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</si>
  <si>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</si>
  <si>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</si>
  <si>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</si>
  <si>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</si>
  <si>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</si>
  <si>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</si>
  <si>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</si>
  <si>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</si>
  <si>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</si>
  <si>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</si>
  <si>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</si>
  <si>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</si>
  <si>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</si>
  <si>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</si>
  <si>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</si>
  <si>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</si>
  <si>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</si>
  <si>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</si>
  <si>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</si>
  <si>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</si>
  <si>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</si>
  <si>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</si>
  <si>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</si>
  <si>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</si>
  <si>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</si>
  <si>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</si>
  <si>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</si>
  <si>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</si>
  <si>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</si>
  <si>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</si>
  <si>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</si>
  <si>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</si>
  <si>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</si>
  <si>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</si>
  <si>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</si>
  <si>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</si>
  <si>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</si>
  <si>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</si>
  <si>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</si>
  <si>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</si>
  <si>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</si>
  <si>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</si>
  <si>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</si>
  <si>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</si>
  <si>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</si>
  <si>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</si>
  <si>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</si>
  <si>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</si>
  <si>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</si>
  <si>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</si>
  <si>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</si>
  <si>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</si>
  <si>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</si>
  <si>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</si>
  <si>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</si>
  <si>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</si>
  <si>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</si>
  <si>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</si>
  <si>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</si>
  <si>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</si>
  <si>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</si>
  <si>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</si>
  <si>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</si>
  <si>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</si>
  <si>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</si>
  <si>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</si>
  <si>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</si>
  <si>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</si>
  <si>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</si>
  <si>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</si>
  <si>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</si>
  <si>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</si>
  <si>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</si>
  <si>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</si>
  <si>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</si>
  <si>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</si>
  <si>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</si>
  <si>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</si>
  <si>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</si>
  <si>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</si>
  <si>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</si>
  <si>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</si>
  <si>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</si>
  <si>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</si>
  <si>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</si>
  <si>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</si>
  <si>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</si>
  <si>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</si>
  <si>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不可</t>
  </si>
  <si>
    <t>可</t>
  </si>
  <si>
    <t>7割程度必要</t>
  </si>
  <si>
    <t>なくても良い</t>
  </si>
  <si>
    <t>使わない</t>
  </si>
  <si>
    <t>なし</t>
  </si>
  <si>
    <t>要</t>
  </si>
  <si>
    <t>応相談</t>
  </si>
  <si>
    <t>中型トラック</t>
  </si>
  <si>
    <t>配電盤の写真、体育館の舞台に向かっての写真、舞台袖の写真等</t>
    <rPh sb="0" eb="3">
      <t>ハイデンバン</t>
    </rPh>
    <rPh sb="4" eb="6">
      <t>シャシン</t>
    </rPh>
    <rPh sb="7" eb="10">
      <t>タイイクカン</t>
    </rPh>
    <rPh sb="11" eb="13">
      <t>ブタイ</t>
    </rPh>
    <rPh sb="14" eb="15">
      <t>ム</t>
    </rPh>
    <rPh sb="19" eb="21">
      <t>シャシン</t>
    </rPh>
    <rPh sb="22" eb="24">
      <t>ブタイ</t>
    </rPh>
    <rPh sb="24" eb="25">
      <t>ソデ</t>
    </rPh>
    <rPh sb="26" eb="28">
      <t>シャシン</t>
    </rPh>
    <rPh sb="28" eb="29">
      <t>トウ</t>
    </rPh>
    <phoneticPr fontId="1"/>
  </si>
  <si>
    <t>バスケットゴールの有無　昇降式なら上演可能</t>
    <rPh sb="9" eb="11">
      <t>ウム</t>
    </rPh>
    <rPh sb="12" eb="14">
      <t>ショウコウ</t>
    </rPh>
    <rPh sb="14" eb="15">
      <t>シキ</t>
    </rPh>
    <rPh sb="17" eb="19">
      <t>ジョウエン</t>
    </rPh>
    <rPh sb="19" eb="21">
      <t>カノウ</t>
    </rPh>
    <phoneticPr fontId="1"/>
  </si>
  <si>
    <t>２階ギャラリーの有無　定式幕を設置する為</t>
    <rPh sb="1" eb="2">
      <t>カイ</t>
    </rPh>
    <rPh sb="8" eb="10">
      <t>ウム</t>
    </rPh>
    <rPh sb="11" eb="14">
      <t>ジョウシキマク</t>
    </rPh>
    <rPh sb="15" eb="17">
      <t>セッチ</t>
    </rPh>
    <rPh sb="19" eb="20">
      <t>タメ</t>
    </rPh>
    <phoneticPr fontId="1"/>
  </si>
  <si>
    <t>舞台袖の様子　楽屋として使用する為　荷物が無い状態</t>
    <rPh sb="0" eb="2">
      <t>ブタイ</t>
    </rPh>
    <rPh sb="2" eb="3">
      <t>ソデ</t>
    </rPh>
    <rPh sb="4" eb="6">
      <t>ヨウス</t>
    </rPh>
    <rPh sb="7" eb="9">
      <t>ガクヤ</t>
    </rPh>
    <rPh sb="12" eb="14">
      <t>シヨウ</t>
    </rPh>
    <rPh sb="16" eb="17">
      <t>タメ</t>
    </rPh>
    <rPh sb="18" eb="20">
      <t>ニモツ</t>
    </rPh>
    <rPh sb="21" eb="22">
      <t>ナ</t>
    </rPh>
    <rPh sb="23" eb="25">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</si>
</sst>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593066</xdr:colOff>
      <xdr:row>54</xdr:row>
      <xdr:rowOff>107830</xdr:rowOff>
    </xdr:from>
    <xdr:to>
      <xdr:col>9</xdr:col>
      <xdr:colOff>673939</xdr:colOff>
      <xdr:row>63</xdr:row>
      <xdr:rowOff>206674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96014" y="14566061"/>
          <a:ext cx="4250307" cy="215660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602052</xdr:colOff>
      <xdr:row>62</xdr:row>
      <xdr:rowOff>26957</xdr:rowOff>
    </xdr:from>
    <xdr:to>
      <xdr:col>9</xdr:col>
      <xdr:colOff>700896</xdr:colOff>
      <xdr:row>63</xdr:row>
      <xdr:rowOff>27015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05000" y="16300330"/>
          <a:ext cx="4268278" cy="242676"/>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９　　ｍ</a:t>
            </a:r>
          </a:p>
        </xdr:txBody>
      </xdr:sp>
    </xdr:grpSp>
    <xdr:clientData/>
  </xdr:twoCellAnchor>
  <xdr:twoCellAnchor>
    <xdr:from>
      <xdr:col>8</xdr:col>
      <xdr:colOff>576083</xdr:colOff>
      <xdr:row>54</xdr:row>
      <xdr:rowOff>71887</xdr:rowOff>
    </xdr:from>
    <xdr:to>
      <xdr:col>9</xdr:col>
      <xdr:colOff>660751</xdr:colOff>
      <xdr:row>64</xdr:row>
      <xdr:rowOff>44930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401484" y="14530118"/>
          <a:ext cx="731649" cy="227342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542509</xdr:colOff>
      <xdr:row>91</xdr:row>
      <xdr:rowOff>106426</xdr:rowOff>
    </xdr:from>
    <xdr:to>
      <xdr:col>11</xdr:col>
      <xdr:colOff>120955</xdr:colOff>
      <xdr:row>93</xdr:row>
      <xdr:rowOff>120178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014891" y="23415718"/>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a:t>
          </a:r>
          <a:endParaRPr kumimoji="1" lang="en-US" altLang="ja-JP" sz="1100">
            <a:solidFill>
              <a:schemeClr val="bg2">
                <a:lumMod val="25000"/>
              </a:schemeClr>
            </a:solidFill>
          </a:endParaRPr>
        </a:p>
      </xdr:txBody>
    </xdr:sp>
    <xdr:clientData/>
  </xdr:twoCellAnchor>
  <xdr:twoCellAnchor>
    <xdr:from>
      <xdr:col>10</xdr:col>
      <xdr:colOff>32221</xdr:colOff>
      <xdr:row>55</xdr:row>
      <xdr:rowOff>172639</xdr:rowOff>
    </xdr:from>
    <xdr:to>
      <xdr:col>11</xdr:col>
      <xdr:colOff>467263</xdr:colOff>
      <xdr:row>62</xdr:row>
      <xdr:rowOff>161745</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241443" y="14855516"/>
          <a:ext cx="1082023" cy="15796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楽屋として使用</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533975</xdr:colOff>
      <xdr:row>91</xdr:row>
      <xdr:rowOff>14204</xdr:rowOff>
    </xdr:from>
    <xdr:to>
      <xdr:col>3</xdr:col>
      <xdr:colOff>467264</xdr:colOff>
      <xdr:row>93</xdr:row>
      <xdr:rowOff>213029</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94565" y="23323496"/>
          <a:ext cx="975647"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3</xdr:col>
      <xdr:colOff>89859</xdr:colOff>
      <xdr:row>70</xdr:row>
      <xdr:rowOff>125802</xdr:rowOff>
    </xdr:from>
    <xdr:to>
      <xdr:col>10</xdr:col>
      <xdr:colOff>566108</xdr:colOff>
      <xdr:row>86</xdr:row>
      <xdr:rowOff>53915</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392807" y="18340118"/>
          <a:ext cx="5382523" cy="3810000"/>
        </a:xfrm>
        <a:prstGeom prst="trapezoid">
          <a:avLst>
            <a:gd name="adj" fmla="val 1389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3</xdr:col>
      <xdr:colOff>179717</xdr:colOff>
      <xdr:row>64</xdr:row>
      <xdr:rowOff>134789</xdr:rowOff>
    </xdr:from>
    <xdr:to>
      <xdr:col>4</xdr:col>
      <xdr:colOff>161746</xdr:colOff>
      <xdr:row>66</xdr:row>
      <xdr:rowOff>161746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482665" y="16893397"/>
          <a:ext cx="629010" cy="51219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314505</xdr:colOff>
      <xdr:row>64</xdr:row>
      <xdr:rowOff>224944</xdr:rowOff>
    </xdr:from>
    <xdr:ext cx="602052" cy="275717"/>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258019" y="16983552"/>
          <a:ext cx="60205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35943</xdr:colOff>
      <xdr:row>93</xdr:row>
      <xdr:rowOff>355677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9030778" y="24150205"/>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17</xdr:col>
      <xdr:colOff>404364</xdr:colOff>
      <xdr:row>82</xdr:row>
      <xdr:rowOff>104065</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495472" y="2122979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39856</xdr:colOff>
      <xdr:row>54</xdr:row>
      <xdr:rowOff>44929</xdr:rowOff>
    </xdr:from>
    <xdr:to>
      <xdr:col>1</xdr:col>
      <xdr:colOff>266827</xdr:colOff>
      <xdr:row>63</xdr:row>
      <xdr:rowOff>17760</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300446" y="14503160"/>
          <a:ext cx="226971" cy="20305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44929</xdr:colOff>
      <xdr:row>63</xdr:row>
      <xdr:rowOff>170731</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305519" y="16686722"/>
          <a:ext cx="134365" cy="748880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17972</xdr:colOff>
      <xdr:row>57</xdr:row>
      <xdr:rowOff>150435</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7972" y="152826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73960</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229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440306</xdr:colOff>
      <xdr:row>55</xdr:row>
      <xdr:rowOff>161745</xdr:rowOff>
    </xdr:from>
    <xdr:to>
      <xdr:col>3</xdr:col>
      <xdr:colOff>479971</xdr:colOff>
      <xdr:row>62</xdr:row>
      <xdr:rowOff>150851</xdr:rowOff>
    </xdr:to>
    <xdr:sp macro="" textlink="">
      <xdr:nvSpPr>
        <xdr:cNvPr id="4" name="テキスト ボックス 3">
          <a:extLst>
            <a:ext uri="{FF2B5EF4-FFF2-40B4-BE49-F238E27FC236}">
              <a16:creationId xmlns:a16="http://schemas.microsoft.com/office/drawing/2014/main" id="{31E62109-5398-409C-B343-E418FA44C6FF}"/>
            </a:ext>
          </a:extLst>
        </xdr:cNvPr>
        <xdr:cNvSpPr txBox="1"/>
      </xdr:nvSpPr>
      <xdr:spPr>
        <a:xfrm>
          <a:off x="700896" y="14844622"/>
          <a:ext cx="1082023" cy="15796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r>
            <a:rPr kumimoji="1" lang="en-US" altLang="ja-JP" sz="1100">
              <a:solidFill>
                <a:schemeClr val="bg2">
                  <a:lumMod val="25000"/>
                </a:schemeClr>
              </a:solidFill>
            </a:rPr>
            <a:t/>
          </a:r>
          <a:br>
            <a:rPr kumimoji="1" lang="en-US" altLang="ja-JP" sz="1100">
              <a:solidFill>
                <a:schemeClr val="bg2">
                  <a:lumMod val="25000"/>
                </a:schemeClr>
              </a:solidFill>
            </a:rPr>
          </a:br>
          <a:r>
            <a:rPr kumimoji="1" lang="ja-JP" altLang="en-US" sz="1100">
              <a:solidFill>
                <a:schemeClr val="bg2">
                  <a:lumMod val="25000"/>
                </a:schemeClr>
              </a:solidFill>
            </a:rPr>
            <a:t>楽屋として使用</a:t>
          </a:r>
        </a:p>
      </xdr:txBody>
    </xdr:sp>
    <xdr:clientData/>
  </xdr:twoCellAnchor>
  <xdr:twoCellAnchor>
    <xdr:from>
      <xdr:col>2</xdr:col>
      <xdr:colOff>125801</xdr:colOff>
      <xdr:row>67</xdr:row>
      <xdr:rowOff>17972</xdr:rowOff>
    </xdr:from>
    <xdr:to>
      <xdr:col>11</xdr:col>
      <xdr:colOff>404362</xdr:colOff>
      <xdr:row>68</xdr:row>
      <xdr:rowOff>51071</xdr:rowOff>
    </xdr:to>
    <xdr:grpSp>
      <xdr:nvGrpSpPr>
        <xdr:cNvPr id="5" name="グループ化 4">
          <a:extLst>
            <a:ext uri="{FF2B5EF4-FFF2-40B4-BE49-F238E27FC236}">
              <a16:creationId xmlns:a16="http://schemas.microsoft.com/office/drawing/2014/main" id="{413B6229-A5D3-42E3-8AF9-2D963E1F91DD}"/>
            </a:ext>
          </a:extLst>
        </xdr:cNvPr>
        <xdr:cNvGrpSpPr/>
      </xdr:nvGrpSpPr>
      <xdr:grpSpPr>
        <a:xfrm>
          <a:off x="1069315" y="17504434"/>
          <a:ext cx="6191250" cy="275717"/>
          <a:chOff x="9749646" y="14333476"/>
          <a:chExt cx="3639269" cy="275717"/>
        </a:xfrm>
      </xdr:grpSpPr>
      <xdr:cxnSp macro="">
        <xdr:nvCxnSpPr>
          <xdr:cNvPr id="8" name="直線コネクタ 7">
            <a:extLst>
              <a:ext uri="{FF2B5EF4-FFF2-40B4-BE49-F238E27FC236}">
                <a16:creationId xmlns:a16="http://schemas.microsoft.com/office/drawing/2014/main" id="{01F46E0B-C03E-0EE3-F6D8-4121FEF8A13F}"/>
              </a:ext>
            </a:extLst>
          </xdr:cNvPr>
          <xdr:cNvCxnSpPr/>
        </xdr:nvCxnSpPr>
        <xdr:spPr>
          <a:xfrm>
            <a:off x="9749646" y="14476203"/>
            <a:ext cx="3639269" cy="3"/>
          </a:xfrm>
          <a:prstGeom prst="line">
            <a:avLst/>
          </a:prstGeom>
          <a:ln w="57150">
            <a:solidFill>
              <a:srgbClr val="FF7C80"/>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B26DACBC-F954-B498-BB3E-98D32D94D3C8}"/>
              </a:ext>
            </a:extLst>
          </xdr:cNvPr>
          <xdr:cNvSpPr txBox="1"/>
        </xdr:nvSpPr>
        <xdr:spPr>
          <a:xfrm>
            <a:off x="10780126" y="14333476"/>
            <a:ext cx="138108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定式幕をギャラリーに渡して吊ります</a:t>
            </a:r>
            <a:endParaRPr kumimoji="1" lang="en-US" altLang="ja-JP" sz="1100"/>
          </a:p>
        </xdr:txBody>
      </xdr:sp>
    </xdr:grpSp>
    <xdr:clientData/>
  </xdr:twoCellAnchor>
  <xdr:twoCellAnchor>
    <xdr:from>
      <xdr:col>2</xdr:col>
      <xdr:colOff>134788</xdr:colOff>
      <xdr:row>64</xdr:row>
      <xdr:rowOff>224646</xdr:rowOff>
    </xdr:from>
    <xdr:to>
      <xdr:col>3</xdr:col>
      <xdr:colOff>188343</xdr:colOff>
      <xdr:row>66</xdr:row>
      <xdr:rowOff>143414</xdr:rowOff>
    </xdr:to>
    <xdr:cxnSp macro="">
      <xdr:nvCxnSpPr>
        <xdr:cNvPr id="13" name="直線コネクタ 12">
          <a:extLst>
            <a:ext uri="{FF2B5EF4-FFF2-40B4-BE49-F238E27FC236}">
              <a16:creationId xmlns:a16="http://schemas.microsoft.com/office/drawing/2014/main" id="{1344FF40-CCBF-4B4A-91B4-AF306C82C2BD}"/>
            </a:ext>
          </a:extLst>
        </xdr:cNvPr>
        <xdr:cNvCxnSpPr/>
      </xdr:nvCxnSpPr>
      <xdr:spPr>
        <a:xfrm>
          <a:off x="1078302" y="16983254"/>
          <a:ext cx="412989" cy="4040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85" zoomScaleNormal="85" zoomScaleSheetLayoutView="85" workbookViewId="0">
      <selection activeCell="C3" sqref="C3:G3"/>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3" sqref="C3:G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227</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一般社団法人劇団前進座</v>
      </c>
      <c r="D3" s="151"/>
      <c r="E3" s="151"/>
      <c r="F3" s="151"/>
      <c r="G3" s="151"/>
      <c r="H3" s="33" t="s">
        <v>4</v>
      </c>
      <c r="I3" s="152" t="str">
        <f>VLOOKUP($C$2,'R6_制作団体一覧'!A:H,7,FALSE)</f>
        <v>一般社団法人劇団前進座</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9</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t="s">
        <v>588</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1.9</v>
      </c>
      <c r="H23" s="74" t="s">
        <v>43</v>
      </c>
      <c r="I23" s="75" t="s">
        <v>61</v>
      </c>
      <c r="J23" s="73">
        <v>6.1</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594</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595</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C3" sqref="C3:G3"/>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I119</v>
      </c>
      <c r="B2" s="83" t="str">
        <f>①ヒアリングシートについて!F2</f>
        <v>演劇</v>
      </c>
      <c r="C2" s="83" t="str">
        <f>①ヒアリングシートについて!H2</f>
        <v>演劇</v>
      </c>
      <c r="D2" s="83" t="str">
        <f>①ヒアリングシートについて!J2</f>
        <v>A区分</v>
      </c>
      <c r="E2" s="83" t="str">
        <f>①ヒアリングシートについて!L2</f>
        <v>I</v>
      </c>
      <c r="F2" s="83" t="str">
        <f>①ヒアリングシートについて!C3</f>
        <v>一般社団法人劇団前進座</v>
      </c>
      <c r="G2" s="83" t="str">
        <f>①ヒアリングシートについて!I3</f>
        <v>一般社団法人劇団前進座</v>
      </c>
      <c r="H2" s="83" t="str">
        <f>①ヒアリングシートについて!F13</f>
        <v>2F以上可(エレベーター必須)</v>
      </c>
      <c r="I2" s="83">
        <f>①ヒアリングシートについて!K13</f>
        <v>100</v>
      </c>
      <c r="J2" s="83">
        <f>①ヒアリングシートについて!G14</f>
        <v>9</v>
      </c>
      <c r="K2" s="83">
        <f>①ヒアリングシートについて!J14</f>
        <v>5</v>
      </c>
      <c r="L2" s="83">
        <f>①ヒアリングシートについて!G15</f>
        <v>5</v>
      </c>
      <c r="M2" s="83" t="str">
        <f>①ヒアリングシートについて!G16</f>
        <v>不可</v>
      </c>
      <c r="N2" s="83" t="str">
        <f>①ヒアリングシートについて!K16</f>
        <v>可</v>
      </c>
      <c r="O2" s="83">
        <f>①ヒアリングシートについて!G17</f>
        <v>1.8</v>
      </c>
      <c r="P2" s="83">
        <f>①ヒアリングシートについて!J17</f>
        <v>1.8</v>
      </c>
      <c r="Q2" s="83" t="str">
        <f>①ヒアリングシートについて!F18</f>
        <v>7割程度必要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1.9</v>
      </c>
      <c r="AA2" s="83">
        <f>①ヒアリングシートについて!J23</f>
        <v>6.1</v>
      </c>
      <c r="AB2" s="83" t="str">
        <f>①ヒアリングシートについて!F27</f>
        <v>要</v>
      </c>
      <c r="AC2" s="83" t="str">
        <f>①ヒアリングシートについて!F28</f>
        <v>配電盤の写真、体育館の舞台に向かっての写真、舞台袖の写真等</v>
      </c>
      <c r="AD2" s="83" t="str">
        <f>①ヒアリングシートについて!B32</f>
        <v>バスケットゴールの有無　昇降式なら上演可能</v>
      </c>
      <c r="AE2" s="83" t="str">
        <f>①ヒアリングシートについて!B33</f>
        <v>２階ギャラリーの有無　定式幕を設置する為</v>
      </c>
      <c r="AF2" s="83" t="str">
        <f>①ヒアリングシートについて!B34</f>
        <v>舞台袖の様子　楽屋として使用する為　荷物が無い状態</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2023-11-08T11:23:15Z</cp:lastPrinted>
  <dcterms:created xsi:type="dcterms:W3CDTF">2017-09-27T00:12:11Z</dcterms:created>
  <dcterms:modified xsi:type="dcterms:W3CDTF">2023-11-09T09:27:44Z</dcterms:modified>
</cp:coreProperties>
</file>