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3" l="1"/>
  <c r="G107" i="3"/>
  <c r="J106" i="3"/>
  <c r="G106" i="3"/>
  <c r="G50" i="3"/>
  <c r="H2" i="3"/>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I3" i="3"/>
  <c r="G2" i="15" s="1"/>
  <c r="C3" i="3"/>
  <c r="F2" i="15" s="1"/>
  <c r="L2" i="3"/>
  <c r="E2" i="15" s="1"/>
  <c r="J2" i="3"/>
  <c r="D2" i="15" s="1"/>
</calcChain>
</file>

<file path=xl/sharedStrings.xml><?xml version="1.0" encoding="utf-8"?>
<sst xmlns="http://schemas.openxmlformats.org/spreadsheetml/2006/main" count="1355" uniqueCount="592">
  <si>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</si>
  <si>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</si>
  <si>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</si>
  <si>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</si>
  <si>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</si>
  <si>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</si>
  <si>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</si>
  <si>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</si>
  <si>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</si>
  <si>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</si>
  <si>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</si>
  <si>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</si>
  <si>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</si>
  <si>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</si>
  <si>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</si>
  <si>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</si>
  <si>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</si>
  <si>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</si>
  <si>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</si>
  <si>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</si>
  <si>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</si>
  <si>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</si>
  <si>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</si>
  <si>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</si>
  <si>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</si>
  <si>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</si>
  <si>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</si>
  <si>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</si>
  <si>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</si>
  <si>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</si>
  <si>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</si>
  <si>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</si>
  <si>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</si>
  <si>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</si>
  <si>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</si>
  <si>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</si>
  <si>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</si>
  <si>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</si>
  <si>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</si>
  <si>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</si>
  <si>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</si>
  <si>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</si>
  <si>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</si>
  <si>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</si>
  <si>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</si>
  <si>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</si>
  <si>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</si>
  <si>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</si>
  <si>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</si>
  <si>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</si>
  <si>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</si>
  <si>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</si>
  <si>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</si>
  <si>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</si>
  <si>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</si>
  <si>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</si>
  <si>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</si>
  <si>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</si>
  <si>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</si>
  <si>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</si>
  <si>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</si>
  <si>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</si>
  <si>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</si>
  <si>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</si>
  <si>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</si>
  <si>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</si>
  <si>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</si>
  <si>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</si>
  <si>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</si>
  <si>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</si>
  <si>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</si>
  <si>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</si>
  <si>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</si>
  <si>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</si>
  <si>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</si>
  <si>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</si>
  <si>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</si>
  <si>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</si>
  <si>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</si>
  <si>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</si>
  <si>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</si>
  <si>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</si>
  <si>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</si>
  <si>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</si>
  <si>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</si>
  <si>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</si>
  <si>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</si>
  <si>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</si>
  <si>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</si>
  <si>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</si>
  <si>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</si>
  <si>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</si>
  <si>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</si>
  <si>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</si>
  <si>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</si>
  <si>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</si>
  <si>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</si>
  <si>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</si>
  <si>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</si>
  <si>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</si>
  <si>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</si>
  <si>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</si>
  <si>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</si>
  <si>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</si>
  <si>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</si>
  <si>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</si>
  <si>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</si>
  <si>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</si>
  <si>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</si>
  <si>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</si>
  <si>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</si>
  <si>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</si>
  <si>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</si>
  <si>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</si>
  <si>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</si>
  <si>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</si>
  <si>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</si>
  <si>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</si>
  <si>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</si>
  <si>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</si>
  <si>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</si>
  <si>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</si>
  <si>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</si>
  <si>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</si>
  <si>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</si>
  <si>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</si>
  <si>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</si>
  <si>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</si>
  <si>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</si>
  <si>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</si>
  <si>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</si>
  <si>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</si>
  <si>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</si>
  <si>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</si>
  <si>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</si>
  <si>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</si>
  <si>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</si>
  <si>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</si>
  <si>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</si>
  <si>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</si>
  <si>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</si>
  <si>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</si>
  <si>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</si>
  <si>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</si>
  <si>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</si>
  <si>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</si>
  <si>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</si>
  <si>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</si>
  <si>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</si>
  <si>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</si>
  <si>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</si>
  <si>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</si>
  <si>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</si>
  <si>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</si>
  <si>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</si>
  <si>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</si>
  <si>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</si>
  <si>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</si>
  <si>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</si>
  <si>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</si>
  <si>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</si>
  <si>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</si>
  <si>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</si>
  <si>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</si>
  <si>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</si>
  <si>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</si>
  <si>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</si>
  <si>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</si>
  <si>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</si>
  <si>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</si>
  <si>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</si>
  <si>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</si>
  <si>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</si>
  <si>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</si>
  <si>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</si>
  <si>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</si>
  <si>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</si>
  <si>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</si>
  <si>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</si>
  <si>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</si>
  <si>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</si>
  <si>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</si>
  <si>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</si>
  <si>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</si>
  <si>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</si>
  <si>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</si>
  <si>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</si>
  <si>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</si>
  <si>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</si>
  <si>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</si>
  <si>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</si>
  <si>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</si>
  <si>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</si>
  <si>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</si>
  <si>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</si>
  <si>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</si>
  <si>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</si>
  <si>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</si>
  <si>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</si>
  <si>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</si>
  <si>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</si>
  <si>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</si>
  <si>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</si>
  <si>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</si>
  <si>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</si>
  <si>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</si>
  <si>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</si>
  <si>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</si>
  <si>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</si>
  <si>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</si>
  <si>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</si>
  <si>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</si>
  <si>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</si>
  <si>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</si>
  <si>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</si>
  <si>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</si>
  <si>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</si>
  <si>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</si>
  <si>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</si>
  <si>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</si>
  <si>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</si>
  <si>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</si>
  <si>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</si>
  <si>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</si>
  <si>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</si>
  <si>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</si>
  <si>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</si>
  <si>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</si>
  <si>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</si>
  <si>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</si>
  <si>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</si>
  <si>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</si>
  <si>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</si>
  <si>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</si>
  <si>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</si>
  <si>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</si>
  <si>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</si>
  <si>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</si>
  <si>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</si>
  <si>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</si>
  <si>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</si>
  <si>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</si>
  <si>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</si>
  <si>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</si>
  <si>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</si>
  <si>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</si>
  <si>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</si>
  <si>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</si>
  <si>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</si>
  <si>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</si>
  <si>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</si>
  <si>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</si>
  <si>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</si>
  <si>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</si>
  <si>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</si>
  <si>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</si>
  <si>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</si>
  <si>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</si>
  <si>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</si>
  <si>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</si>
  <si>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</si>
  <si>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</si>
  <si>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</si>
  <si>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</si>
  <si>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</si>
  <si>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</si>
  <si>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</si>
  <si>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</si>
  <si>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</si>
  <si>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</si>
  <si>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</si>
  <si>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</si>
  <si>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</si>
  <si>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</si>
  <si>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</si>
  <si>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</si>
  <si>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</si>
  <si>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</si>
  <si>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</si>
  <si>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</si>
  <si>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</si>
  <si>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</si>
  <si>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</si>
  <si>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</si>
  <si>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</si>
  <si>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</si>
  <si>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</si>
  <si>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</si>
  <si>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</si>
  <si>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</si>
  <si>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</si>
  <si>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</si>
  <si>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</si>
  <si>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</si>
  <si>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</si>
  <si>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</si>
  <si>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</si>
  <si>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</si>
  <si>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</si>
  <si>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</si>
  <si>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</si>
  <si>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</si>
  <si>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</si>
  <si>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</si>
  <si>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</si>
  <si>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</si>
  <si>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</si>
  <si>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</si>
  <si>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</si>
  <si>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</si>
  <si>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</si>
  <si>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</si>
  <si>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</si>
  <si>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</si>
  <si>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</si>
  <si>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</si>
  <si>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</si>
  <si>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</si>
  <si>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</si>
  <si>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</si>
  <si>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</si>
  <si>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</si>
  <si>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</si>
  <si>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</si>
  <si>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</si>
  <si>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</si>
  <si>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</si>
  <si>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</si>
  <si>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</si>
  <si>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</si>
  <si>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</si>
  <si>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</si>
  <si>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</si>
  <si>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</si>
  <si>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</si>
  <si>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</si>
  <si>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</si>
  <si>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</si>
  <si>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</si>
  <si>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</si>
  <si>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</si>
  <si>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</si>
  <si>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</si>
  <si>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</si>
  <si>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</si>
  <si>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</si>
  <si>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</si>
  <si>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</si>
  <si>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</si>
  <si>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</si>
  <si>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</si>
  <si>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</si>
  <si>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</si>
  <si>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</si>
  <si>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</si>
  <si>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</si>
  <si>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</si>
  <si>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</si>
  <si>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</si>
  <si>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</si>
  <si>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</si>
  <si>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</si>
  <si>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</si>
  <si>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</si>
  <si>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</si>
  <si>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</si>
  <si>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</si>
  <si>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</si>
  <si>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</si>
  <si>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</si>
  <si>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</si>
  <si>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</si>
  <si>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</si>
  <si>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</si>
  <si>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</si>
  <si>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</si>
  <si>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</si>
  <si>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</si>
  <si>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</si>
  <si>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</si>
  <si>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</si>
  <si>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</si>
  <si>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</si>
  <si>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</si>
  <si>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</si>
  <si>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</si>
  <si>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</si>
  <si>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</si>
  <si>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</si>
  <si>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</si>
  <si>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</si>
  <si>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</si>
  <si>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</si>
  <si>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</si>
  <si>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</si>
  <si>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</si>
  <si>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</si>
  <si>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</si>
  <si>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</si>
  <si>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</si>
  <si>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</si>
  <si>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</si>
  <si>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</si>
  <si>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</si>
  <si>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</si>
  <si>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</si>
  <si>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</si>
  <si>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</si>
  <si>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</si>
  <si>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</si>
  <si>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</si>
  <si>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</si>
  <si>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</si>
  <si>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</si>
  <si>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</si>
  <si>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</si>
  <si>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</si>
  <si>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</si>
  <si>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</si>
  <si>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</si>
  <si>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</si>
  <si>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</si>
  <si>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</si>
  <si>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</si>
  <si>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</si>
  <si>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</si>
  <si>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</si>
  <si>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</si>
  <si>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</si>
  <si>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</si>
  <si>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</si>
  <si>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</si>
  <si>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</si>
  <si>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</si>
  <si>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</si>
  <si>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</si>
  <si>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</si>
  <si>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</si>
  <si>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</si>
  <si>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</si>
  <si>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</si>
  <si>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</si>
  <si>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</si>
  <si>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</si>
  <si>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</si>
  <si>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</si>
  <si>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</si>
  <si>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</si>
  <si>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</si>
  <si>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</si>
  <si>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</si>
  <si>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</si>
  <si>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</si>
  <si>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</si>
  <si>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</si>
  <si>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</si>
  <si>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</si>
  <si>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</si>
  <si>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</si>
  <si>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</si>
  <si>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</si>
  <si>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</si>
  <si>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</si>
  <si>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</si>
  <si>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</si>
  <si>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</si>
  <si>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</si>
  <si>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</si>
  <si>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</si>
  <si>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</si>
  <si>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</si>
  <si>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</si>
  <si>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</si>
  <si>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</si>
  <si>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</si>
  <si>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</si>
  <si>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</si>
  <si>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</si>
  <si>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</si>
  <si>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</si>
  <si>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</si>
  <si>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</si>
  <si>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</si>
  <si>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</si>
  <si>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</si>
  <si>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</si>
  <si>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</si>
  <si>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</si>
  <si>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</si>
  <si>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</si>
  <si>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</si>
  <si>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</si>
  <si>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</si>
  <si>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</si>
  <si>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</si>
  <si>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</si>
  <si>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</si>
  <si>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</si>
  <si>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</si>
  <si>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</si>
  <si>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</si>
  <si>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</si>
  <si>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</si>
  <si>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</si>
  <si>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</si>
  <si>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</si>
  <si>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</si>
  <si>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</si>
  <si>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</si>
  <si>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</si>
  <si>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</si>
  <si>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</si>
  <si>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</si>
  <si>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</si>
  <si>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</si>
  <si>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</si>
  <si>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</si>
  <si>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</si>
  <si>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</si>
  <si>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</si>
  <si>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</si>
  <si>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</si>
  <si>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</si>
  <si>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</si>
  <si>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</si>
  <si>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</si>
  <si>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</si>
  <si>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</si>
  <si>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</si>
  <si>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</si>
  <si>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</si>
  <si>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</si>
  <si>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</si>
  <si>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</si>
  <si>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</si>
  <si>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</si>
  <si>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</si>
  <si>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</si>
  <si>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</si>
  <si>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</si>
  <si>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</si>
  <si>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</si>
  <si>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</si>
  <si>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</si>
  <si>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</si>
  <si>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</si>
  <si>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</si>
  <si>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</si>
  <si>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</si>
  <si>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</si>
  <si>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</si>
  <si>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</si>
  <si>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</si>
  <si>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</si>
  <si>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</si>
  <si>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</si>
  <si>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</si>
  <si>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</si>
  <si>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</si>
  <si>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</si>
  <si>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</si>
  <si>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</si>
  <si>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</si>
  <si>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</si>
  <si>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</si>
  <si>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</si>
  <si>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</si>
  <si>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</si>
  <si>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</si>
  <si>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</si>
  <si>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</si>
  <si>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</si>
  <si>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</si>
  <si>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</si>
  <si>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</si>
  <si>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</si>
  <si>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</si>
  <si>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</si>
  <si>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</si>
  <si>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</si>
  <si>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</si>
  <si>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</si>
  <si>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</si>
  <si>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不要</t>
  </si>
  <si>
    <t>不要</t>
    <rPh sb="0" eb="2">
      <t>フヨウ</t>
    </rPh>
    <phoneticPr fontId="1"/>
  </si>
  <si>
    <t>条件が合えば可</t>
  </si>
  <si>
    <t>可</t>
  </si>
  <si>
    <t>なくても良い</t>
  </si>
  <si>
    <t>使わない</t>
  </si>
  <si>
    <t>要</t>
  </si>
  <si>
    <t>応相談</t>
  </si>
  <si>
    <t>小型トラック(軽トラック)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</si>
</sst>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476249</xdr:colOff>
      <xdr:row>120</xdr:row>
      <xdr:rowOff>35944</xdr:rowOff>
    </xdr:from>
    <xdr:to>
      <xdr:col>6</xdr:col>
      <xdr:colOff>80872</xdr:colOff>
      <xdr:row>124</xdr:row>
      <xdr:rowOff>125802</xdr:rowOff>
    </xdr:to>
    <xdr:sp macro="" textlink="">
      <xdr:nvSpPr>
        <xdr:cNvPr id="196" name="正方形/長方形 195">
          <a:extLst>
            <a:ext uri="{FF2B5EF4-FFF2-40B4-BE49-F238E27FC236}">
              <a16:creationId xmlns:a16="http://schemas.microsoft.com/office/drawing/2014/main" id="{00000000-0008-0000-0200-00001E000000}"/>
            </a:ext>
          </a:extLst>
        </xdr:cNvPr>
        <xdr:cNvSpPr/>
      </xdr:nvSpPr>
      <xdr:spPr>
        <a:xfrm>
          <a:off x="736839" y="30102595"/>
          <a:ext cx="2767641" cy="106033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設置舞台（演技スペース）</a:t>
          </a:r>
          <a:r>
            <a:rPr kumimoji="1" lang="en-US" altLang="ja-JP" sz="1600"/>
            <a:t/>
          </a:r>
          <a:br>
            <a:rPr kumimoji="1" lang="en-US" altLang="ja-JP" sz="1600"/>
          </a:br>
          <a:r>
            <a:rPr kumimoji="1" lang="en-US" altLang="ja-JP" sz="1600"/>
            <a:t>※</a:t>
          </a:r>
          <a:r>
            <a:rPr kumimoji="1" lang="ja-JP" altLang="en-US" sz="1600"/>
            <a:t>床面の清掃をお願いします</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65583" y="11471199"/>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629010</xdr:colOff>
      <xdr:row>54</xdr:row>
      <xdr:rowOff>116816</xdr:rowOff>
    </xdr:from>
    <xdr:to>
      <xdr:col>9</xdr:col>
      <xdr:colOff>422335</xdr:colOff>
      <xdr:row>64</xdr:row>
      <xdr:rowOff>17972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31958" y="14575047"/>
          <a:ext cx="3962759" cy="220153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t/>
          </a:r>
          <a:br>
            <a:rPr kumimoji="1" lang="en-US" altLang="ja-JP" sz="2000"/>
          </a:br>
          <a:r>
            <a:rPr kumimoji="1" lang="ja-JP" altLang="en-US" sz="2000"/>
            <a:t>設置舞台（演技スペース）</a:t>
          </a:r>
          <a:r>
            <a:rPr kumimoji="1" lang="en-US" altLang="ja-JP" sz="2000"/>
            <a:t/>
          </a:r>
          <a:br>
            <a:rPr kumimoji="1" lang="en-US" altLang="ja-JP" sz="2000"/>
          </a:br>
          <a:r>
            <a:rPr kumimoji="1" lang="en-US" altLang="ja-JP" sz="1600"/>
            <a:t>※</a:t>
          </a:r>
          <a:r>
            <a:rPr kumimoji="1" lang="ja-JP" altLang="en-US" sz="1600"/>
            <a:t>床面の清掃をお願いします</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7209</xdr:colOff>
      <xdr:row>61</xdr:row>
      <xdr:rowOff>128704</xdr:rowOff>
    </xdr:from>
    <xdr:to>
      <xdr:col>9</xdr:col>
      <xdr:colOff>557122</xdr:colOff>
      <xdr:row>62</xdr:row>
      <xdr:rowOff>161803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57138" y="16159459"/>
          <a:ext cx="407236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８ｍ</a:t>
            </a:r>
            <a:r>
              <a:rPr kumimoji="1" lang="ja-JP" altLang="en-US" sz="1000" b="1"/>
              <a:t>以上</a:t>
            </a:r>
          </a:p>
        </xdr:txBody>
      </xdr:sp>
    </xdr:grpSp>
    <xdr:clientData/>
  </xdr:twoCellAnchor>
  <xdr:twoCellAnchor>
    <xdr:from>
      <xdr:col>8</xdr:col>
      <xdr:colOff>540140</xdr:colOff>
      <xdr:row>54</xdr:row>
      <xdr:rowOff>98844</xdr:rowOff>
    </xdr:from>
    <xdr:to>
      <xdr:col>9</xdr:col>
      <xdr:colOff>637995</xdr:colOff>
      <xdr:row>64</xdr:row>
      <xdr:rowOff>28328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365541" y="14557075"/>
          <a:ext cx="744836" cy="222986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807659"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５ｍ</a:t>
            </a:r>
            <a:r>
              <a:rPr kumimoji="1" lang="ja-JP" altLang="en-US" sz="1000" b="1"/>
              <a:t>以上</a:t>
            </a:r>
          </a:p>
        </xdr:txBody>
      </xdr:sp>
    </xdr:grpSp>
    <xdr:clientData/>
  </xdr:twoCellAnchor>
  <xdr:twoCellAnchor>
    <xdr:from>
      <xdr:col>4</xdr:col>
      <xdr:colOff>116815</xdr:colOff>
      <xdr:row>73</xdr:row>
      <xdr:rowOff>186963</xdr:rowOff>
    </xdr:from>
    <xdr:to>
      <xdr:col>9</xdr:col>
      <xdr:colOff>664953</xdr:colOff>
      <xdr:row>88</xdr:row>
      <xdr:rowOff>90200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066744" y="19129133"/>
          <a:ext cx="4070591"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143774</xdr:colOff>
      <xdr:row>125</xdr:row>
      <xdr:rowOff>190656</xdr:rowOff>
    </xdr:from>
    <xdr:to>
      <xdr:col>5</xdr:col>
      <xdr:colOff>521180</xdr:colOff>
      <xdr:row>135</xdr:row>
      <xdr:rowOff>14300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446722" y="31470397"/>
          <a:ext cx="1671368"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376688</xdr:colOff>
      <xdr:row>64</xdr:row>
      <xdr:rowOff>62384</xdr:rowOff>
    </xdr:from>
    <xdr:to>
      <xdr:col>8</xdr:col>
      <xdr:colOff>575094</xdr:colOff>
      <xdr:row>66</xdr:row>
      <xdr:rowOff>224647</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4465249" y="16820992"/>
          <a:ext cx="935246" cy="64749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7"/>
            <a:ext cx="677334" cy="540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３ｍ</a:t>
            </a:r>
            <a:r>
              <a:rPr kumimoji="1" lang="ja-JP" altLang="en-US" sz="1050" b="1"/>
              <a:t>程度</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736839</xdr:colOff>
      <xdr:row>54</xdr:row>
      <xdr:rowOff>160338</xdr:rowOff>
    </xdr:from>
    <xdr:to>
      <xdr:col>11</xdr:col>
      <xdr:colOff>593065</xdr:colOff>
      <xdr:row>62</xdr:row>
      <xdr:rowOff>98843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09221" y="14618569"/>
          <a:ext cx="1240047" cy="17536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こちら側の袖は使用しません。</a:t>
          </a:r>
          <a:r>
            <a:rPr kumimoji="1" lang="en-US" altLang="ja-JP" sz="1050">
              <a:solidFill>
                <a:schemeClr val="bg2">
                  <a:lumMod val="25000"/>
                </a:schemeClr>
              </a:solidFill>
            </a:rPr>
            <a:t/>
          </a:r>
          <a:br>
            <a:rPr kumimoji="1" lang="en-US" altLang="ja-JP" sz="1050">
              <a:solidFill>
                <a:schemeClr val="bg2">
                  <a:lumMod val="25000"/>
                </a:schemeClr>
              </a:solidFill>
            </a:rPr>
          </a:br>
          <a:r>
            <a:rPr kumimoji="1" lang="ja-JP" altLang="en-US" sz="1050">
              <a:solidFill>
                <a:schemeClr val="bg2">
                  <a:lumMod val="25000"/>
                </a:schemeClr>
              </a:solidFill>
            </a:rPr>
            <a:t>ピアノ等、舞台上の物品はこちら側に移動してください。</a:t>
          </a:r>
          <a:endParaRPr kumimoji="1" lang="en-US" altLang="ja-JP" sz="105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1</xdr:col>
      <xdr:colOff>463543</xdr:colOff>
      <xdr:row>54</xdr:row>
      <xdr:rowOff>161746</xdr:rowOff>
    </xdr:from>
    <xdr:to>
      <xdr:col>3</xdr:col>
      <xdr:colOff>512193</xdr:colOff>
      <xdr:row>62</xdr:row>
      <xdr:rowOff>162247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24133" y="14619977"/>
          <a:ext cx="1091008" cy="18156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スペースの確保が必要</a:t>
          </a:r>
          <a:r>
            <a:rPr kumimoji="1" lang="en-US" altLang="ja-JP" sz="1050">
              <a:solidFill>
                <a:schemeClr val="bg2">
                  <a:lumMod val="25000"/>
                </a:schemeClr>
              </a:solidFill>
            </a:rPr>
            <a:t/>
          </a:r>
          <a:br>
            <a:rPr kumimoji="1" lang="en-US" altLang="ja-JP" sz="1050">
              <a:solidFill>
                <a:schemeClr val="bg2">
                  <a:lumMod val="25000"/>
                </a:schemeClr>
              </a:solidFill>
            </a:rPr>
          </a:br>
          <a:r>
            <a:rPr kumimoji="1" lang="en-US" altLang="ja-JP" sz="1050">
              <a:solidFill>
                <a:schemeClr val="bg2">
                  <a:lumMod val="25000"/>
                </a:schemeClr>
              </a:solidFill>
            </a:rPr>
            <a:t>※</a:t>
          </a:r>
          <a:r>
            <a:rPr kumimoji="1" lang="ja-JP" altLang="en-US" sz="1050">
              <a:solidFill>
                <a:schemeClr val="bg2">
                  <a:lumMod val="25000"/>
                </a:schemeClr>
              </a:solidFill>
            </a:rPr>
            <a:t>楽屋として</a:t>
          </a:r>
          <a:r>
            <a:rPr kumimoji="1" lang="en-US" altLang="ja-JP" sz="1050">
              <a:solidFill>
                <a:schemeClr val="bg2">
                  <a:lumMod val="25000"/>
                </a:schemeClr>
              </a:solidFill>
            </a:rPr>
            <a:t/>
          </a:r>
          <a:br>
            <a:rPr kumimoji="1" lang="en-US" altLang="ja-JP" sz="1050">
              <a:solidFill>
                <a:schemeClr val="bg2">
                  <a:lumMod val="25000"/>
                </a:schemeClr>
              </a:solidFill>
            </a:rPr>
          </a:br>
          <a:r>
            <a:rPr kumimoji="1" lang="en-US" altLang="ja-JP" sz="1050">
              <a:solidFill>
                <a:schemeClr val="bg2">
                  <a:lumMod val="25000"/>
                </a:schemeClr>
              </a:solidFill>
            </a:rPr>
            <a:t>4.5</a:t>
          </a:r>
          <a:r>
            <a:rPr kumimoji="1" lang="ja-JP" altLang="en-US" sz="1050">
              <a:solidFill>
                <a:schemeClr val="bg2">
                  <a:lumMod val="25000"/>
                </a:schemeClr>
              </a:solidFill>
            </a:rPr>
            <a:t>～</a:t>
          </a:r>
          <a:r>
            <a:rPr kumimoji="1" lang="en-US" altLang="ja-JP" sz="1050">
              <a:solidFill>
                <a:schemeClr val="bg2">
                  <a:lumMod val="25000"/>
                </a:schemeClr>
              </a:solidFill>
            </a:rPr>
            <a:t>6</a:t>
          </a:r>
          <a:r>
            <a:rPr kumimoji="1" lang="ja-JP" altLang="en-US" sz="1050">
              <a:solidFill>
                <a:schemeClr val="bg2">
                  <a:lumMod val="25000"/>
                </a:schemeClr>
              </a:solidFill>
            </a:rPr>
            <a:t>帖程度の土足禁スペースを作ります</a:t>
          </a:r>
          <a:r>
            <a:rPr kumimoji="1" lang="en-US" altLang="ja-JP" sz="1050">
              <a:solidFill>
                <a:schemeClr val="bg2">
                  <a:lumMod val="25000"/>
                </a:schemeClr>
              </a:solidFill>
            </a:rPr>
            <a:t/>
          </a:r>
          <a:br>
            <a:rPr kumimoji="1" lang="en-US" altLang="ja-JP" sz="1050">
              <a:solidFill>
                <a:schemeClr val="bg2">
                  <a:lumMod val="25000"/>
                </a:schemeClr>
              </a:solidFill>
            </a:rPr>
          </a:br>
          <a:endParaRPr kumimoji="1" lang="ja-JP" altLang="en-US" sz="1050">
            <a:solidFill>
              <a:schemeClr val="bg2">
                <a:lumMod val="25000"/>
              </a:schemeClr>
            </a:solidFill>
          </a:endParaRPr>
        </a:p>
      </xdr:txBody>
    </xdr:sp>
    <xdr:clientData/>
  </xdr:twoCellAnchor>
  <xdr:twoCellAnchor>
    <xdr:from>
      <xdr:col>3</xdr:col>
      <xdr:colOff>439993</xdr:colOff>
      <xdr:row>55</xdr:row>
      <xdr:rowOff>161735</xdr:rowOff>
    </xdr:from>
    <xdr:to>
      <xdr:col>6</xdr:col>
      <xdr:colOff>377406</xdr:colOff>
      <xdr:row>56</xdr:row>
      <xdr:rowOff>212805</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742941" y="14844612"/>
          <a:ext cx="2058073" cy="275717"/>
          <a:chOff x="13749130" y="11015869"/>
          <a:chExt cx="1540566" cy="283181"/>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031871" y="11015869"/>
            <a:ext cx="1083284" cy="2831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通り抜け（橋掛かり）</a:t>
            </a:r>
            <a:endParaRPr kumimoji="1" lang="en-US" altLang="ja-JP" sz="1100"/>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107830</xdr:colOff>
      <xdr:row>66</xdr:row>
      <xdr:rowOff>233980</xdr:rowOff>
    </xdr:from>
    <xdr:to>
      <xdr:col>9</xdr:col>
      <xdr:colOff>664953</xdr:colOff>
      <xdr:row>73</xdr:row>
      <xdr:rowOff>188703</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2057759" y="17477824"/>
          <a:ext cx="4079576" cy="1653049"/>
        </a:xfrm>
        <a:prstGeom prst="trapezoid">
          <a:avLst>
            <a:gd name="adj" fmla="val 3462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5</xdr:col>
      <xdr:colOff>609632</xdr:colOff>
      <xdr:row>57</xdr:row>
      <xdr:rowOff>42663</xdr:rowOff>
    </xdr:from>
    <xdr:ext cx="325730" cy="275717"/>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3206542" y="15174833"/>
          <a:ext cx="32573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松</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7</xdr:col>
      <xdr:colOff>194691</xdr:colOff>
      <xdr:row>55</xdr:row>
      <xdr:rowOff>109839</xdr:rowOff>
    </xdr:from>
    <xdr:ext cx="802738"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4283252" y="14792716"/>
          <a:ext cx="80273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鏡板↑</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433961</xdr:colOff>
      <xdr:row>123</xdr:row>
      <xdr:rowOff>170730</xdr:rowOff>
    </xdr:from>
    <xdr:to>
      <xdr:col>3</xdr:col>
      <xdr:colOff>22567</xdr:colOff>
      <xdr:row>124</xdr:row>
      <xdr:rowOff>133521</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94551" y="30965235"/>
          <a:ext cx="630964"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349871</xdr:colOff>
      <xdr:row>55</xdr:row>
      <xdr:rowOff>53056</xdr:rowOff>
    </xdr:from>
    <xdr:to>
      <xdr:col>9</xdr:col>
      <xdr:colOff>215660</xdr:colOff>
      <xdr:row>55</xdr:row>
      <xdr:rowOff>53915</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3773479" y="14735933"/>
          <a:ext cx="1914563" cy="8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305519</xdr:colOff>
      <xdr:row>89</xdr:row>
      <xdr:rowOff>41171</xdr:rowOff>
    </xdr:from>
    <xdr:ext cx="5598183" cy="1055102"/>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49033" y="22865228"/>
          <a:ext cx="5598183" cy="105510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⓵能舞台をステージに設置する場合</a:t>
          </a:r>
          <a:r>
            <a:rPr kumimoji="1" lang="en-US" altLang="ja-JP" sz="2400" b="1"/>
            <a:t/>
          </a:r>
          <a:br>
            <a:rPr kumimoji="1" lang="en-US" altLang="ja-JP" sz="2400" b="1"/>
          </a:br>
          <a:r>
            <a:rPr kumimoji="1" lang="en-US" altLang="ja-JP" sz="2400" b="1"/>
            <a:t>※</a:t>
          </a:r>
          <a:r>
            <a:rPr kumimoji="1" lang="ja-JP" altLang="en-US" sz="2400" b="1"/>
            <a:t>鑑賞者が概ね</a:t>
          </a:r>
          <a:r>
            <a:rPr kumimoji="1" lang="en-US" altLang="ja-JP" sz="2400" b="1"/>
            <a:t>200</a:t>
          </a:r>
          <a:r>
            <a:rPr kumimoji="1" lang="ja-JP" altLang="en-US" sz="2400" b="1"/>
            <a:t>名以上の場合</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110</xdr:row>
      <xdr:rowOff>24190</xdr:rowOff>
    </xdr:from>
    <xdr:to>
      <xdr:col>11</xdr:col>
      <xdr:colOff>628649</xdr:colOff>
      <xdr:row>150</xdr:row>
      <xdr:rowOff>92940</xdr:rowOff>
    </xdr:to>
    <xdr:grpSp>
      <xdr:nvGrpSpPr>
        <xdr:cNvPr id="123" name="グループ化 122">
          <a:extLst>
            <a:ext uri="{FF2B5EF4-FFF2-40B4-BE49-F238E27FC236}">
              <a16:creationId xmlns:a16="http://schemas.microsoft.com/office/drawing/2014/main" id="{00000000-0008-0000-0200-00001D000000}"/>
            </a:ext>
          </a:extLst>
        </xdr:cNvPr>
        <xdr:cNvGrpSpPr/>
      </xdr:nvGrpSpPr>
      <xdr:grpSpPr>
        <a:xfrm>
          <a:off x="623446" y="27628718"/>
          <a:ext cx="6861406" cy="9809411"/>
          <a:chOff x="362857" y="10982477"/>
          <a:chExt cx="5733143" cy="7117219"/>
        </a:xfrm>
      </xdr:grpSpPr>
      <xdr:sp macro="" textlink="">
        <xdr:nvSpPr>
          <xdr:cNvPr id="126" name="テキスト ボックス 1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89860</xdr:colOff>
      <xdr:row>120</xdr:row>
      <xdr:rowOff>31095</xdr:rowOff>
    </xdr:from>
    <xdr:to>
      <xdr:col>9</xdr:col>
      <xdr:colOff>700896</xdr:colOff>
      <xdr:row>129</xdr:row>
      <xdr:rowOff>116816</xdr:rowOff>
    </xdr:to>
    <xdr:sp macro="" textlink="">
      <xdr:nvSpPr>
        <xdr:cNvPr id="144" name="正方形/長方形 143">
          <a:extLst>
            <a:ext uri="{FF2B5EF4-FFF2-40B4-BE49-F238E27FC236}">
              <a16:creationId xmlns:a16="http://schemas.microsoft.com/office/drawing/2014/main" id="{00000000-0008-0000-0200-00001E000000}"/>
            </a:ext>
          </a:extLst>
        </xdr:cNvPr>
        <xdr:cNvSpPr/>
      </xdr:nvSpPr>
      <xdr:spPr>
        <a:xfrm>
          <a:off x="3513468" y="30097746"/>
          <a:ext cx="2659810" cy="2269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設置舞台</a:t>
          </a:r>
          <a:r>
            <a:rPr kumimoji="1" lang="en-US" altLang="ja-JP" sz="1800"/>
            <a:t/>
          </a:r>
          <a:br>
            <a:rPr kumimoji="1" lang="en-US" altLang="ja-JP" sz="1800"/>
          </a:br>
          <a:r>
            <a:rPr kumimoji="1" lang="ja-JP" altLang="en-US" sz="1800"/>
            <a:t>（演技スペース）</a:t>
          </a:r>
          <a:r>
            <a:rPr kumimoji="1" lang="en-US" altLang="ja-JP" sz="1800"/>
            <a:t/>
          </a:r>
          <a:br>
            <a:rPr kumimoji="1" lang="en-US" altLang="ja-JP" sz="1800"/>
          </a:br>
          <a:r>
            <a:rPr kumimoji="1" lang="en-US" altLang="ja-JP" sz="1800"/>
            <a:t>※</a:t>
          </a:r>
          <a:r>
            <a:rPr kumimoji="1" lang="ja-JP" altLang="en-US" sz="1800"/>
            <a:t>床面の清掃をお願いします</a:t>
          </a:r>
        </a:p>
      </xdr:txBody>
    </xdr:sp>
    <xdr:clientData/>
  </xdr:twoCellAnchor>
  <xdr:oneCellAnchor>
    <xdr:from>
      <xdr:col>7</xdr:col>
      <xdr:colOff>84667</xdr:colOff>
      <xdr:row>122</xdr:row>
      <xdr:rowOff>12095</xdr:rowOff>
    </xdr:from>
    <xdr:ext cx="184731" cy="781240"/>
    <xdr:sp macro="" textlink="">
      <xdr:nvSpPr>
        <xdr:cNvPr id="145" name="テキスト ボックス 144">
          <a:extLst>
            <a:ext uri="{FF2B5EF4-FFF2-40B4-BE49-F238E27FC236}">
              <a16:creationId xmlns:a16="http://schemas.microsoft.com/office/drawing/2014/main" id="{00000000-0008-0000-0200-00001F000000}"/>
            </a:ext>
          </a:extLst>
        </xdr:cNvPr>
        <xdr:cNvSpPr txBox="1"/>
      </xdr:nvSpPr>
      <xdr:spPr>
        <a:xfrm>
          <a:off x="4173228" y="30563982"/>
          <a:ext cx="184731"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a:p>
          <a:endParaRPr kumimoji="1" lang="en-US" altLang="ja-JP" sz="1100"/>
        </a:p>
        <a:p>
          <a:r>
            <a:rPr kumimoji="1" lang="en-US" altLang="ja-JP" sz="1100"/>
            <a:t/>
          </a:r>
          <a:br>
            <a:rPr kumimoji="1" lang="en-US" altLang="ja-JP" sz="1100"/>
          </a:br>
          <a:endParaRPr kumimoji="1" lang="ja-JP" altLang="en-US" sz="1100"/>
        </a:p>
      </xdr:txBody>
    </xdr:sp>
    <xdr:clientData/>
  </xdr:oneCellAnchor>
  <xdr:twoCellAnchor>
    <xdr:from>
      <xdr:col>1</xdr:col>
      <xdr:colOff>510417</xdr:colOff>
      <xdr:row>123</xdr:row>
      <xdr:rowOff>83773</xdr:rowOff>
    </xdr:from>
    <xdr:to>
      <xdr:col>9</xdr:col>
      <xdr:colOff>512193</xdr:colOff>
      <xdr:row>124</xdr:row>
      <xdr:rowOff>116872</xdr:rowOff>
    </xdr:to>
    <xdr:grpSp>
      <xdr:nvGrpSpPr>
        <xdr:cNvPr id="146" name="グループ化 145">
          <a:extLst>
            <a:ext uri="{FF2B5EF4-FFF2-40B4-BE49-F238E27FC236}">
              <a16:creationId xmlns:a16="http://schemas.microsoft.com/office/drawing/2014/main" id="{00000000-0008-0000-0200-000024000000}"/>
            </a:ext>
          </a:extLst>
        </xdr:cNvPr>
        <xdr:cNvGrpSpPr/>
      </xdr:nvGrpSpPr>
      <xdr:grpSpPr>
        <a:xfrm>
          <a:off x="771007" y="30878278"/>
          <a:ext cx="5213568" cy="275717"/>
          <a:chOff x="1076477" y="14952173"/>
          <a:chExt cx="4160761" cy="319098"/>
        </a:xfrm>
      </xdr:grpSpPr>
      <xdr:cxnSp macro="">
        <xdr:nvCxnSpPr>
          <xdr:cNvPr id="147" name="直線矢印コネクタ 146">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00000000-0008-0000-0200-000023000000}"/>
              </a:ext>
            </a:extLst>
          </xdr:cNvPr>
          <xdr:cNvSpPr txBox="1"/>
        </xdr:nvSpPr>
        <xdr:spPr>
          <a:xfrm>
            <a:off x="2920913" y="14952173"/>
            <a:ext cx="817526"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１５ｍ程度</a:t>
            </a:r>
            <a:endParaRPr kumimoji="1" lang="en-US" altLang="ja-JP" sz="1100" b="1"/>
          </a:p>
        </xdr:txBody>
      </xdr:sp>
    </xdr:grpSp>
    <xdr:clientData/>
  </xdr:twoCellAnchor>
  <xdr:twoCellAnchor>
    <xdr:from>
      <xdr:col>9</xdr:col>
      <xdr:colOff>585070</xdr:colOff>
      <xdr:row>119</xdr:row>
      <xdr:rowOff>152760</xdr:rowOff>
    </xdr:from>
    <xdr:to>
      <xdr:col>10</xdr:col>
      <xdr:colOff>579879</xdr:colOff>
      <xdr:row>130</xdr:row>
      <xdr:rowOff>224646</xdr:rowOff>
    </xdr:to>
    <xdr:grpSp>
      <xdr:nvGrpSpPr>
        <xdr:cNvPr id="155" name="グループ化 154">
          <a:extLst>
            <a:ext uri="{FF2B5EF4-FFF2-40B4-BE49-F238E27FC236}">
              <a16:creationId xmlns:a16="http://schemas.microsoft.com/office/drawing/2014/main" id="{00000000-0008-0000-0200-00002B000000}"/>
            </a:ext>
          </a:extLst>
        </xdr:cNvPr>
        <xdr:cNvGrpSpPr/>
      </xdr:nvGrpSpPr>
      <xdr:grpSpPr>
        <a:xfrm>
          <a:off x="6057452" y="29976793"/>
          <a:ext cx="731649" cy="2740683"/>
          <a:chOff x="5321905" y="13014477"/>
          <a:chExt cx="677334" cy="1439333"/>
        </a:xfrm>
      </xdr:grpSpPr>
      <xdr:cxnSp macro="">
        <xdr:nvCxnSpPr>
          <xdr:cNvPr id="156" name="直線矢印コネクタ 155">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00000000-0008-0000-0200-00002A000000}"/>
              </a:ext>
            </a:extLst>
          </xdr:cNvPr>
          <xdr:cNvSpPr txBox="1"/>
        </xdr:nvSpPr>
        <xdr:spPr>
          <a:xfrm>
            <a:off x="5321905" y="13601095"/>
            <a:ext cx="677334" cy="3537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１０ｍ</a:t>
            </a:r>
            <a:r>
              <a:rPr kumimoji="1" lang="en-US" altLang="ja-JP" sz="1100" b="1"/>
              <a:t/>
            </a:r>
            <a:br>
              <a:rPr kumimoji="1" lang="en-US" altLang="ja-JP" sz="1100" b="1"/>
            </a:br>
            <a:r>
              <a:rPr kumimoji="1" lang="ja-JP" altLang="en-US" sz="1100" b="1"/>
              <a:t>程度</a:t>
            </a:r>
            <a:endParaRPr kumimoji="1" lang="en-US" altLang="ja-JP" sz="1100" b="1"/>
          </a:p>
          <a:p>
            <a:pPr algn="ctr"/>
            <a:endParaRPr kumimoji="1" lang="ja-JP" altLang="en-US" sz="1100" b="1"/>
          </a:p>
        </xdr:txBody>
      </xdr:sp>
    </xdr:grpSp>
    <xdr:clientData/>
  </xdr:twoCellAnchor>
  <xdr:twoCellAnchor>
    <xdr:from>
      <xdr:col>3</xdr:col>
      <xdr:colOff>134788</xdr:colOff>
      <xdr:row>131</xdr:row>
      <xdr:rowOff>43190</xdr:rowOff>
    </xdr:from>
    <xdr:to>
      <xdr:col>10</xdr:col>
      <xdr:colOff>44929</xdr:colOff>
      <xdr:row>143</xdr:row>
      <xdr:rowOff>152760</xdr:rowOff>
    </xdr:to>
    <xdr:sp macro="" textlink="">
      <xdr:nvSpPr>
        <xdr:cNvPr id="170" name="正方形/長方形 169">
          <a:extLst>
            <a:ext uri="{FF2B5EF4-FFF2-40B4-BE49-F238E27FC236}">
              <a16:creationId xmlns:a16="http://schemas.microsoft.com/office/drawing/2014/main" id="{00000000-0008-0000-0200-00002C000000}"/>
            </a:ext>
          </a:extLst>
        </xdr:cNvPr>
        <xdr:cNvSpPr/>
      </xdr:nvSpPr>
      <xdr:spPr>
        <a:xfrm>
          <a:off x="1437736" y="32778638"/>
          <a:ext cx="4816415" cy="302098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121</xdr:row>
      <xdr:rowOff>12095</xdr:rowOff>
    </xdr:from>
    <xdr:ext cx="184731" cy="264560"/>
    <xdr:sp macro="" textlink="">
      <xdr:nvSpPr>
        <xdr:cNvPr id="171" name="テキスト ボックス 170">
          <a:extLst>
            <a:ext uri="{FF2B5EF4-FFF2-40B4-BE49-F238E27FC236}">
              <a16:creationId xmlns:a16="http://schemas.microsoft.com/office/drawing/2014/main" id="{00000000-0008-0000-0200-000039000000}"/>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150</xdr:row>
      <xdr:rowOff>124844</xdr:rowOff>
    </xdr:from>
    <xdr:to>
      <xdr:col>7</xdr:col>
      <xdr:colOff>397354</xdr:colOff>
      <xdr:row>156</xdr:row>
      <xdr:rowOff>125982</xdr:rowOff>
    </xdr:to>
    <xdr:sp macro="" textlink="">
      <xdr:nvSpPr>
        <xdr:cNvPr id="172" name="正方形/長方形 171">
          <a:extLst>
            <a:ext uri="{FF2B5EF4-FFF2-40B4-BE49-F238E27FC236}">
              <a16:creationId xmlns:a16="http://schemas.microsoft.com/office/drawing/2014/main" id="{00000000-0008-0000-0200-000003000000}"/>
            </a:ext>
          </a:extLst>
        </xdr:cNvPr>
        <xdr:cNvSpPr/>
      </xdr:nvSpPr>
      <xdr:spPr>
        <a:xfrm>
          <a:off x="3589187" y="24377651"/>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121</xdr:row>
      <xdr:rowOff>12095</xdr:rowOff>
    </xdr:from>
    <xdr:ext cx="184731" cy="264560"/>
    <xdr:sp macro="" textlink="">
      <xdr:nvSpPr>
        <xdr:cNvPr id="173" name="テキスト ボックス 172">
          <a:extLst>
            <a:ext uri="{FF2B5EF4-FFF2-40B4-BE49-F238E27FC236}">
              <a16:creationId xmlns:a16="http://schemas.microsoft.com/office/drawing/2014/main" id="{00000000-0008-0000-0200-00004D000000}"/>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449291</xdr:colOff>
      <xdr:row>124</xdr:row>
      <xdr:rowOff>126100</xdr:rowOff>
    </xdr:from>
    <xdr:ext cx="2039789" cy="267381"/>
    <xdr:sp macro="" textlink="">
      <xdr:nvSpPr>
        <xdr:cNvPr id="175" name="テキスト ボックス 174">
          <a:extLst>
            <a:ext uri="{FF2B5EF4-FFF2-40B4-BE49-F238E27FC236}">
              <a16:creationId xmlns:a16="http://schemas.microsoft.com/office/drawing/2014/main" id="{00000000-0008-0000-0200-0000A5000000}"/>
            </a:ext>
          </a:extLst>
        </xdr:cNvPr>
        <xdr:cNvSpPr txBox="1"/>
      </xdr:nvSpPr>
      <xdr:spPr>
        <a:xfrm>
          <a:off x="709881" y="31163223"/>
          <a:ext cx="2039789" cy="2673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50"/>
            <a:t>↑ついたて（出入りの目隠し）</a:t>
          </a:r>
        </a:p>
      </xdr:txBody>
    </xdr:sp>
    <xdr:clientData/>
  </xdr:oneCellAnchor>
  <xdr:oneCellAnchor>
    <xdr:from>
      <xdr:col>3</xdr:col>
      <xdr:colOff>584080</xdr:colOff>
      <xdr:row>144</xdr:row>
      <xdr:rowOff>184944</xdr:rowOff>
    </xdr:from>
    <xdr:ext cx="4569456" cy="892552"/>
    <xdr:sp macro="" textlink="">
      <xdr:nvSpPr>
        <xdr:cNvPr id="176" name="テキスト ボックス 175">
          <a:extLst>
            <a:ext uri="{FF2B5EF4-FFF2-40B4-BE49-F238E27FC236}">
              <a16:creationId xmlns:a16="http://schemas.microsoft.com/office/drawing/2014/main" id="{00000000-0008-0000-0200-0000D3000000}"/>
            </a:ext>
          </a:extLst>
        </xdr:cNvPr>
        <xdr:cNvSpPr txBox="1"/>
      </xdr:nvSpPr>
      <xdr:spPr>
        <a:xfrm>
          <a:off x="1887028" y="36074425"/>
          <a:ext cx="4569456"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②能舞台をフロアに設置する場合</a:t>
          </a:r>
          <a:r>
            <a:rPr kumimoji="1" lang="en-US" altLang="ja-JP" sz="2400" b="1"/>
            <a:t/>
          </a:r>
          <a:br>
            <a:rPr kumimoji="1" lang="en-US" altLang="ja-JP" sz="2400" b="1"/>
          </a:br>
          <a:r>
            <a:rPr kumimoji="1" lang="en-US" altLang="ja-JP" sz="2400" b="1"/>
            <a:t>※</a:t>
          </a:r>
          <a:r>
            <a:rPr kumimoji="1" lang="ja-JP" altLang="en-US" sz="2400" b="1"/>
            <a:t>鑑賞者が概ね</a:t>
          </a:r>
          <a:r>
            <a:rPr kumimoji="1" lang="en-US" altLang="ja-JP" sz="2400" b="1"/>
            <a:t>200</a:t>
          </a:r>
          <a:r>
            <a:rPr kumimoji="1" lang="ja-JP" altLang="en-US" sz="2400" b="1"/>
            <a:t>名未満</a:t>
          </a:r>
        </a:p>
      </xdr:txBody>
    </xdr:sp>
    <xdr:clientData/>
  </xdr:oneCellAnchor>
  <xdr:oneCellAnchor>
    <xdr:from>
      <xdr:col>0</xdr:col>
      <xdr:colOff>0</xdr:colOff>
      <xdr:row>141</xdr:row>
      <xdr:rowOff>23192</xdr:rowOff>
    </xdr:from>
    <xdr:ext cx="1415772" cy="492443"/>
    <xdr:sp macro="" textlink="">
      <xdr:nvSpPr>
        <xdr:cNvPr id="177" name="テキスト ボックス 176">
          <a:extLst>
            <a:ext uri="{FF2B5EF4-FFF2-40B4-BE49-F238E27FC236}">
              <a16:creationId xmlns:a16="http://schemas.microsoft.com/office/drawing/2014/main" id="{00000000-0008-0000-0200-0000F2000000}"/>
            </a:ext>
          </a:extLst>
        </xdr:cNvPr>
        <xdr:cNvSpPr txBox="1"/>
      </xdr:nvSpPr>
      <xdr:spPr>
        <a:xfrm>
          <a:off x="0" y="218767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246530</xdr:colOff>
      <xdr:row>109</xdr:row>
      <xdr:rowOff>11206</xdr:rowOff>
    </xdr:from>
    <xdr:to>
      <xdr:col>1</xdr:col>
      <xdr:colOff>212911</xdr:colOff>
      <xdr:row>116</xdr:row>
      <xdr:rowOff>89647</xdr:rowOff>
    </xdr:to>
    <xdr:sp macro="" textlink="">
      <xdr:nvSpPr>
        <xdr:cNvPr id="178" name="左中かっこ 177">
          <a:extLst>
            <a:ext uri="{FF2B5EF4-FFF2-40B4-BE49-F238E27FC236}">
              <a16:creationId xmlns:a16="http://schemas.microsoft.com/office/drawing/2014/main" id="{00000000-0008-0000-0200-00000A000000}"/>
            </a:ext>
          </a:extLst>
        </xdr:cNvPr>
        <xdr:cNvSpPr/>
      </xdr:nvSpPr>
      <xdr:spPr>
        <a:xfrm>
          <a:off x="246530" y="14244791"/>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117</xdr:row>
      <xdr:rowOff>6723</xdr:rowOff>
    </xdr:from>
    <xdr:to>
      <xdr:col>1</xdr:col>
      <xdr:colOff>179294</xdr:colOff>
      <xdr:row>149</xdr:row>
      <xdr:rowOff>381000</xdr:rowOff>
    </xdr:to>
    <xdr:sp macro="" textlink="">
      <xdr:nvSpPr>
        <xdr:cNvPr id="179" name="左中かっこ 178">
          <a:extLst>
            <a:ext uri="{FF2B5EF4-FFF2-40B4-BE49-F238E27FC236}">
              <a16:creationId xmlns:a16="http://schemas.microsoft.com/office/drawing/2014/main" id="{00000000-0008-0000-0200-000002010000}"/>
            </a:ext>
          </a:extLst>
        </xdr:cNvPr>
        <xdr:cNvSpPr/>
      </xdr:nvSpPr>
      <xdr:spPr>
        <a:xfrm>
          <a:off x="242047" y="16037478"/>
          <a:ext cx="197837" cy="8138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112</xdr:row>
      <xdr:rowOff>33619</xdr:rowOff>
    </xdr:from>
    <xdr:ext cx="607859" cy="459100"/>
    <xdr:sp macro="" textlink="">
      <xdr:nvSpPr>
        <xdr:cNvPr id="180" name="テキスト ボックス 179">
          <a:extLst>
            <a:ext uri="{FF2B5EF4-FFF2-40B4-BE49-F238E27FC236}">
              <a16:creationId xmlns:a16="http://schemas.microsoft.com/office/drawing/2014/main" id="{00000000-0008-0000-0200-000003010000}"/>
            </a:ext>
          </a:extLst>
        </xdr:cNvPr>
        <xdr:cNvSpPr txBox="1"/>
      </xdr:nvSpPr>
      <xdr:spPr>
        <a:xfrm>
          <a:off x="0" y="1494114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132</xdr:row>
      <xdr:rowOff>73959</xdr:rowOff>
    </xdr:from>
    <xdr:ext cx="607859" cy="459100"/>
    <xdr:sp macro="" textlink="">
      <xdr:nvSpPr>
        <xdr:cNvPr id="181" name="テキスト ボックス 180">
          <a:extLst>
            <a:ext uri="{FF2B5EF4-FFF2-40B4-BE49-F238E27FC236}">
              <a16:creationId xmlns:a16="http://schemas.microsoft.com/office/drawing/2014/main" id="{00000000-0008-0000-0200-000004010000}"/>
            </a:ext>
          </a:extLst>
        </xdr:cNvPr>
        <xdr:cNvSpPr txBox="1"/>
      </xdr:nvSpPr>
      <xdr:spPr>
        <a:xfrm>
          <a:off x="0" y="1974398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5</xdr:col>
      <xdr:colOff>107831</xdr:colOff>
      <xdr:row>57</xdr:row>
      <xdr:rowOff>44928</xdr:rowOff>
    </xdr:from>
    <xdr:ext cx="312906" cy="259045"/>
    <xdr:sp macro="" textlink="">
      <xdr:nvSpPr>
        <xdr:cNvPr id="182" name="テキスト ボックス 181">
          <a:extLst>
            <a:ext uri="{FF2B5EF4-FFF2-40B4-BE49-F238E27FC236}">
              <a16:creationId xmlns:a16="http://schemas.microsoft.com/office/drawing/2014/main" id="{00000000-0008-0000-0200-000095000000}"/>
            </a:ext>
          </a:extLst>
        </xdr:cNvPr>
        <xdr:cNvSpPr txBox="1"/>
      </xdr:nvSpPr>
      <xdr:spPr>
        <a:xfrm>
          <a:off x="2704741" y="15177098"/>
          <a:ext cx="31290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松</a:t>
          </a:r>
        </a:p>
      </xdr:txBody>
    </xdr:sp>
    <xdr:clientData/>
  </xdr:oneCellAnchor>
  <xdr:oneCellAnchor>
    <xdr:from>
      <xdr:col>4</xdr:col>
      <xdr:colOff>260591</xdr:colOff>
      <xdr:row>57</xdr:row>
      <xdr:rowOff>44929</xdr:rowOff>
    </xdr:from>
    <xdr:ext cx="287258" cy="225703"/>
    <xdr:sp macro="" textlink="">
      <xdr:nvSpPr>
        <xdr:cNvPr id="184" name="テキスト ボックス 183">
          <a:extLst>
            <a:ext uri="{FF2B5EF4-FFF2-40B4-BE49-F238E27FC236}">
              <a16:creationId xmlns:a16="http://schemas.microsoft.com/office/drawing/2014/main" id="{00000000-0008-0000-0200-000095000000}"/>
            </a:ext>
          </a:extLst>
        </xdr:cNvPr>
        <xdr:cNvSpPr txBox="1"/>
      </xdr:nvSpPr>
      <xdr:spPr>
        <a:xfrm>
          <a:off x="2210520" y="15177099"/>
          <a:ext cx="287258"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松</a:t>
          </a:r>
        </a:p>
      </xdr:txBody>
    </xdr:sp>
    <xdr:clientData/>
  </xdr:oneCellAnchor>
  <xdr:oneCellAnchor>
    <xdr:from>
      <xdr:col>6</xdr:col>
      <xdr:colOff>260591</xdr:colOff>
      <xdr:row>63</xdr:row>
      <xdr:rowOff>17971</xdr:rowOff>
    </xdr:from>
    <xdr:ext cx="300082" cy="242374"/>
    <xdr:sp macro="" textlink="">
      <xdr:nvSpPr>
        <xdr:cNvPr id="185" name="テキスト ボックス 184">
          <a:extLst>
            <a:ext uri="{FF2B5EF4-FFF2-40B4-BE49-F238E27FC236}">
              <a16:creationId xmlns:a16="http://schemas.microsoft.com/office/drawing/2014/main" id="{00000000-0008-0000-0200-000095000000}"/>
            </a:ext>
          </a:extLst>
        </xdr:cNvPr>
        <xdr:cNvSpPr txBox="1"/>
      </xdr:nvSpPr>
      <xdr:spPr>
        <a:xfrm>
          <a:off x="3684199" y="16533962"/>
          <a:ext cx="30008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柱</a:t>
          </a:r>
        </a:p>
      </xdr:txBody>
    </xdr:sp>
    <xdr:clientData/>
  </xdr:oneCellAnchor>
  <xdr:oneCellAnchor>
    <xdr:from>
      <xdr:col>9</xdr:col>
      <xdr:colOff>89859</xdr:colOff>
      <xdr:row>63</xdr:row>
      <xdr:rowOff>17971</xdr:rowOff>
    </xdr:from>
    <xdr:ext cx="300082" cy="242374"/>
    <xdr:sp macro="" textlink="">
      <xdr:nvSpPr>
        <xdr:cNvPr id="186" name="テキスト ボックス 185">
          <a:extLst>
            <a:ext uri="{FF2B5EF4-FFF2-40B4-BE49-F238E27FC236}">
              <a16:creationId xmlns:a16="http://schemas.microsoft.com/office/drawing/2014/main" id="{00000000-0008-0000-0200-000095000000}"/>
            </a:ext>
          </a:extLst>
        </xdr:cNvPr>
        <xdr:cNvSpPr txBox="1"/>
      </xdr:nvSpPr>
      <xdr:spPr>
        <a:xfrm>
          <a:off x="5562241" y="16533962"/>
          <a:ext cx="30008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柱</a:t>
          </a:r>
        </a:p>
      </xdr:txBody>
    </xdr:sp>
    <xdr:clientData/>
  </xdr:oneCellAnchor>
  <xdr:twoCellAnchor>
    <xdr:from>
      <xdr:col>1</xdr:col>
      <xdr:colOff>431321</xdr:colOff>
      <xdr:row>111</xdr:row>
      <xdr:rowOff>80873</xdr:rowOff>
    </xdr:from>
    <xdr:to>
      <xdr:col>3</xdr:col>
      <xdr:colOff>479971</xdr:colOff>
      <xdr:row>118</xdr:row>
      <xdr:rowOff>116816</xdr:rowOff>
    </xdr:to>
    <xdr:sp macro="" textlink="">
      <xdr:nvSpPr>
        <xdr:cNvPr id="188" name="テキスト ボックス 187">
          <a:extLst>
            <a:ext uri="{FF2B5EF4-FFF2-40B4-BE49-F238E27FC236}">
              <a16:creationId xmlns:a16="http://schemas.microsoft.com/office/drawing/2014/main" id="{00000000-0008-0000-0200-00007D000000}"/>
            </a:ext>
          </a:extLst>
        </xdr:cNvPr>
        <xdr:cNvSpPr txBox="1"/>
      </xdr:nvSpPr>
      <xdr:spPr>
        <a:xfrm>
          <a:off x="691911" y="27928019"/>
          <a:ext cx="1091008" cy="17702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スペースの確保が必要</a:t>
          </a:r>
          <a:r>
            <a:rPr kumimoji="1" lang="en-US" altLang="ja-JP" sz="1050">
              <a:solidFill>
                <a:schemeClr val="bg2">
                  <a:lumMod val="25000"/>
                </a:schemeClr>
              </a:solidFill>
            </a:rPr>
            <a:t/>
          </a:r>
          <a:br>
            <a:rPr kumimoji="1" lang="en-US" altLang="ja-JP" sz="1050">
              <a:solidFill>
                <a:schemeClr val="bg2">
                  <a:lumMod val="25000"/>
                </a:schemeClr>
              </a:solidFill>
            </a:rPr>
          </a:br>
          <a:endParaRPr kumimoji="1" lang="ja-JP" altLang="en-US" sz="1050">
            <a:solidFill>
              <a:schemeClr val="bg2">
                <a:lumMod val="25000"/>
              </a:schemeClr>
            </a:solidFill>
          </a:endParaRPr>
        </a:p>
      </xdr:txBody>
    </xdr:sp>
    <xdr:clientData/>
  </xdr:twoCellAnchor>
  <xdr:twoCellAnchor>
    <xdr:from>
      <xdr:col>4</xdr:col>
      <xdr:colOff>107830</xdr:colOff>
      <xdr:row>111</xdr:row>
      <xdr:rowOff>107830</xdr:rowOff>
    </xdr:from>
    <xdr:to>
      <xdr:col>9</xdr:col>
      <xdr:colOff>575093</xdr:colOff>
      <xdr:row>118</xdr:row>
      <xdr:rowOff>206675</xdr:rowOff>
    </xdr:to>
    <xdr:sp macro="" textlink="">
      <xdr:nvSpPr>
        <xdr:cNvPr id="189" name="テキスト ボックス 188">
          <a:extLst>
            <a:ext uri="{FF2B5EF4-FFF2-40B4-BE49-F238E27FC236}">
              <a16:creationId xmlns:a16="http://schemas.microsoft.com/office/drawing/2014/main" id="{00000000-0008-0000-0200-00007D000000}"/>
            </a:ext>
          </a:extLst>
        </xdr:cNvPr>
        <xdr:cNvSpPr txBox="1"/>
      </xdr:nvSpPr>
      <xdr:spPr>
        <a:xfrm>
          <a:off x="2057759" y="27954976"/>
          <a:ext cx="3989716" cy="18331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緞帳を下ろして、ステージ上に楽屋を設置することが多いです。</a:t>
          </a:r>
          <a:r>
            <a:rPr kumimoji="1" lang="en-US" altLang="ja-JP" sz="1050">
              <a:solidFill>
                <a:schemeClr val="bg2">
                  <a:lumMod val="25000"/>
                </a:schemeClr>
              </a:solidFill>
            </a:rPr>
            <a:t/>
          </a:r>
          <a:br>
            <a:rPr kumimoji="1" lang="en-US" altLang="ja-JP" sz="1050">
              <a:solidFill>
                <a:schemeClr val="bg2">
                  <a:lumMod val="25000"/>
                </a:schemeClr>
              </a:solidFill>
            </a:rPr>
          </a:br>
          <a:r>
            <a:rPr kumimoji="1" lang="ja-JP" altLang="en-US" sz="1050">
              <a:solidFill>
                <a:schemeClr val="bg2">
                  <a:lumMod val="25000"/>
                </a:schemeClr>
              </a:solidFill>
            </a:rPr>
            <a:t>敷物を敷いて</a:t>
          </a:r>
          <a:r>
            <a:rPr kumimoji="1" lang="en-US" altLang="ja-JP" sz="1050">
              <a:solidFill>
                <a:schemeClr val="bg2">
                  <a:lumMod val="25000"/>
                </a:schemeClr>
              </a:solidFill>
            </a:rPr>
            <a:t>4.5</a:t>
          </a:r>
          <a:r>
            <a:rPr kumimoji="1" lang="ja-JP" altLang="en-US" sz="1050">
              <a:solidFill>
                <a:schemeClr val="bg2">
                  <a:lumMod val="25000"/>
                </a:schemeClr>
              </a:solidFill>
            </a:rPr>
            <a:t>～</a:t>
          </a:r>
          <a:r>
            <a:rPr kumimoji="1" lang="en-US" altLang="ja-JP" sz="1050">
              <a:solidFill>
                <a:schemeClr val="bg2">
                  <a:lumMod val="25000"/>
                </a:schemeClr>
              </a:solidFill>
            </a:rPr>
            <a:t>6</a:t>
          </a:r>
          <a:r>
            <a:rPr kumimoji="1" lang="ja-JP" altLang="en-US" sz="1050">
              <a:solidFill>
                <a:schemeClr val="bg2">
                  <a:lumMod val="25000"/>
                </a:schemeClr>
              </a:solidFill>
            </a:rPr>
            <a:t>帖程度の土足禁スペースを作ります</a:t>
          </a:r>
          <a:r>
            <a:rPr kumimoji="1" lang="en-US" altLang="ja-JP" sz="1050">
              <a:solidFill>
                <a:schemeClr val="bg2">
                  <a:lumMod val="25000"/>
                </a:schemeClr>
              </a:solidFill>
            </a:rPr>
            <a:t/>
          </a:r>
          <a:br>
            <a:rPr kumimoji="1" lang="en-US" altLang="ja-JP" sz="1050">
              <a:solidFill>
                <a:schemeClr val="bg2">
                  <a:lumMod val="25000"/>
                </a:schemeClr>
              </a:solidFill>
            </a:rPr>
          </a:br>
          <a:endParaRPr kumimoji="1" lang="ja-JP" altLang="en-US" sz="1050">
            <a:solidFill>
              <a:schemeClr val="bg2">
                <a:lumMod val="25000"/>
              </a:schemeClr>
            </a:solidFill>
          </a:endParaRPr>
        </a:p>
      </xdr:txBody>
    </xdr:sp>
    <xdr:clientData/>
  </xdr:twoCellAnchor>
  <xdr:twoCellAnchor>
    <xdr:from>
      <xdr:col>2</xdr:col>
      <xdr:colOff>188703</xdr:colOff>
      <xdr:row>116</xdr:row>
      <xdr:rowOff>26958</xdr:rowOff>
    </xdr:from>
    <xdr:to>
      <xdr:col>5</xdr:col>
      <xdr:colOff>593380</xdr:colOff>
      <xdr:row>117</xdr:row>
      <xdr:rowOff>60057</xdr:rowOff>
    </xdr:to>
    <xdr:grpSp>
      <xdr:nvGrpSpPr>
        <xdr:cNvPr id="190" name="グループ化 189">
          <a:extLst>
            <a:ext uri="{FF2B5EF4-FFF2-40B4-BE49-F238E27FC236}">
              <a16:creationId xmlns:a16="http://schemas.microsoft.com/office/drawing/2014/main" id="{00000000-0008-0000-0200-000081000000}"/>
            </a:ext>
          </a:extLst>
        </xdr:cNvPr>
        <xdr:cNvGrpSpPr/>
      </xdr:nvGrpSpPr>
      <xdr:grpSpPr>
        <a:xfrm>
          <a:off x="1132217" y="29123137"/>
          <a:ext cx="2058073" cy="275717"/>
          <a:chOff x="13749130" y="11015869"/>
          <a:chExt cx="1540566" cy="283181"/>
        </a:xfrm>
      </xdr:grpSpPr>
      <xdr:cxnSp macro="">
        <xdr:nvCxnSpPr>
          <xdr:cNvPr id="191" name="直線矢印コネクタ 190">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92" name="テキスト ボックス 191">
            <a:extLst>
              <a:ext uri="{FF2B5EF4-FFF2-40B4-BE49-F238E27FC236}">
                <a16:creationId xmlns:a16="http://schemas.microsoft.com/office/drawing/2014/main" id="{00000000-0008-0000-0200-000080000000}"/>
              </a:ext>
            </a:extLst>
          </xdr:cNvPr>
          <xdr:cNvSpPr txBox="1"/>
        </xdr:nvSpPr>
        <xdr:spPr>
          <a:xfrm>
            <a:off x="14112353" y="11015869"/>
            <a:ext cx="706265" cy="2831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endParaRPr kumimoji="1" lang="en-US" altLang="ja-JP" sz="1100"/>
          </a:p>
        </xdr:txBody>
      </xdr:sp>
    </xdr:grpSp>
    <xdr:clientData/>
  </xdr:twoCellAnchor>
  <xdr:twoCellAnchor>
    <xdr:from>
      <xdr:col>1</xdr:col>
      <xdr:colOff>485229</xdr:colOff>
      <xdr:row>118</xdr:row>
      <xdr:rowOff>35942</xdr:rowOff>
    </xdr:from>
    <xdr:to>
      <xdr:col>3</xdr:col>
      <xdr:colOff>179710</xdr:colOff>
      <xdr:row>120</xdr:row>
      <xdr:rowOff>161745</xdr:rowOff>
    </xdr:to>
    <xdr:grpSp>
      <xdr:nvGrpSpPr>
        <xdr:cNvPr id="193" name="グループ化 192">
          <a:extLst>
            <a:ext uri="{FF2B5EF4-FFF2-40B4-BE49-F238E27FC236}">
              <a16:creationId xmlns:a16="http://schemas.microsoft.com/office/drawing/2014/main" id="{00000000-0008-0000-0200-000081000000}"/>
            </a:ext>
          </a:extLst>
        </xdr:cNvPr>
        <xdr:cNvGrpSpPr/>
      </xdr:nvGrpSpPr>
      <xdr:grpSpPr>
        <a:xfrm>
          <a:off x="745819" y="29617357"/>
          <a:ext cx="736839" cy="611039"/>
          <a:chOff x="13493764" y="11153727"/>
          <a:chExt cx="427539" cy="1255738"/>
        </a:xfrm>
      </xdr:grpSpPr>
      <xdr:cxnSp macro="">
        <xdr:nvCxnSpPr>
          <xdr:cNvPr id="194" name="直線矢印コネクタ 193">
            <a:extLst>
              <a:ext uri="{FF2B5EF4-FFF2-40B4-BE49-F238E27FC236}">
                <a16:creationId xmlns:a16="http://schemas.microsoft.com/office/drawing/2014/main" id="{00000000-0008-0000-0200-00007F000000}"/>
              </a:ext>
            </a:extLst>
          </xdr:cNvPr>
          <xdr:cNvCxnSpPr/>
        </xdr:nvCxnSpPr>
        <xdr:spPr>
          <a:xfrm>
            <a:off x="13712633" y="11153727"/>
            <a:ext cx="6726" cy="1255738"/>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95" name="テキスト ボックス 194">
            <a:extLst>
              <a:ext uri="{FF2B5EF4-FFF2-40B4-BE49-F238E27FC236}">
                <a16:creationId xmlns:a16="http://schemas.microsoft.com/office/drawing/2014/main" id="{00000000-0008-0000-0200-000080000000}"/>
              </a:ext>
            </a:extLst>
          </xdr:cNvPr>
          <xdr:cNvSpPr txBox="1"/>
        </xdr:nvSpPr>
        <xdr:spPr>
          <a:xfrm>
            <a:off x="13493764" y="11541900"/>
            <a:ext cx="427539" cy="5720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endParaRPr kumimoji="1" lang="en-US" altLang="ja-JP" sz="1100"/>
          </a:p>
        </xdr:txBody>
      </xdr:sp>
    </xdr:grpSp>
    <xdr:clientData/>
  </xdr:twoCellAnchor>
  <xdr:twoCellAnchor>
    <xdr:from>
      <xdr:col>2</xdr:col>
      <xdr:colOff>341464</xdr:colOff>
      <xdr:row>123</xdr:row>
      <xdr:rowOff>35943</xdr:rowOff>
    </xdr:from>
    <xdr:to>
      <xdr:col>3</xdr:col>
      <xdr:colOff>539151</xdr:colOff>
      <xdr:row>124</xdr:row>
      <xdr:rowOff>130208</xdr:rowOff>
    </xdr:to>
    <xdr:cxnSp macro="">
      <xdr:nvCxnSpPr>
        <xdr:cNvPr id="197" name="直線コネクタ 196">
          <a:extLst>
            <a:ext uri="{FF2B5EF4-FFF2-40B4-BE49-F238E27FC236}">
              <a16:creationId xmlns:a16="http://schemas.microsoft.com/office/drawing/2014/main" id="{00000000-0008-0000-0200-000099000000}"/>
            </a:ext>
          </a:extLst>
        </xdr:cNvPr>
        <xdr:cNvCxnSpPr/>
      </xdr:nvCxnSpPr>
      <xdr:spPr>
        <a:xfrm flipH="1">
          <a:off x="1284978" y="30830448"/>
          <a:ext cx="557121" cy="3368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485238</xdr:colOff>
      <xdr:row>120</xdr:row>
      <xdr:rowOff>138925</xdr:rowOff>
    </xdr:from>
    <xdr:to>
      <xdr:col>9</xdr:col>
      <xdr:colOff>351027</xdr:colOff>
      <xdr:row>120</xdr:row>
      <xdr:rowOff>139784</xdr:rowOff>
    </xdr:to>
    <xdr:cxnSp macro="">
      <xdr:nvCxnSpPr>
        <xdr:cNvPr id="198" name="直線コネクタ 197">
          <a:extLst>
            <a:ext uri="{FF2B5EF4-FFF2-40B4-BE49-F238E27FC236}">
              <a16:creationId xmlns:a16="http://schemas.microsoft.com/office/drawing/2014/main" id="{00000000-0008-0000-0200-00009E000000}"/>
            </a:ext>
          </a:extLst>
        </xdr:cNvPr>
        <xdr:cNvCxnSpPr/>
      </xdr:nvCxnSpPr>
      <xdr:spPr>
        <a:xfrm>
          <a:off x="3908846" y="30205576"/>
          <a:ext cx="1914563" cy="8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53915</xdr:colOff>
      <xdr:row>119</xdr:row>
      <xdr:rowOff>17971</xdr:rowOff>
    </xdr:from>
    <xdr:to>
      <xdr:col>9</xdr:col>
      <xdr:colOff>566109</xdr:colOff>
      <xdr:row>119</xdr:row>
      <xdr:rowOff>17972</xdr:rowOff>
    </xdr:to>
    <xdr:cxnSp macro="">
      <xdr:nvCxnSpPr>
        <xdr:cNvPr id="199" name="直線コネクタ 198">
          <a:extLst>
            <a:ext uri="{FF2B5EF4-FFF2-40B4-BE49-F238E27FC236}">
              <a16:creationId xmlns:a16="http://schemas.microsoft.com/office/drawing/2014/main" id="{00000000-0008-0000-0200-00009E000000}"/>
            </a:ext>
          </a:extLst>
        </xdr:cNvPr>
        <xdr:cNvCxnSpPr/>
      </xdr:nvCxnSpPr>
      <xdr:spPr>
        <a:xfrm>
          <a:off x="2003844" y="29842004"/>
          <a:ext cx="4034647" cy="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314506</xdr:colOff>
      <xdr:row>117</xdr:row>
      <xdr:rowOff>143773</xdr:rowOff>
    </xdr:from>
    <xdr:ext cx="2156604" cy="275717"/>
    <xdr:sp macro="" textlink="">
      <xdr:nvSpPr>
        <xdr:cNvPr id="201" name="テキスト ボックス 200">
          <a:extLst>
            <a:ext uri="{FF2B5EF4-FFF2-40B4-BE49-F238E27FC236}">
              <a16:creationId xmlns:a16="http://schemas.microsoft.com/office/drawing/2014/main" id="{00000000-0008-0000-0200-000098000000}"/>
            </a:ext>
          </a:extLst>
        </xdr:cNvPr>
        <xdr:cNvSpPr txBox="1"/>
      </xdr:nvSpPr>
      <xdr:spPr>
        <a:xfrm>
          <a:off x="2911416" y="29482570"/>
          <a:ext cx="215660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↓緞帳（目隠しのため下ろす）</a:t>
          </a:r>
        </a:p>
      </xdr:txBody>
    </xdr:sp>
    <xdr:clientData/>
  </xdr:oneCellAnchor>
  <xdr:oneCellAnchor>
    <xdr:from>
      <xdr:col>7</xdr:col>
      <xdr:colOff>449293</xdr:colOff>
      <xdr:row>120</xdr:row>
      <xdr:rowOff>179717</xdr:rowOff>
    </xdr:from>
    <xdr:ext cx="691910" cy="267381"/>
    <xdr:sp macro="" textlink="">
      <xdr:nvSpPr>
        <xdr:cNvPr id="202" name="テキスト ボックス 201">
          <a:extLst>
            <a:ext uri="{FF2B5EF4-FFF2-40B4-BE49-F238E27FC236}">
              <a16:creationId xmlns:a16="http://schemas.microsoft.com/office/drawing/2014/main" id="{00000000-0008-0000-0200-000098000000}"/>
            </a:ext>
          </a:extLst>
        </xdr:cNvPr>
        <xdr:cNvSpPr txBox="1"/>
      </xdr:nvSpPr>
      <xdr:spPr>
        <a:xfrm>
          <a:off x="4537854" y="30246368"/>
          <a:ext cx="691910" cy="2673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↑鏡板</a:t>
          </a:r>
        </a:p>
      </xdr:txBody>
    </xdr:sp>
    <xdr:clientData/>
  </xdr:oneCellAnchor>
  <xdr:oneCellAnchor>
    <xdr:from>
      <xdr:col>6</xdr:col>
      <xdr:colOff>278562</xdr:colOff>
      <xdr:row>128</xdr:row>
      <xdr:rowOff>93996</xdr:rowOff>
    </xdr:from>
    <xdr:ext cx="300082" cy="242374"/>
    <xdr:sp macro="" textlink="">
      <xdr:nvSpPr>
        <xdr:cNvPr id="203" name="テキスト ボックス 202">
          <a:extLst>
            <a:ext uri="{FF2B5EF4-FFF2-40B4-BE49-F238E27FC236}">
              <a16:creationId xmlns:a16="http://schemas.microsoft.com/office/drawing/2014/main" id="{00000000-0008-0000-0200-000095000000}"/>
            </a:ext>
          </a:extLst>
        </xdr:cNvPr>
        <xdr:cNvSpPr txBox="1"/>
      </xdr:nvSpPr>
      <xdr:spPr>
        <a:xfrm>
          <a:off x="3702170" y="32101590"/>
          <a:ext cx="30008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柱</a:t>
          </a:r>
        </a:p>
      </xdr:txBody>
    </xdr:sp>
    <xdr:clientData/>
  </xdr:oneCellAnchor>
  <xdr:oneCellAnchor>
    <xdr:from>
      <xdr:col>9</xdr:col>
      <xdr:colOff>359436</xdr:colOff>
      <xdr:row>128</xdr:row>
      <xdr:rowOff>102983</xdr:rowOff>
    </xdr:from>
    <xdr:ext cx="300082" cy="242374"/>
    <xdr:sp macro="" textlink="">
      <xdr:nvSpPr>
        <xdr:cNvPr id="204" name="テキスト ボックス 203">
          <a:extLst>
            <a:ext uri="{FF2B5EF4-FFF2-40B4-BE49-F238E27FC236}">
              <a16:creationId xmlns:a16="http://schemas.microsoft.com/office/drawing/2014/main" id="{00000000-0008-0000-0200-000095000000}"/>
            </a:ext>
          </a:extLst>
        </xdr:cNvPr>
        <xdr:cNvSpPr txBox="1"/>
      </xdr:nvSpPr>
      <xdr:spPr>
        <a:xfrm>
          <a:off x="5831818" y="32110577"/>
          <a:ext cx="30008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柱</a:t>
          </a:r>
        </a:p>
      </xdr:txBody>
    </xdr:sp>
    <xdr:clientData/>
  </xdr:oneCellAnchor>
  <xdr:oneCellAnchor>
    <xdr:from>
      <xdr:col>5</xdr:col>
      <xdr:colOff>133013</xdr:colOff>
      <xdr:row>123</xdr:row>
      <xdr:rowOff>200589</xdr:rowOff>
    </xdr:from>
    <xdr:ext cx="325730" cy="275717"/>
    <xdr:sp macro="" textlink="">
      <xdr:nvSpPr>
        <xdr:cNvPr id="205" name="テキスト ボックス 204">
          <a:extLst>
            <a:ext uri="{FF2B5EF4-FFF2-40B4-BE49-F238E27FC236}">
              <a16:creationId xmlns:a16="http://schemas.microsoft.com/office/drawing/2014/main" id="{00000000-0008-0000-0200-000095000000}"/>
            </a:ext>
          </a:extLst>
        </xdr:cNvPr>
        <xdr:cNvSpPr txBox="1"/>
      </xdr:nvSpPr>
      <xdr:spPr>
        <a:xfrm>
          <a:off x="2729923" y="30995094"/>
          <a:ext cx="32573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松</a:t>
          </a:r>
        </a:p>
      </xdr:txBody>
    </xdr:sp>
    <xdr:clientData/>
  </xdr:oneCellAnchor>
  <xdr:oneCellAnchor>
    <xdr:from>
      <xdr:col>4</xdr:col>
      <xdr:colOff>339327</xdr:colOff>
      <xdr:row>123</xdr:row>
      <xdr:rowOff>200229</xdr:rowOff>
    </xdr:from>
    <xdr:ext cx="312906" cy="259045"/>
    <xdr:sp macro="" textlink="">
      <xdr:nvSpPr>
        <xdr:cNvPr id="206" name="テキスト ボックス 205">
          <a:extLst>
            <a:ext uri="{FF2B5EF4-FFF2-40B4-BE49-F238E27FC236}">
              <a16:creationId xmlns:a16="http://schemas.microsoft.com/office/drawing/2014/main" id="{00000000-0008-0000-0200-000095000000}"/>
            </a:ext>
          </a:extLst>
        </xdr:cNvPr>
        <xdr:cNvSpPr txBox="1"/>
      </xdr:nvSpPr>
      <xdr:spPr>
        <a:xfrm>
          <a:off x="2289256" y="30994734"/>
          <a:ext cx="31290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松</a:t>
          </a:r>
        </a:p>
      </xdr:txBody>
    </xdr:sp>
    <xdr:clientData/>
  </xdr:oneCellAnchor>
  <xdr:oneCellAnchor>
    <xdr:from>
      <xdr:col>3</xdr:col>
      <xdr:colOff>572600</xdr:colOff>
      <xdr:row>123</xdr:row>
      <xdr:rowOff>199870</xdr:rowOff>
    </xdr:from>
    <xdr:ext cx="287258" cy="225703"/>
    <xdr:sp macro="" textlink="">
      <xdr:nvSpPr>
        <xdr:cNvPr id="207" name="テキスト ボックス 206">
          <a:extLst>
            <a:ext uri="{FF2B5EF4-FFF2-40B4-BE49-F238E27FC236}">
              <a16:creationId xmlns:a16="http://schemas.microsoft.com/office/drawing/2014/main" id="{00000000-0008-0000-0200-000095000000}"/>
            </a:ext>
          </a:extLst>
        </xdr:cNvPr>
        <xdr:cNvSpPr txBox="1"/>
      </xdr:nvSpPr>
      <xdr:spPr>
        <a:xfrm>
          <a:off x="1875548" y="30994375"/>
          <a:ext cx="287258"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松</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6" sqref="A6:K6"/>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7"/>
      <c r="J2" s="117"/>
      <c r="K2" s="117"/>
      <c r="L2" s="117"/>
    </row>
    <row r="3" spans="1:45" ht="48" customHeight="1" x14ac:dyDescent="0.15">
      <c r="B3" s="118"/>
      <c r="C3" s="118"/>
      <c r="D3" s="118"/>
      <c r="E3" s="118"/>
      <c r="F3" s="118"/>
      <c r="G3" s="118"/>
      <c r="H3" s="118"/>
      <c r="I3" s="118"/>
      <c r="J3" s="118"/>
      <c r="K3" s="118"/>
      <c r="L3" s="118"/>
      <c r="AH3" s="24"/>
    </row>
    <row r="4" spans="1:45" ht="31.5" customHeight="1" x14ac:dyDescent="0.15">
      <c r="A4" s="24"/>
      <c r="I4" s="119"/>
      <c r="J4" s="119"/>
      <c r="K4" s="119"/>
      <c r="L4" s="119"/>
    </row>
    <row r="5" spans="1:45" ht="123.75" customHeight="1" x14ac:dyDescent="0.15">
      <c r="B5" s="116"/>
      <c r="C5" s="116"/>
      <c r="D5" s="116"/>
      <c r="E5" s="116"/>
      <c r="F5" s="116"/>
      <c r="G5" s="116"/>
      <c r="H5" s="116"/>
      <c r="I5" s="116"/>
      <c r="J5" s="116"/>
      <c r="K5" s="116"/>
      <c r="L5" s="116"/>
    </row>
    <row r="6" spans="1:45" ht="22.5" x14ac:dyDescent="0.15">
      <c r="A6" s="111" t="s">
        <v>576</v>
      </c>
      <c r="B6" s="111"/>
      <c r="C6" s="111"/>
      <c r="D6" s="111"/>
      <c r="E6" s="111"/>
      <c r="F6" s="111"/>
      <c r="G6" s="111"/>
      <c r="H6" s="111"/>
      <c r="I6" s="111"/>
      <c r="J6" s="111"/>
      <c r="K6" s="111"/>
      <c r="L6" s="106"/>
    </row>
    <row r="7" spans="1:45" ht="22.5" customHeight="1" x14ac:dyDescent="0.15">
      <c r="A7" s="112" t="s">
        <v>577</v>
      </c>
      <c r="B7" s="112"/>
      <c r="C7" s="112"/>
      <c r="D7" s="112"/>
      <c r="E7" s="113" t="s">
        <v>575</v>
      </c>
      <c r="F7" s="113"/>
      <c r="G7" s="113"/>
      <c r="H7" s="113"/>
      <c r="I7" s="113"/>
      <c r="J7" s="113"/>
      <c r="K7" s="113"/>
      <c r="L7" s="106"/>
    </row>
    <row r="8" spans="1:45" ht="22.5" x14ac:dyDescent="0.15">
      <c r="B8" s="114"/>
      <c r="C8" s="111"/>
      <c r="D8" s="111"/>
      <c r="E8" s="111"/>
      <c r="F8" s="111"/>
      <c r="G8" s="111"/>
      <c r="H8" s="111"/>
      <c r="I8" s="111"/>
      <c r="J8" s="111"/>
      <c r="K8" s="111"/>
      <c r="L8" s="111"/>
    </row>
    <row r="9" spans="1:45" ht="43.5" customHeight="1" x14ac:dyDescent="0.15">
      <c r="B9" s="115"/>
      <c r="C9" s="115"/>
      <c r="D9" s="115"/>
      <c r="E9" s="115"/>
      <c r="F9" s="115"/>
      <c r="G9" s="115"/>
      <c r="H9" s="115"/>
      <c r="I9" s="115"/>
      <c r="J9" s="115"/>
      <c r="K9" s="115"/>
      <c r="L9" s="115"/>
    </row>
    <row r="10" spans="1:45" s="98" customFormat="1" ht="23.25" customHeight="1" x14ac:dyDescent="0.15">
      <c r="B10" s="25"/>
      <c r="C10" s="116"/>
      <c r="D10" s="116"/>
      <c r="E10" s="116"/>
      <c r="F10" s="116"/>
      <c r="G10" s="116"/>
      <c r="H10" s="116"/>
      <c r="I10" s="116"/>
      <c r="J10" s="116"/>
      <c r="K10" s="116"/>
      <c r="L10" s="25"/>
      <c r="AI10" s="111"/>
      <c r="AJ10" s="111"/>
      <c r="AK10" s="111"/>
      <c r="AL10" s="111"/>
      <c r="AM10" s="111"/>
      <c r="AN10" s="111"/>
      <c r="AO10" s="111"/>
      <c r="AP10" s="111"/>
      <c r="AQ10" s="111"/>
      <c r="AR10" s="111"/>
      <c r="AS10" s="111"/>
    </row>
    <row r="11" spans="1:45" s="98" customFormat="1" ht="23.25" customHeight="1" x14ac:dyDescent="0.15">
      <c r="B11" s="25"/>
      <c r="C11" s="116"/>
      <c r="D11" s="116"/>
      <c r="E11" s="116"/>
      <c r="F11" s="116"/>
      <c r="G11" s="116"/>
      <c r="H11" s="116"/>
      <c r="I11" s="116"/>
      <c r="J11" s="116"/>
      <c r="K11" s="116"/>
      <c r="L11" s="25"/>
      <c r="AI11" s="112"/>
      <c r="AJ11" s="112"/>
      <c r="AK11" s="112"/>
      <c r="AL11" s="113"/>
      <c r="AM11" s="113"/>
      <c r="AN11" s="113"/>
      <c r="AO11" s="113"/>
      <c r="AP11" s="113"/>
      <c r="AQ11" s="113"/>
      <c r="AR11" s="113"/>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22"/>
      <c r="K14" s="122"/>
      <c r="L14" s="25"/>
    </row>
    <row r="15" spans="1:45" ht="23.25" customHeight="1" x14ac:dyDescent="0.15">
      <c r="A15" s="23"/>
      <c r="B15" s="25"/>
      <c r="C15" s="123"/>
      <c r="D15" s="123"/>
      <c r="E15" s="123"/>
      <c r="F15" s="123"/>
      <c r="G15" s="123"/>
      <c r="H15" s="123"/>
      <c r="I15" s="123"/>
      <c r="J15" s="123"/>
      <c r="K15" s="123"/>
      <c r="L15" s="25"/>
    </row>
    <row r="16" spans="1:45" ht="23.25" customHeight="1" x14ac:dyDescent="0.15">
      <c r="B16" s="25"/>
      <c r="C16" s="124"/>
      <c r="D16" s="124"/>
      <c r="E16" s="124"/>
      <c r="F16" s="124"/>
      <c r="G16" s="124"/>
      <c r="H16" s="124"/>
      <c r="I16" s="124"/>
      <c r="J16" s="39"/>
      <c r="K16" s="39"/>
      <c r="L16" s="25"/>
    </row>
    <row r="17" spans="2:12" ht="34.5" customHeight="1" x14ac:dyDescent="0.15">
      <c r="B17" s="25"/>
      <c r="C17" s="101"/>
      <c r="D17" s="121"/>
      <c r="E17" s="121"/>
      <c r="F17" s="102"/>
      <c r="G17" s="102"/>
      <c r="H17" s="125"/>
      <c r="I17" s="125"/>
      <c r="J17" s="125"/>
      <c r="K17" s="125"/>
      <c r="L17" s="25"/>
    </row>
    <row r="18" spans="2:12" ht="23.25" customHeight="1" x14ac:dyDescent="0.15">
      <c r="B18" s="25"/>
      <c r="C18" s="101"/>
      <c r="D18" s="120"/>
      <c r="E18" s="120"/>
      <c r="F18" s="103"/>
      <c r="G18" s="103"/>
      <c r="H18" s="121"/>
      <c r="I18" s="121"/>
      <c r="J18" s="121"/>
      <c r="K18" s="121"/>
      <c r="L18" s="25"/>
    </row>
    <row r="19" spans="2:12" ht="23.25" customHeight="1" x14ac:dyDescent="0.15">
      <c r="B19" s="25"/>
      <c r="C19" s="101"/>
      <c r="D19" s="120"/>
      <c r="E19" s="120"/>
      <c r="F19" s="103"/>
      <c r="G19" s="103"/>
      <c r="H19" s="121"/>
      <c r="I19" s="121"/>
      <c r="J19" s="121"/>
      <c r="K19" s="121"/>
      <c r="L19" s="25"/>
    </row>
    <row r="20" spans="2:12" ht="23.25" customHeight="1" x14ac:dyDescent="0.15">
      <c r="B20" s="25"/>
      <c r="C20" s="101"/>
      <c r="D20" s="120"/>
      <c r="E20" s="120"/>
      <c r="F20" s="103"/>
      <c r="G20" s="103"/>
      <c r="H20" s="121"/>
      <c r="I20" s="121"/>
      <c r="J20" s="121"/>
      <c r="K20" s="121"/>
      <c r="L20" s="25"/>
    </row>
    <row r="21" spans="2:12" x14ac:dyDescent="0.15">
      <c r="B21" s="25"/>
      <c r="C21" s="39"/>
      <c r="D21" s="39"/>
      <c r="E21" s="39"/>
      <c r="F21" s="120"/>
      <c r="G21" s="120"/>
      <c r="H21" s="120"/>
      <c r="I21" s="120"/>
      <c r="J21" s="120"/>
      <c r="K21" s="120"/>
      <c r="L21" s="25"/>
    </row>
    <row r="22" spans="2:12" x14ac:dyDescent="0.15">
      <c r="B22" s="25"/>
      <c r="C22" s="101"/>
      <c r="D22" s="120"/>
      <c r="E22" s="120"/>
      <c r="F22" s="103"/>
      <c r="G22" s="103"/>
      <c r="H22" s="121"/>
      <c r="I22" s="121"/>
      <c r="J22" s="121"/>
      <c r="K22" s="121"/>
      <c r="L22" s="25"/>
    </row>
    <row r="23" spans="2:12" x14ac:dyDescent="0.15">
      <c r="B23" s="25"/>
      <c r="C23" s="101"/>
      <c r="D23" s="120"/>
      <c r="E23" s="120"/>
      <c r="F23" s="103"/>
      <c r="G23" s="103"/>
      <c r="H23" s="121"/>
      <c r="I23" s="121"/>
      <c r="J23" s="121"/>
      <c r="K23" s="121"/>
      <c r="L23" s="25"/>
    </row>
    <row r="24" spans="2:12" x14ac:dyDescent="0.15">
      <c r="B24" s="25"/>
      <c r="C24" s="101"/>
      <c r="D24" s="120"/>
      <c r="E24" s="120"/>
      <c r="F24" s="103"/>
      <c r="G24" s="103"/>
      <c r="H24" s="121"/>
      <c r="I24" s="121"/>
      <c r="J24" s="121"/>
      <c r="K24" s="121"/>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D120" sqref="D120"/>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8" t="s">
        <v>110</v>
      </c>
      <c r="C1" s="178"/>
      <c r="D1" s="178"/>
      <c r="E1" s="178"/>
      <c r="F1" s="178"/>
      <c r="G1" s="178"/>
      <c r="H1" s="178"/>
      <c r="I1" s="178"/>
      <c r="J1" s="178"/>
      <c r="K1" s="178"/>
      <c r="L1" s="178"/>
      <c r="M1" s="31"/>
      <c r="N1" s="64"/>
      <c r="O1" s="64"/>
      <c r="P1" s="64"/>
      <c r="Q1" s="64"/>
      <c r="R1" s="64"/>
      <c r="S1" s="64"/>
      <c r="T1" s="64"/>
      <c r="U1" s="64"/>
      <c r="V1" s="64"/>
      <c r="W1" s="64"/>
      <c r="X1" s="64"/>
      <c r="Y1" s="64"/>
      <c r="Z1" s="64"/>
    </row>
    <row r="2" spans="1:27" ht="19.899999999999999" customHeight="1" x14ac:dyDescent="0.15">
      <c r="A2" s="34"/>
      <c r="B2" s="32" t="s">
        <v>0</v>
      </c>
      <c r="C2" s="181" t="s">
        <v>219</v>
      </c>
      <c r="D2" s="182"/>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H</v>
      </c>
      <c r="M2" s="34"/>
      <c r="N2" s="64"/>
      <c r="O2" s="64"/>
      <c r="P2" s="64"/>
      <c r="Q2" s="64"/>
      <c r="R2" s="64"/>
      <c r="S2" s="64"/>
      <c r="T2" s="64"/>
      <c r="U2" s="64"/>
      <c r="V2" s="64"/>
      <c r="W2" s="64"/>
      <c r="X2" s="64"/>
      <c r="Y2" s="64"/>
      <c r="Z2" s="64"/>
      <c r="AA2" s="64"/>
    </row>
    <row r="3" spans="1:27" ht="19.899999999999999" customHeight="1" x14ac:dyDescent="0.15">
      <c r="A3" s="34"/>
      <c r="B3" s="33" t="s">
        <v>1</v>
      </c>
      <c r="C3" s="179" t="str">
        <f>VLOOKUP($C$2,'R6_制作団体一覧'!A:H,8,FALSE)</f>
        <v>万作の会</v>
      </c>
      <c r="D3" s="179"/>
      <c r="E3" s="179"/>
      <c r="F3" s="179"/>
      <c r="G3" s="179"/>
      <c r="H3" s="33" t="s">
        <v>4</v>
      </c>
      <c r="I3" s="180" t="str">
        <f>VLOOKUP($C$2,'R6_制作団体一覧'!A:H,7,FALSE)</f>
        <v>株式会社万作の会</v>
      </c>
      <c r="J3" s="180"/>
      <c r="K3" s="180"/>
      <c r="L3" s="180"/>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83" t="s">
        <v>578</v>
      </c>
      <c r="C6" s="183"/>
      <c r="D6" s="183"/>
      <c r="E6" s="183"/>
      <c r="F6" s="183"/>
      <c r="G6" s="183"/>
      <c r="H6" s="183"/>
      <c r="I6" s="183"/>
      <c r="J6" s="183"/>
      <c r="K6" s="183"/>
      <c r="L6" s="183"/>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84" t="s">
        <v>72</v>
      </c>
      <c r="C12" s="184"/>
      <c r="D12" s="184"/>
      <c r="E12" s="184"/>
      <c r="F12" s="184"/>
      <c r="G12" s="184"/>
      <c r="H12" s="184"/>
      <c r="I12" s="184"/>
      <c r="J12" s="184"/>
      <c r="K12" s="184"/>
      <c r="L12" s="184"/>
      <c r="M12" s="51"/>
      <c r="N12" s="64"/>
      <c r="O12" s="64"/>
      <c r="P12" s="64"/>
      <c r="Q12" s="64"/>
      <c r="R12" s="64"/>
      <c r="S12" s="64"/>
      <c r="T12" s="64"/>
      <c r="U12" s="64"/>
      <c r="V12" s="64"/>
      <c r="W12" s="64"/>
      <c r="X12" s="64"/>
      <c r="Y12" s="64"/>
      <c r="Z12" s="64"/>
      <c r="AA12" s="64"/>
    </row>
    <row r="13" spans="1:27" ht="20.25" customHeight="1" x14ac:dyDescent="0.15">
      <c r="A13" s="51"/>
      <c r="B13" s="158" t="s">
        <v>41</v>
      </c>
      <c r="C13" s="159"/>
      <c r="D13" s="159"/>
      <c r="E13" s="159"/>
      <c r="F13" s="186" t="s">
        <v>582</v>
      </c>
      <c r="G13" s="187"/>
      <c r="H13" s="154" t="s">
        <v>51</v>
      </c>
      <c r="I13" s="155"/>
      <c r="J13" s="155"/>
      <c r="K13" s="68" t="s">
        <v>584</v>
      </c>
      <c r="L13" s="69" t="s">
        <v>52</v>
      </c>
      <c r="M13" s="53"/>
      <c r="N13" s="64"/>
      <c r="O13" s="64"/>
      <c r="P13" s="64"/>
      <c r="Q13" s="64"/>
      <c r="R13" s="64"/>
      <c r="S13" s="64"/>
      <c r="T13" s="64"/>
      <c r="U13" s="64"/>
      <c r="V13" s="64"/>
      <c r="W13" s="64"/>
      <c r="X13" s="64"/>
      <c r="Y13" s="64"/>
      <c r="Z13" s="64"/>
      <c r="AA13" s="64"/>
    </row>
    <row r="14" spans="1:27" ht="20.25" customHeight="1" x14ac:dyDescent="0.15">
      <c r="A14" s="51"/>
      <c r="B14" s="188" t="s">
        <v>42</v>
      </c>
      <c r="C14" s="189"/>
      <c r="D14" s="189"/>
      <c r="E14" s="190"/>
      <c r="F14" s="70" t="s">
        <v>44</v>
      </c>
      <c r="G14" s="71">
        <v>8</v>
      </c>
      <c r="H14" s="72" t="s">
        <v>43</v>
      </c>
      <c r="I14" s="73" t="s">
        <v>45</v>
      </c>
      <c r="J14" s="74">
        <v>5</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91"/>
      <c r="C15" s="192"/>
      <c r="D15" s="192"/>
      <c r="E15" s="193"/>
      <c r="F15" s="76" t="s">
        <v>46</v>
      </c>
      <c r="G15" s="77">
        <v>0</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66" t="s">
        <v>47</v>
      </c>
      <c r="C16" s="167"/>
      <c r="D16" s="167"/>
      <c r="E16" s="168"/>
      <c r="F16" s="81" t="s">
        <v>48</v>
      </c>
      <c r="G16" s="194" t="s">
        <v>585</v>
      </c>
      <c r="H16" s="194"/>
      <c r="I16" s="195" t="s">
        <v>49</v>
      </c>
      <c r="J16" s="196"/>
      <c r="K16" s="152" t="s">
        <v>586</v>
      </c>
      <c r="L16" s="153"/>
      <c r="M16" s="43"/>
      <c r="N16" s="64"/>
      <c r="O16" s="64"/>
      <c r="P16" s="64"/>
      <c r="Q16" s="64"/>
      <c r="R16" s="64"/>
      <c r="S16" s="64"/>
      <c r="T16" s="64"/>
      <c r="U16" s="64"/>
      <c r="V16" s="64"/>
      <c r="W16" s="64"/>
      <c r="X16" s="64"/>
      <c r="Y16" s="64"/>
      <c r="Z16" s="64"/>
      <c r="AA16" s="64"/>
    </row>
    <row r="17" spans="1:27" ht="22.9" customHeight="1" x14ac:dyDescent="0.15">
      <c r="A17" s="56"/>
      <c r="B17" s="158" t="s">
        <v>56</v>
      </c>
      <c r="C17" s="159"/>
      <c r="D17" s="159"/>
      <c r="E17" s="159"/>
      <c r="F17" s="70" t="s">
        <v>57</v>
      </c>
      <c r="G17" s="71">
        <v>1.5</v>
      </c>
      <c r="H17" s="72" t="s">
        <v>43</v>
      </c>
      <c r="I17" s="70" t="s">
        <v>46</v>
      </c>
      <c r="J17" s="71">
        <v>1.8</v>
      </c>
      <c r="K17" s="156" t="s">
        <v>43</v>
      </c>
      <c r="L17" s="157"/>
      <c r="M17" s="43"/>
      <c r="N17" s="64"/>
      <c r="O17" s="64"/>
      <c r="P17" s="64"/>
      <c r="Q17" s="64"/>
      <c r="R17" s="64"/>
      <c r="S17" s="64"/>
      <c r="T17" s="64"/>
      <c r="U17" s="64"/>
      <c r="V17" s="64"/>
      <c r="W17" s="64"/>
      <c r="X17" s="64"/>
      <c r="Y17" s="64"/>
      <c r="Z17" s="64"/>
      <c r="AA17" s="64"/>
    </row>
    <row r="18" spans="1:27" ht="22.9" customHeight="1" x14ac:dyDescent="0.15">
      <c r="A18" s="58"/>
      <c r="B18" s="158" t="s">
        <v>50</v>
      </c>
      <c r="C18" s="159"/>
      <c r="D18" s="159"/>
      <c r="E18" s="185"/>
      <c r="F18" s="176" t="s">
        <v>583</v>
      </c>
      <c r="G18" s="176"/>
      <c r="H18" s="147" t="s">
        <v>55</v>
      </c>
      <c r="I18" s="142"/>
      <c r="J18" s="142"/>
      <c r="K18" s="160" t="s">
        <v>587</v>
      </c>
      <c r="L18" s="161"/>
      <c r="M18" s="27"/>
      <c r="N18" s="64"/>
      <c r="O18" s="64"/>
      <c r="P18" s="64"/>
      <c r="Q18" s="64"/>
      <c r="R18" s="64"/>
      <c r="S18" s="64"/>
      <c r="T18" s="64"/>
      <c r="U18" s="64"/>
      <c r="V18" s="64"/>
      <c r="W18" s="64"/>
      <c r="X18" s="64"/>
      <c r="Y18" s="64"/>
      <c r="Z18" s="64"/>
      <c r="AA18" s="64"/>
    </row>
    <row r="19" spans="1:27" ht="23.45" customHeight="1" x14ac:dyDescent="0.15">
      <c r="A19" s="27"/>
      <c r="B19" s="166" t="s">
        <v>54</v>
      </c>
      <c r="C19" s="167"/>
      <c r="D19" s="167"/>
      <c r="E19" s="168"/>
      <c r="F19" s="172" t="s">
        <v>588</v>
      </c>
      <c r="G19" s="173"/>
      <c r="H19" s="164" t="s">
        <v>53</v>
      </c>
      <c r="I19" s="165"/>
      <c r="J19" s="165"/>
      <c r="K19" s="176"/>
      <c r="L19" s="177"/>
      <c r="M19" s="59"/>
      <c r="N19" s="64"/>
      <c r="O19" s="64"/>
      <c r="P19" s="64"/>
      <c r="Q19" s="64"/>
      <c r="R19" s="64"/>
      <c r="S19" s="64"/>
      <c r="T19" s="64"/>
      <c r="U19" s="64"/>
      <c r="V19" s="64"/>
      <c r="W19" s="64"/>
      <c r="X19" s="64"/>
      <c r="Y19" s="64"/>
      <c r="Z19" s="64"/>
      <c r="AA19" s="64"/>
    </row>
    <row r="20" spans="1:27" ht="23.45" customHeight="1" x14ac:dyDescent="0.15">
      <c r="A20" s="27"/>
      <c r="B20" s="169"/>
      <c r="C20" s="170"/>
      <c r="D20" s="170"/>
      <c r="E20" s="171"/>
      <c r="F20" s="174"/>
      <c r="G20" s="175"/>
      <c r="H20" s="164" t="s">
        <v>68</v>
      </c>
      <c r="I20" s="165"/>
      <c r="J20" s="165"/>
      <c r="K20" s="160" t="s">
        <v>589</v>
      </c>
      <c r="L20" s="161"/>
      <c r="M20" s="27"/>
      <c r="N20" s="64"/>
      <c r="O20" s="64"/>
      <c r="P20" s="64"/>
      <c r="Q20" s="64"/>
      <c r="R20" s="64"/>
      <c r="S20" s="64"/>
      <c r="T20" s="64"/>
      <c r="U20" s="64"/>
      <c r="V20" s="64"/>
      <c r="W20" s="64"/>
      <c r="X20" s="64"/>
      <c r="Y20" s="64"/>
      <c r="Z20" s="64"/>
      <c r="AA20" s="64"/>
    </row>
    <row r="21" spans="1:27" ht="31.5" customHeight="1" x14ac:dyDescent="0.15">
      <c r="A21" s="27"/>
      <c r="B21" s="147" t="s">
        <v>58</v>
      </c>
      <c r="C21" s="142"/>
      <c r="D21" s="142"/>
      <c r="E21" s="148"/>
      <c r="F21" s="160" t="s">
        <v>590</v>
      </c>
      <c r="G21" s="161"/>
      <c r="H21" s="162" t="s">
        <v>59</v>
      </c>
      <c r="I21" s="163"/>
      <c r="J21" s="163"/>
      <c r="K21" s="68">
        <v>30</v>
      </c>
      <c r="L21" s="69" t="s">
        <v>43</v>
      </c>
      <c r="M21" s="27"/>
      <c r="N21" s="64"/>
      <c r="O21" s="64"/>
      <c r="P21" s="64"/>
      <c r="Q21" s="64"/>
      <c r="R21" s="64"/>
      <c r="S21" s="64"/>
      <c r="T21" s="64"/>
      <c r="U21" s="64"/>
      <c r="V21" s="64"/>
      <c r="W21" s="64"/>
      <c r="X21" s="64"/>
      <c r="Y21" s="64"/>
      <c r="Z21" s="64"/>
      <c r="AA21" s="64"/>
    </row>
    <row r="22" spans="1:27" ht="30.6" customHeight="1" x14ac:dyDescent="0.15">
      <c r="A22" s="30"/>
      <c r="B22" s="147" t="s">
        <v>64</v>
      </c>
      <c r="C22" s="142"/>
      <c r="D22" s="142"/>
      <c r="E22" s="148"/>
      <c r="F22" s="149" t="s">
        <v>591</v>
      </c>
      <c r="G22" s="150"/>
      <c r="H22" s="65" t="s">
        <v>62</v>
      </c>
      <c r="I22" s="66">
        <v>1</v>
      </c>
      <c r="J22" s="67" t="s">
        <v>63</v>
      </c>
      <c r="K22" s="142"/>
      <c r="L22" s="143"/>
      <c r="M22" s="30"/>
      <c r="N22" s="64"/>
      <c r="O22" s="64"/>
      <c r="P22" s="64"/>
      <c r="Q22" s="64"/>
      <c r="R22" s="64"/>
      <c r="S22" s="64"/>
      <c r="T22" s="64"/>
      <c r="U22" s="64"/>
      <c r="V22" s="64"/>
      <c r="W22" s="64"/>
      <c r="X22" s="64"/>
      <c r="Y22" s="64"/>
      <c r="Z22" s="64"/>
      <c r="AA22" s="64"/>
    </row>
    <row r="23" spans="1:27" ht="25.15" customHeight="1" x14ac:dyDescent="0.15">
      <c r="A23" s="29"/>
      <c r="B23" s="144" t="s">
        <v>65</v>
      </c>
      <c r="C23" s="145"/>
      <c r="D23" s="145"/>
      <c r="E23" s="146"/>
      <c r="F23" s="82" t="s">
        <v>60</v>
      </c>
      <c r="G23" s="83">
        <v>2</v>
      </c>
      <c r="H23" s="84" t="s">
        <v>43</v>
      </c>
      <c r="I23" s="85" t="s">
        <v>61</v>
      </c>
      <c r="J23" s="83">
        <v>5</v>
      </c>
      <c r="K23" s="140" t="s">
        <v>43</v>
      </c>
      <c r="L23" s="14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35" t="s">
        <v>116</v>
      </c>
      <c r="C26" s="135"/>
      <c r="D26" s="135"/>
      <c r="E26" s="135"/>
      <c r="F26" s="135"/>
      <c r="G26" s="135"/>
      <c r="H26" s="135"/>
      <c r="I26" s="135"/>
      <c r="J26" s="135"/>
      <c r="K26" s="135"/>
      <c r="L26" s="135"/>
      <c r="M26" s="28"/>
      <c r="N26" s="64"/>
      <c r="O26" s="64"/>
      <c r="P26" s="64"/>
      <c r="Q26" s="64"/>
      <c r="R26" s="64"/>
      <c r="S26" s="64"/>
      <c r="T26" s="64"/>
      <c r="U26" s="64"/>
      <c r="V26" s="64"/>
      <c r="W26" s="64"/>
      <c r="X26" s="64"/>
      <c r="Y26" s="64"/>
      <c r="Z26" s="64"/>
      <c r="AA26" s="64"/>
    </row>
    <row r="27" spans="1:27" s="96" customFormat="1" ht="18.75" customHeight="1" x14ac:dyDescent="0.15">
      <c r="A27" s="58"/>
      <c r="B27" s="136" t="s">
        <v>114</v>
      </c>
      <c r="C27" s="136"/>
      <c r="D27" s="136"/>
      <c r="E27" s="136"/>
      <c r="F27" s="137" t="s">
        <v>583</v>
      </c>
      <c r="G27" s="137"/>
      <c r="H27" s="137"/>
      <c r="I27" s="137"/>
      <c r="J27" s="137"/>
      <c r="K27" s="137"/>
      <c r="L27" s="137"/>
      <c r="M27" s="97"/>
      <c r="N27" s="64"/>
      <c r="O27" s="64"/>
      <c r="P27" s="64"/>
      <c r="Q27" s="64"/>
      <c r="R27" s="64"/>
      <c r="S27" s="64"/>
      <c r="T27" s="64"/>
      <c r="U27" s="64"/>
      <c r="V27" s="64"/>
      <c r="W27" s="64"/>
      <c r="X27" s="64"/>
      <c r="Y27" s="64"/>
      <c r="Z27" s="64"/>
      <c r="AA27" s="64"/>
    </row>
    <row r="28" spans="1:27" s="96" customFormat="1" ht="18.75" customHeight="1" x14ac:dyDescent="0.15">
      <c r="A28" s="58"/>
      <c r="B28" s="133" t="s">
        <v>115</v>
      </c>
      <c r="C28" s="133"/>
      <c r="D28" s="133"/>
      <c r="E28" s="133"/>
      <c r="F28" s="134"/>
      <c r="G28" s="134"/>
      <c r="H28" s="134"/>
      <c r="I28" s="134"/>
      <c r="J28" s="134"/>
      <c r="K28" s="134"/>
      <c r="L28" s="134"/>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38" t="s">
        <v>69</v>
      </c>
      <c r="B31" s="138"/>
      <c r="C31" s="138"/>
      <c r="D31" s="138"/>
      <c r="E31" s="138"/>
      <c r="F31" s="138"/>
      <c r="G31" s="138"/>
      <c r="H31" s="151" t="s">
        <v>70</v>
      </c>
      <c r="I31" s="151"/>
      <c r="J31" s="151"/>
      <c r="K31" s="151"/>
      <c r="L31" s="151"/>
      <c r="M31" s="25"/>
      <c r="N31" s="64"/>
      <c r="O31" s="64"/>
      <c r="P31" s="64"/>
      <c r="Q31" s="64"/>
      <c r="R31" s="64"/>
      <c r="S31" s="64"/>
      <c r="T31" s="64"/>
      <c r="U31" s="64"/>
      <c r="V31" s="64"/>
      <c r="W31" s="64"/>
      <c r="X31" s="64"/>
      <c r="Y31" s="64"/>
      <c r="Z31" s="64"/>
      <c r="AA31" s="64"/>
    </row>
    <row r="32" spans="1:27" ht="27.75" customHeight="1" x14ac:dyDescent="0.15">
      <c r="A32" s="61">
        <v>1</v>
      </c>
      <c r="B32" s="139"/>
      <c r="C32" s="139"/>
      <c r="D32" s="139"/>
      <c r="E32" s="139"/>
      <c r="F32" s="139"/>
      <c r="G32" s="139"/>
      <c r="H32" s="138"/>
      <c r="I32" s="138"/>
      <c r="J32" s="138"/>
      <c r="K32" s="138"/>
      <c r="L32" s="138"/>
      <c r="M32" s="27"/>
      <c r="N32" s="64"/>
      <c r="O32" s="64"/>
      <c r="P32" s="64"/>
      <c r="Q32" s="64"/>
      <c r="R32" s="64"/>
      <c r="S32" s="64"/>
      <c r="T32" s="64"/>
      <c r="U32" s="64"/>
      <c r="V32" s="64"/>
      <c r="W32" s="64"/>
      <c r="X32" s="64"/>
      <c r="Y32" s="64"/>
      <c r="Z32" s="64"/>
      <c r="AA32" s="64"/>
    </row>
    <row r="33" spans="1:27" ht="27.75" customHeight="1" x14ac:dyDescent="0.15">
      <c r="A33" s="61">
        <v>2</v>
      </c>
      <c r="B33" s="139"/>
      <c r="C33" s="139"/>
      <c r="D33" s="139"/>
      <c r="E33" s="139"/>
      <c r="F33" s="139"/>
      <c r="G33" s="139"/>
      <c r="H33" s="138"/>
      <c r="I33" s="138"/>
      <c r="J33" s="138"/>
      <c r="K33" s="138"/>
      <c r="L33" s="138"/>
      <c r="M33" s="27"/>
      <c r="N33" s="64"/>
      <c r="O33" s="64"/>
      <c r="P33" s="64"/>
      <c r="Q33" s="64"/>
      <c r="R33" s="64"/>
      <c r="S33" s="64"/>
      <c r="T33" s="64"/>
      <c r="U33" s="64"/>
      <c r="V33" s="64"/>
      <c r="W33" s="64"/>
      <c r="X33" s="64"/>
      <c r="Y33" s="64"/>
      <c r="Z33" s="64"/>
      <c r="AA33" s="64"/>
    </row>
    <row r="34" spans="1:27" ht="27.75" customHeight="1" x14ac:dyDescent="0.15">
      <c r="A34" s="61">
        <v>3</v>
      </c>
      <c r="B34" s="139"/>
      <c r="C34" s="139"/>
      <c r="D34" s="139"/>
      <c r="E34" s="139"/>
      <c r="F34" s="139"/>
      <c r="G34" s="139"/>
      <c r="H34" s="138"/>
      <c r="I34" s="138"/>
      <c r="J34" s="138"/>
      <c r="K34" s="138"/>
      <c r="L34" s="138"/>
      <c r="M34" s="27"/>
      <c r="N34" s="64"/>
      <c r="O34" s="64"/>
      <c r="P34" s="64"/>
      <c r="Q34" s="64"/>
      <c r="R34" s="64"/>
      <c r="S34" s="64"/>
      <c r="T34" s="64"/>
      <c r="U34" s="64"/>
      <c r="V34" s="64"/>
      <c r="W34" s="64"/>
      <c r="X34" s="64"/>
      <c r="Y34" s="64"/>
      <c r="Z34" s="64"/>
      <c r="AA34" s="64"/>
    </row>
    <row r="35" spans="1:27" ht="27.75" customHeight="1" x14ac:dyDescent="0.15">
      <c r="A35" s="61">
        <v>4</v>
      </c>
      <c r="B35" s="139"/>
      <c r="C35" s="139"/>
      <c r="D35" s="139"/>
      <c r="E35" s="139"/>
      <c r="F35" s="139"/>
      <c r="G35" s="139"/>
      <c r="H35" s="138"/>
      <c r="I35" s="138"/>
      <c r="J35" s="138"/>
      <c r="K35" s="138"/>
      <c r="L35" s="138"/>
      <c r="M35" s="29"/>
      <c r="N35" s="64"/>
      <c r="O35" s="64"/>
      <c r="P35" s="64"/>
      <c r="Q35" s="64"/>
      <c r="R35" s="64"/>
      <c r="S35" s="64"/>
      <c r="T35" s="64"/>
      <c r="U35" s="64"/>
      <c r="V35" s="64"/>
      <c r="W35" s="64"/>
      <c r="X35" s="64"/>
      <c r="Y35" s="64"/>
      <c r="Z35" s="64"/>
      <c r="AA35" s="64"/>
    </row>
    <row r="36" spans="1:27" ht="27.75" customHeight="1" x14ac:dyDescent="0.15">
      <c r="A36" s="61">
        <v>5</v>
      </c>
      <c r="B36" s="139"/>
      <c r="C36" s="139"/>
      <c r="D36" s="139"/>
      <c r="E36" s="139"/>
      <c r="F36" s="139"/>
      <c r="G36" s="139"/>
      <c r="H36" s="138"/>
      <c r="I36" s="138"/>
      <c r="J36" s="138"/>
      <c r="K36" s="138"/>
      <c r="L36" s="138"/>
      <c r="M36" s="30"/>
      <c r="N36" s="64"/>
      <c r="O36" s="64"/>
      <c r="P36" s="64"/>
      <c r="Q36" s="64"/>
      <c r="R36" s="64"/>
      <c r="S36" s="64"/>
      <c r="T36" s="64"/>
      <c r="U36" s="64"/>
      <c r="V36" s="64"/>
      <c r="W36" s="64"/>
      <c r="X36" s="64"/>
      <c r="Y36" s="64"/>
      <c r="Z36" s="64"/>
      <c r="AA36" s="64"/>
    </row>
    <row r="37" spans="1:27" ht="27.75" customHeight="1" x14ac:dyDescent="0.15">
      <c r="A37" s="61">
        <v>6</v>
      </c>
      <c r="B37" s="139"/>
      <c r="C37" s="139"/>
      <c r="D37" s="139"/>
      <c r="E37" s="139"/>
      <c r="F37" s="139"/>
      <c r="G37" s="139"/>
      <c r="H37" s="138"/>
      <c r="I37" s="138"/>
      <c r="J37" s="138"/>
      <c r="K37" s="138"/>
      <c r="L37" s="138"/>
      <c r="M37" s="27"/>
      <c r="N37" s="64"/>
      <c r="O37" s="64"/>
      <c r="P37" s="64"/>
      <c r="Q37" s="64"/>
      <c r="R37" s="64"/>
      <c r="S37" s="64"/>
      <c r="T37" s="64"/>
      <c r="U37" s="64"/>
      <c r="V37" s="64"/>
      <c r="W37" s="64"/>
      <c r="X37" s="64"/>
      <c r="Y37" s="64"/>
      <c r="Z37" s="64"/>
      <c r="AA37" s="64"/>
    </row>
    <row r="38" spans="1:27" ht="27.75" customHeight="1" x14ac:dyDescent="0.15">
      <c r="A38" s="61">
        <v>7</v>
      </c>
      <c r="B38" s="139"/>
      <c r="C38" s="139"/>
      <c r="D38" s="139"/>
      <c r="E38" s="139"/>
      <c r="F38" s="139"/>
      <c r="G38" s="139"/>
      <c r="H38" s="138"/>
      <c r="I38" s="138"/>
      <c r="J38" s="138"/>
      <c r="K38" s="138"/>
      <c r="L38" s="138"/>
      <c r="M38" s="27"/>
      <c r="N38" s="64"/>
      <c r="O38" s="64"/>
      <c r="P38" s="64"/>
      <c r="Q38" s="64"/>
      <c r="R38" s="64"/>
      <c r="S38" s="64"/>
      <c r="T38" s="64"/>
      <c r="U38" s="64"/>
      <c r="V38" s="64"/>
      <c r="W38" s="64"/>
      <c r="X38" s="64"/>
      <c r="Y38" s="64"/>
      <c r="Z38" s="64"/>
      <c r="AA38" s="64"/>
    </row>
    <row r="39" spans="1:27" ht="27.75" customHeight="1" x14ac:dyDescent="0.15">
      <c r="A39" s="61">
        <v>8</v>
      </c>
      <c r="B39" s="139"/>
      <c r="C39" s="139"/>
      <c r="D39" s="139"/>
      <c r="E39" s="139"/>
      <c r="F39" s="139"/>
      <c r="G39" s="139"/>
      <c r="H39" s="138"/>
      <c r="I39" s="138"/>
      <c r="J39" s="138"/>
      <c r="K39" s="138"/>
      <c r="L39" s="138"/>
      <c r="M39" s="62"/>
      <c r="N39" s="64"/>
      <c r="O39" s="64"/>
      <c r="P39" s="64"/>
      <c r="Q39" s="64"/>
      <c r="R39" s="64"/>
      <c r="S39" s="64"/>
      <c r="T39" s="64"/>
      <c r="U39" s="64"/>
      <c r="V39" s="64"/>
      <c r="W39" s="64"/>
      <c r="X39" s="64"/>
      <c r="Y39" s="64"/>
      <c r="Z39" s="64"/>
      <c r="AA39" s="64"/>
    </row>
    <row r="40" spans="1:27" ht="27.75" customHeight="1" x14ac:dyDescent="0.15">
      <c r="A40" s="61">
        <v>9</v>
      </c>
      <c r="B40" s="139"/>
      <c r="C40" s="139"/>
      <c r="D40" s="139"/>
      <c r="E40" s="139"/>
      <c r="F40" s="139"/>
      <c r="G40" s="139"/>
      <c r="H40" s="138"/>
      <c r="I40" s="138"/>
      <c r="J40" s="138"/>
      <c r="K40" s="138"/>
      <c r="L40" s="138"/>
      <c r="M40" s="27"/>
      <c r="N40" s="64"/>
      <c r="O40" s="64"/>
      <c r="P40" s="64"/>
      <c r="Q40" s="64"/>
      <c r="R40" s="64"/>
      <c r="S40" s="64"/>
      <c r="T40" s="64"/>
      <c r="U40" s="64"/>
      <c r="V40" s="64"/>
      <c r="W40" s="64"/>
      <c r="X40" s="64"/>
      <c r="Y40" s="64"/>
      <c r="Z40" s="64"/>
      <c r="AA40" s="64"/>
    </row>
    <row r="41" spans="1:27" ht="27.75" customHeight="1" x14ac:dyDescent="0.15">
      <c r="A41" s="61">
        <v>10</v>
      </c>
      <c r="B41" s="139"/>
      <c r="C41" s="139"/>
      <c r="D41" s="139"/>
      <c r="E41" s="139"/>
      <c r="F41" s="139"/>
      <c r="G41" s="139"/>
      <c r="H41" s="138"/>
      <c r="I41" s="138"/>
      <c r="J41" s="138"/>
      <c r="K41" s="138"/>
      <c r="L41" s="138"/>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9" t="s">
        <v>10</v>
      </c>
      <c r="C48" s="129"/>
      <c r="D48" s="129"/>
      <c r="E48" s="129"/>
      <c r="F48" s="129"/>
      <c r="G48" s="129"/>
      <c r="H48" s="129"/>
      <c r="I48" s="129"/>
      <c r="J48" s="129"/>
      <c r="K48" s="129"/>
      <c r="L48" s="129"/>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30" t="s">
        <v>9</v>
      </c>
      <c r="C50" s="130"/>
      <c r="D50" s="130"/>
      <c r="E50" s="130"/>
      <c r="F50" s="57" t="s">
        <v>6</v>
      </c>
      <c r="G50" s="131">
        <f>G17</f>
        <v>1.5</v>
      </c>
      <c r="H50" s="132"/>
      <c r="I50" s="26" t="s">
        <v>7</v>
      </c>
      <c r="J50" s="131">
        <f>J17</f>
        <v>1.8</v>
      </c>
      <c r="K50" s="132"/>
      <c r="L50" s="25"/>
      <c r="M50" s="25"/>
      <c r="N50" s="40"/>
      <c r="X50" s="40"/>
      <c r="Y50" s="40"/>
      <c r="Z50" s="40"/>
    </row>
    <row r="51" spans="1:26" ht="16.899999999999999" customHeight="1" x14ac:dyDescent="0.15">
      <c r="A51" s="25"/>
      <c r="B51" s="126" t="s">
        <v>8</v>
      </c>
      <c r="C51" s="126"/>
      <c r="D51" s="126"/>
      <c r="E51" s="126"/>
      <c r="F51" s="126"/>
      <c r="G51" s="127" t="str">
        <f>F21</f>
        <v>応相談</v>
      </c>
      <c r="H51" s="127"/>
      <c r="I51" s="127"/>
      <c r="J51" s="127"/>
      <c r="K51" s="127"/>
      <c r="L51" s="25"/>
      <c r="M51" s="25"/>
      <c r="N51" s="40"/>
      <c r="X51" s="40"/>
      <c r="Y51" s="40"/>
      <c r="Z51" s="40"/>
    </row>
    <row r="52" spans="1:26" ht="16.899999999999999" customHeight="1" x14ac:dyDescent="0.15">
      <c r="A52" s="25"/>
      <c r="B52" s="126" t="s">
        <v>12</v>
      </c>
      <c r="C52" s="126"/>
      <c r="D52" s="126"/>
      <c r="E52" s="126"/>
      <c r="F52" s="126"/>
      <c r="G52" s="127">
        <f>K21</f>
        <v>30</v>
      </c>
      <c r="H52" s="127"/>
      <c r="I52" s="127"/>
      <c r="J52" s="127"/>
      <c r="K52" s="127"/>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A102" s="28" t="s">
        <v>73</v>
      </c>
      <c r="B102" s="128" t="s">
        <v>74</v>
      </c>
      <c r="C102" s="128"/>
      <c r="D102" s="128"/>
      <c r="E102" s="128"/>
      <c r="F102" s="128"/>
      <c r="G102" s="128"/>
      <c r="H102" s="128"/>
      <c r="I102" s="128"/>
      <c r="J102" s="128"/>
      <c r="K102" s="128"/>
      <c r="L102" s="128"/>
      <c r="M102" s="25"/>
    </row>
    <row r="103" spans="1:13" ht="13.15" customHeight="1" x14ac:dyDescent="0.15">
      <c r="A103" s="28"/>
      <c r="B103" s="108"/>
      <c r="C103" s="108"/>
      <c r="D103" s="108"/>
      <c r="E103" s="108"/>
      <c r="F103" s="108"/>
      <c r="G103" s="108"/>
      <c r="H103" s="108"/>
      <c r="I103" s="108"/>
      <c r="J103" s="108"/>
      <c r="K103" s="108"/>
      <c r="L103" s="108"/>
      <c r="M103" s="25"/>
    </row>
    <row r="104" spans="1:13" ht="13.15" customHeight="1" x14ac:dyDescent="0.15">
      <c r="A104" s="25"/>
      <c r="B104" s="129" t="s">
        <v>10</v>
      </c>
      <c r="C104" s="129"/>
      <c r="D104" s="129"/>
      <c r="E104" s="129"/>
      <c r="F104" s="129"/>
      <c r="G104" s="129"/>
      <c r="H104" s="129"/>
      <c r="I104" s="129"/>
      <c r="J104" s="129"/>
      <c r="K104" s="129"/>
      <c r="L104" s="129"/>
      <c r="M104" s="25"/>
    </row>
    <row r="105" spans="1:13" x14ac:dyDescent="0.15">
      <c r="A105" s="25"/>
      <c r="B105" s="107"/>
      <c r="C105" s="107"/>
      <c r="D105" s="43"/>
      <c r="E105" s="25"/>
      <c r="F105" s="25"/>
      <c r="G105" s="25"/>
      <c r="H105" s="25"/>
      <c r="I105" s="25"/>
      <c r="J105" s="25"/>
      <c r="K105" s="25"/>
      <c r="L105" s="25"/>
      <c r="M105" s="25"/>
    </row>
    <row r="106" spans="1:13" ht="16.899999999999999" customHeight="1" x14ac:dyDescent="0.15">
      <c r="A106" s="25"/>
      <c r="B106" s="130" t="s">
        <v>9</v>
      </c>
      <c r="C106" s="130"/>
      <c r="D106" s="130"/>
      <c r="E106" s="130"/>
      <c r="F106" s="109" t="s">
        <v>6</v>
      </c>
      <c r="G106" s="131">
        <f>G17</f>
        <v>1.5</v>
      </c>
      <c r="H106" s="132"/>
      <c r="I106" s="110" t="s">
        <v>7</v>
      </c>
      <c r="J106" s="131">
        <f>J17</f>
        <v>1.8</v>
      </c>
      <c r="K106" s="132"/>
      <c r="L106" s="25"/>
      <c r="M106" s="25"/>
    </row>
    <row r="107" spans="1:13" x14ac:dyDescent="0.15">
      <c r="A107" s="25"/>
      <c r="B107" s="126" t="s">
        <v>8</v>
      </c>
      <c r="C107" s="126"/>
      <c r="D107" s="126"/>
      <c r="E107" s="126"/>
      <c r="F107" s="126"/>
      <c r="G107" s="127" t="str">
        <f>F21</f>
        <v>応相談</v>
      </c>
      <c r="H107" s="127"/>
      <c r="I107" s="127"/>
      <c r="J107" s="127"/>
      <c r="K107" s="127"/>
      <c r="L107" s="25"/>
      <c r="M107" s="25"/>
    </row>
    <row r="108" spans="1:13" x14ac:dyDescent="0.15">
      <c r="A108" s="25"/>
      <c r="B108" s="126" t="s">
        <v>12</v>
      </c>
      <c r="C108" s="126"/>
      <c r="D108" s="126"/>
      <c r="E108" s="126"/>
      <c r="F108" s="126"/>
      <c r="G108" s="127">
        <f>K21</f>
        <v>30</v>
      </c>
      <c r="H108" s="127"/>
      <c r="I108" s="127"/>
      <c r="J108" s="127"/>
      <c r="K108" s="127"/>
      <c r="L108" s="25"/>
      <c r="M108" s="25"/>
    </row>
    <row r="109" spans="1:13" x14ac:dyDescent="0.15">
      <c r="A109" s="25"/>
      <c r="B109" s="98"/>
      <c r="C109" s="98" t="s">
        <v>11</v>
      </c>
      <c r="D109" s="98"/>
      <c r="E109" s="98"/>
      <c r="F109" s="98"/>
      <c r="G109" s="98"/>
      <c r="H109" s="98"/>
      <c r="I109" s="98"/>
      <c r="J109" s="98"/>
      <c r="K109" s="98"/>
      <c r="L109" s="25"/>
      <c r="M109" s="25"/>
    </row>
    <row r="110" spans="1:13" ht="19.5" customHeight="1"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98"/>
      <c r="B153" s="25"/>
      <c r="C153" s="25"/>
      <c r="D153" s="25"/>
      <c r="E153" s="25"/>
      <c r="F153" s="25"/>
      <c r="G153" s="25"/>
      <c r="H153" s="25"/>
      <c r="I153" s="25"/>
      <c r="J153" s="25"/>
      <c r="K153" s="25"/>
      <c r="L153" s="25"/>
      <c r="M153" s="98"/>
    </row>
    <row r="154" spans="1:13" x14ac:dyDescent="0.15">
      <c r="A154" s="98"/>
      <c r="B154" s="98"/>
      <c r="C154" s="98"/>
      <c r="D154" s="98"/>
      <c r="E154" s="98"/>
      <c r="F154" s="98"/>
      <c r="G154" s="98"/>
      <c r="H154" s="98"/>
      <c r="I154" s="98"/>
      <c r="J154" s="98"/>
      <c r="K154" s="98"/>
      <c r="L154" s="98"/>
      <c r="M154" s="98"/>
    </row>
    <row r="155" spans="1:13" x14ac:dyDescent="0.15">
      <c r="A155" s="98"/>
      <c r="B155" s="98"/>
      <c r="C155" s="98"/>
      <c r="D155" s="98"/>
      <c r="E155" s="98"/>
      <c r="F155" s="98"/>
      <c r="G155" s="98"/>
      <c r="H155" s="98"/>
      <c r="I155" s="98"/>
      <c r="J155" s="98"/>
      <c r="K155" s="98"/>
      <c r="L155" s="98"/>
      <c r="M155" s="98"/>
    </row>
    <row r="156" spans="1:13" x14ac:dyDescent="0.15">
      <c r="A156" s="25"/>
      <c r="B156" s="98"/>
      <c r="C156" s="98"/>
      <c r="D156" s="98"/>
      <c r="E156" s="98"/>
      <c r="F156" s="98"/>
      <c r="G156" s="98"/>
      <c r="H156" s="98"/>
      <c r="I156" s="98"/>
      <c r="J156" s="98"/>
      <c r="K156" s="98"/>
      <c r="L156" s="98"/>
      <c r="M156" s="25"/>
    </row>
    <row r="157" spans="1:13" x14ac:dyDescent="0.15">
      <c r="A157" s="98"/>
      <c r="B157" s="25"/>
      <c r="C157" s="25"/>
      <c r="D157" s="25"/>
      <c r="E157" s="25"/>
      <c r="F157" s="25"/>
      <c r="G157" s="25"/>
      <c r="H157" s="25"/>
      <c r="I157" s="25"/>
      <c r="J157" s="25"/>
      <c r="K157" s="25"/>
      <c r="L157" s="25"/>
      <c r="M157" s="98"/>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9">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 ref="B107:F107"/>
    <mergeCell ref="G107:K107"/>
    <mergeCell ref="B108:F108"/>
    <mergeCell ref="G108:K108"/>
    <mergeCell ref="B102:L102"/>
    <mergeCell ref="B104:L104"/>
    <mergeCell ref="B106:E106"/>
    <mergeCell ref="G106:H106"/>
    <mergeCell ref="J106:K106"/>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0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H110</v>
      </c>
      <c r="B2" s="95" t="str">
        <f>①ヒアリングシートについて!F2</f>
        <v>伝統芸能</v>
      </c>
      <c r="C2" s="95" t="str">
        <f>①ヒアリングシートについて!H2</f>
        <v>歌舞伎・能楽</v>
      </c>
      <c r="D2" s="95" t="str">
        <f>①ヒアリングシートについて!J2</f>
        <v>A区分</v>
      </c>
      <c r="E2" s="95" t="str">
        <f>①ヒアリングシートについて!L2</f>
        <v>H</v>
      </c>
      <c r="F2" s="95" t="str">
        <f>①ヒアリングシートについて!C3</f>
        <v>万作の会</v>
      </c>
      <c r="G2" s="95" t="str">
        <f>①ヒアリングシートについて!I3</f>
        <v>株式会社万作の会</v>
      </c>
      <c r="H2" s="95" t="str">
        <f>①ヒアリングシートについて!F13</f>
        <v>2F以上応相談</v>
      </c>
      <c r="I2" s="95" t="str">
        <f>①ヒアリングシートについて!K13</f>
        <v>不要</v>
      </c>
      <c r="J2" s="95">
        <f>①ヒアリングシートについて!G14</f>
        <v>8</v>
      </c>
      <c r="K2" s="95">
        <f>①ヒアリングシートについて!J14</f>
        <v>5</v>
      </c>
      <c r="L2" s="95">
        <f>①ヒアリングシートについて!G15</f>
        <v>0</v>
      </c>
      <c r="M2" s="95" t="str">
        <f>①ヒアリングシートについて!G16</f>
        <v>条件が合えば可</v>
      </c>
      <c r="N2" s="95" t="str">
        <f>①ヒアリングシートについて!K16</f>
        <v>可</v>
      </c>
      <c r="O2" s="95">
        <f>①ヒアリングシートについて!G17</f>
        <v>1.5</v>
      </c>
      <c r="P2" s="95">
        <f>①ヒアリングシートについて!J17</f>
        <v>1.8</v>
      </c>
      <c r="Q2" s="95" t="str">
        <f>①ヒアリングシートについて!F18</f>
        <v>不要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f>①ヒアリングシートについて!K21</f>
        <v>30</v>
      </c>
      <c r="X2" s="95" t="str">
        <f>①ヒアリングシートについて!F22</f>
        <v>小型トラック(軽トラック)</v>
      </c>
      <c r="Y2" s="95">
        <f>①ヒアリングシートについて!I22</f>
        <v>1</v>
      </c>
      <c r="Z2" s="95">
        <f>①ヒアリングシートについて!G23</f>
        <v>2</v>
      </c>
      <c r="AA2" s="95">
        <f>①ヒアリングシートについて!J23</f>
        <v>5</v>
      </c>
      <c r="AB2" s="95" t="str">
        <f>①ヒアリングシートについて!F27</f>
        <v>不要</v>
      </c>
      <c r="AC2" s="95">
        <f>①ヒアリングシートについて!F28</f>
        <v>0</v>
      </c>
      <c r="AD2" s="95">
        <f>①ヒアリングシートについて!B32</f>
        <v>0</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2023-11-06T09:10:07Z</cp:lastPrinted>
  <dcterms:created xsi:type="dcterms:W3CDTF">2017-09-27T00:12:11Z</dcterms:created>
  <dcterms:modified xsi:type="dcterms:W3CDTF">2023-11-07T05:58:58Z</dcterms:modified>
</cp:coreProperties>
</file>