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<sst xmlns="http://schemas.openxmlformats.org/spreadsheetml/2006/main" count="1346" uniqueCount="593">
  <si>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</si>
  <si>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</si>
  <si>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</si>
  <si>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</si>
  <si>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</si>
  <si>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</si>
  <si>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</si>
  <si>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</si>
  <si>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</si>
  <si>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</si>
  <si>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</si>
  <si>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</si>
  <si>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</si>
  <si>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</si>
  <si>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</si>
  <si>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</si>
  <si>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</si>
  <si>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</si>
  <si>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</si>
  <si>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</si>
  <si>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</si>
  <si>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</si>
  <si>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</si>
  <si>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</si>
  <si>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</si>
  <si>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</si>
  <si>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</si>
  <si>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</si>
  <si>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</si>
  <si>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</si>
  <si>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</si>
  <si>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</si>
  <si>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</si>
  <si>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</si>
  <si>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</si>
  <si>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</si>
  <si>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</si>
  <si>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</si>
  <si>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</si>
  <si>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</si>
  <si>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</si>
  <si>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</si>
  <si>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</si>
  <si>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</si>
  <si>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</si>
  <si>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</si>
  <si>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</si>
  <si>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</si>
  <si>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</si>
  <si>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</si>
  <si>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</si>
  <si>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</si>
  <si>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</si>
  <si>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</si>
  <si>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</si>
  <si>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</si>
  <si>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</si>
  <si>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</si>
  <si>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</si>
  <si>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</si>
  <si>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</si>
  <si>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</si>
  <si>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</si>
  <si>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</si>
  <si>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</si>
  <si>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</si>
  <si>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</si>
  <si>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</si>
  <si>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</si>
  <si>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</si>
  <si>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</si>
  <si>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</si>
  <si>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</si>
  <si>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</si>
  <si>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</si>
  <si>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</si>
  <si>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</si>
  <si>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</si>
  <si>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</si>
  <si>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</si>
  <si>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</si>
  <si>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</si>
  <si>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</si>
  <si>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</si>
  <si>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</si>
  <si>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</si>
  <si>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</si>
  <si>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</si>
  <si>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</si>
  <si>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</si>
  <si>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</si>
  <si>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</si>
  <si>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</si>
  <si>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</si>
  <si>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</si>
  <si>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</si>
  <si>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</si>
  <si>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</si>
  <si>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</si>
  <si>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</si>
  <si>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</si>
  <si>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</si>
  <si>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</si>
  <si>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</si>
  <si>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</si>
  <si>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</si>
  <si>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</si>
  <si>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</si>
  <si>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</si>
  <si>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</si>
  <si>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</si>
  <si>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</si>
  <si>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</si>
  <si>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</si>
  <si>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</si>
  <si>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</si>
  <si>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</si>
  <si>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</si>
  <si>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</si>
  <si>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</si>
  <si>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</si>
  <si>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</si>
  <si>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</si>
  <si>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</si>
  <si>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</si>
  <si>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</si>
  <si>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</si>
  <si>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</si>
  <si>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</si>
  <si>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</si>
  <si>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</si>
  <si>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</si>
  <si>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</si>
  <si>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</si>
  <si>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</si>
  <si>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</si>
  <si>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</si>
  <si>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</si>
  <si>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</si>
  <si>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</si>
  <si>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</si>
  <si>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</si>
  <si>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</si>
  <si>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</si>
  <si>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</si>
  <si>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</si>
  <si>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</si>
  <si>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</si>
  <si>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</si>
  <si>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</si>
  <si>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</si>
  <si>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</si>
  <si>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</si>
  <si>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</si>
  <si>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</si>
  <si>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</si>
  <si>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</si>
  <si>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</si>
  <si>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</si>
  <si>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</si>
  <si>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</si>
  <si>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</si>
  <si>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</si>
  <si>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</si>
  <si>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</si>
  <si>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</si>
  <si>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</si>
  <si>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</si>
  <si>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</si>
  <si>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</si>
  <si>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</si>
  <si>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</si>
  <si>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</si>
  <si>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</si>
  <si>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</si>
  <si>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</si>
  <si>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</si>
  <si>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</si>
  <si>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</si>
  <si>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</si>
  <si>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</si>
  <si>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</si>
  <si>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</si>
  <si>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</si>
  <si>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</si>
  <si>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</si>
  <si>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</si>
  <si>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</si>
  <si>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</si>
  <si>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</si>
  <si>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</si>
  <si>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</si>
  <si>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</si>
  <si>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</si>
  <si>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</si>
  <si>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</si>
  <si>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</si>
  <si>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</si>
  <si>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</si>
  <si>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</si>
  <si>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</si>
  <si>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</si>
  <si>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</si>
  <si>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</si>
  <si>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</si>
  <si>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</si>
  <si>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</si>
  <si>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</si>
  <si>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</si>
  <si>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</si>
  <si>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</si>
  <si>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</si>
  <si>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</si>
  <si>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</si>
  <si>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</si>
  <si>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</si>
  <si>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</si>
  <si>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</si>
  <si>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</si>
  <si>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</si>
  <si>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</si>
  <si>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</si>
  <si>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</si>
  <si>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</si>
  <si>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</si>
  <si>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</si>
  <si>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</si>
  <si>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</si>
  <si>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</si>
  <si>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</si>
  <si>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</si>
  <si>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</si>
  <si>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</si>
  <si>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</si>
  <si>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</si>
  <si>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</si>
  <si>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</si>
  <si>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</si>
  <si>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</si>
  <si>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</si>
  <si>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</si>
  <si>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</si>
  <si>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</si>
  <si>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</si>
  <si>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</si>
  <si>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</si>
  <si>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</si>
  <si>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</si>
  <si>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</si>
  <si>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</si>
  <si>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</si>
  <si>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</si>
  <si>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</si>
  <si>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</si>
  <si>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</si>
  <si>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</si>
  <si>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</si>
  <si>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</si>
  <si>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</si>
  <si>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</si>
  <si>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</si>
  <si>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</si>
  <si>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</si>
  <si>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</si>
  <si>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</si>
  <si>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</si>
  <si>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</si>
  <si>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</si>
  <si>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</si>
  <si>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</si>
  <si>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</si>
  <si>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</si>
  <si>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</si>
  <si>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</si>
  <si>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</si>
  <si>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</si>
  <si>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</si>
  <si>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</si>
  <si>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</si>
  <si>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</si>
  <si>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</si>
  <si>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</si>
  <si>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</si>
  <si>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</si>
  <si>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</si>
  <si>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</si>
  <si>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</si>
  <si>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</si>
  <si>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</si>
  <si>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</si>
  <si>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</si>
  <si>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</si>
  <si>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</si>
  <si>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</si>
  <si>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</si>
  <si>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</si>
  <si>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</si>
  <si>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</si>
  <si>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</si>
  <si>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</si>
  <si>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</si>
  <si>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</si>
  <si>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</si>
  <si>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</si>
  <si>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</si>
  <si>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</si>
  <si>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</si>
  <si>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</si>
  <si>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</si>
  <si>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</si>
  <si>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</si>
  <si>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</si>
  <si>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</si>
  <si>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</si>
  <si>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</si>
  <si>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</si>
  <si>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</si>
  <si>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</si>
  <si>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</si>
  <si>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</si>
  <si>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</si>
  <si>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</si>
  <si>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</si>
  <si>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</si>
  <si>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</si>
  <si>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</si>
  <si>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</si>
  <si>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</si>
  <si>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</si>
  <si>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</si>
  <si>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</si>
  <si>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</si>
  <si>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</si>
  <si>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</si>
  <si>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</si>
  <si>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</si>
  <si>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</si>
  <si>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</si>
  <si>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</si>
  <si>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</si>
  <si>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</si>
  <si>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</si>
  <si>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</si>
  <si>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</si>
  <si>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</si>
  <si>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</si>
  <si>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</si>
  <si>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</si>
  <si>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</si>
  <si>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</si>
  <si>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</si>
  <si>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</si>
  <si>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</si>
  <si>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</si>
  <si>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</si>
  <si>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</si>
  <si>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</si>
  <si>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</si>
  <si>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</si>
  <si>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</si>
  <si>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</si>
  <si>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</si>
  <si>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</si>
  <si>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</si>
  <si>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</si>
  <si>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</si>
  <si>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</si>
  <si>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</si>
  <si>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</si>
  <si>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</si>
  <si>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</si>
  <si>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</si>
  <si>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</si>
  <si>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</si>
  <si>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</si>
  <si>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</si>
  <si>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</si>
  <si>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</si>
  <si>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</si>
  <si>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</si>
  <si>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</si>
  <si>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</si>
  <si>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</si>
  <si>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</si>
  <si>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</si>
  <si>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</si>
  <si>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</si>
  <si>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</si>
  <si>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</si>
  <si>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</si>
  <si>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</si>
  <si>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</si>
  <si>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</si>
  <si>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</si>
  <si>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</si>
  <si>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</si>
  <si>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</si>
  <si>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</si>
  <si>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</si>
  <si>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</si>
  <si>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</si>
  <si>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</si>
  <si>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</si>
  <si>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</si>
  <si>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</si>
  <si>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</si>
  <si>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</si>
  <si>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</si>
  <si>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</si>
  <si>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</si>
  <si>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</si>
  <si>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</si>
  <si>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</si>
  <si>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</si>
  <si>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</si>
  <si>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</si>
  <si>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</si>
  <si>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</si>
  <si>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</si>
  <si>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</si>
  <si>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</si>
  <si>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</si>
  <si>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</si>
  <si>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</si>
  <si>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</si>
  <si>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</si>
  <si>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</si>
  <si>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</si>
  <si>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</si>
  <si>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</si>
  <si>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</si>
  <si>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</si>
  <si>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</si>
  <si>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</si>
  <si>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</si>
  <si>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</si>
  <si>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</si>
  <si>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</si>
  <si>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</si>
  <si>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</si>
  <si>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</si>
  <si>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</si>
  <si>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</si>
  <si>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</si>
  <si>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</si>
  <si>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</si>
  <si>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</si>
  <si>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</si>
  <si>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</si>
  <si>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</si>
  <si>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</si>
  <si>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</si>
  <si>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</si>
  <si>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</si>
  <si>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</si>
  <si>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</si>
  <si>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</si>
  <si>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</si>
  <si>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</si>
  <si>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</si>
  <si>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</si>
  <si>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</si>
  <si>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</si>
  <si>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</si>
  <si>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</si>
  <si>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</si>
  <si>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</si>
  <si>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</si>
  <si>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</si>
  <si>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</si>
  <si>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</si>
  <si>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</si>
  <si>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</si>
  <si>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</si>
  <si>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</si>
  <si>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</si>
  <si>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</si>
  <si>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</si>
  <si>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</si>
  <si>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</si>
  <si>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</si>
  <si>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</si>
  <si>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</si>
  <si>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</si>
  <si>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</si>
  <si>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</si>
  <si>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</si>
  <si>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</si>
  <si>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</si>
  <si>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</si>
  <si>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</si>
  <si>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</si>
  <si>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</si>
  <si>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</si>
  <si>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</si>
  <si>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</si>
  <si>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</si>
  <si>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</si>
  <si>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</si>
  <si>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</si>
  <si>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</si>
  <si>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</si>
  <si>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</si>
  <si>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</si>
  <si>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</si>
  <si>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</si>
  <si>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</si>
  <si>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</si>
  <si>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</si>
  <si>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</si>
  <si>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</si>
  <si>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</si>
  <si>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</si>
  <si>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</si>
  <si>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</si>
  <si>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</si>
  <si>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</si>
  <si>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</si>
  <si>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</si>
  <si>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</si>
  <si>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</si>
  <si>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</si>
  <si>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</si>
  <si>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</si>
  <si>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</si>
  <si>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</si>
  <si>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</si>
  <si>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</si>
  <si>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</si>
  <si>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</si>
  <si>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</si>
  <si>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</si>
  <si>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</si>
  <si>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</si>
  <si>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</si>
  <si>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</si>
  <si>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</si>
  <si>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</si>
  <si>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</si>
  <si>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</si>
  <si>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</si>
  <si>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</si>
  <si>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</si>
  <si>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</si>
  <si>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</si>
  <si>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</si>
  <si>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</si>
  <si>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</si>
  <si>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</si>
  <si>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</si>
  <si>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</si>
  <si>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</si>
  <si>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</si>
  <si>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</si>
  <si>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</si>
  <si>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</si>
  <si>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</si>
  <si>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</si>
  <si>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</si>
  <si>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</si>
  <si>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</si>
  <si>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</si>
  <si>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</si>
  <si>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</si>
  <si>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</si>
  <si>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</si>
  <si>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</si>
  <si>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</si>
  <si>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</si>
  <si>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</si>
  <si>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</si>
  <si>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</si>
  <si>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</si>
  <si>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</si>
  <si>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</si>
  <si>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</si>
  <si>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</si>
  <si>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</si>
  <si>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</si>
  <si>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</si>
  <si>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</si>
  <si>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</si>
  <si>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H107</t>
    <phoneticPr fontId="1"/>
  </si>
  <si>
    <t>制限なし</t>
  </si>
  <si>
    <t>可</t>
  </si>
  <si>
    <t>条件が合えば可</t>
  </si>
  <si>
    <t>7割程度必要</t>
  </si>
  <si>
    <t>必ず必要</t>
  </si>
  <si>
    <t>使わない</t>
  </si>
  <si>
    <t>不要</t>
  </si>
  <si>
    <t>応相談</t>
  </si>
  <si>
    <t>中型トラック</t>
  </si>
  <si>
    <t>京劇は舞台装置がシンプルで柔軟な対応が可能。
屋内であれば、ほぼあらゆる環境で上演可なので条件は応相談。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</si>
</sst>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66260</xdr:colOff>
      <xdr:row>54</xdr:row>
      <xdr:rowOff>178315</xdr:rowOff>
    </xdr:from>
    <xdr:to>
      <xdr:col>11</xdr:col>
      <xdr:colOff>485236</xdr:colOff>
      <xdr:row>57</xdr:row>
      <xdr:rowOff>206678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75482" y="14636546"/>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19"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431811</xdr:colOff>
      <xdr:row>64</xdr:row>
      <xdr:rowOff>211281</xdr:rowOff>
    </xdr:from>
    <xdr:to>
      <xdr:col>9</xdr:col>
      <xdr:colOff>85148</xdr:colOff>
      <xdr:row>73</xdr:row>
      <xdr:rowOff>215922</xdr:rowOff>
    </xdr:to>
    <xdr:sp macro="" textlink="">
      <xdr:nvSpPr>
        <xdr:cNvPr id="123" name="正方形/長方形 122">
          <a:extLst>
            <a:ext uri="{FF2B5EF4-FFF2-40B4-BE49-F238E27FC236}">
              <a16:creationId xmlns:a16="http://schemas.microsoft.com/office/drawing/2014/main" id="{EFE0F692-02AF-4B67-BA9E-9EB975E7910D}"/>
            </a:ext>
          </a:extLst>
        </xdr:cNvPr>
        <xdr:cNvSpPr/>
      </xdr:nvSpPr>
      <xdr:spPr>
        <a:xfrm>
          <a:off x="2381740" y="16969889"/>
          <a:ext cx="3175790" cy="2188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（持込じゅうたん）</a:t>
          </a:r>
        </a:p>
      </xdr:txBody>
    </xdr:sp>
    <xdr:clientData/>
  </xdr:twoCellAnchor>
  <xdr:twoCellAnchor>
    <xdr:from>
      <xdr:col>4</xdr:col>
      <xdr:colOff>445418</xdr:colOff>
      <xdr:row>71</xdr:row>
      <xdr:rowOff>208001</xdr:rowOff>
    </xdr:from>
    <xdr:to>
      <xdr:col>9</xdr:col>
      <xdr:colOff>98755</xdr:colOff>
      <xdr:row>73</xdr:row>
      <xdr:rowOff>228468</xdr:rowOff>
    </xdr:to>
    <xdr:grpSp>
      <xdr:nvGrpSpPr>
        <xdr:cNvPr id="126" name="グループ化 125">
          <a:extLst>
            <a:ext uri="{FF2B5EF4-FFF2-40B4-BE49-F238E27FC236}">
              <a16:creationId xmlns:a16="http://schemas.microsoft.com/office/drawing/2014/main" id="{03DF2C51-3E00-474E-A581-E652E95F3047}"/>
            </a:ext>
          </a:extLst>
        </xdr:cNvPr>
        <xdr:cNvGrpSpPr/>
      </xdr:nvGrpSpPr>
      <xdr:grpSpPr>
        <a:xfrm>
          <a:off x="2395347" y="18664935"/>
          <a:ext cx="3175790" cy="505703"/>
          <a:chOff x="1076477" y="14866018"/>
          <a:chExt cx="4160761" cy="449810"/>
        </a:xfrm>
      </xdr:grpSpPr>
      <xdr:cxnSp macro="">
        <xdr:nvCxnSpPr>
          <xdr:cNvPr id="133" name="直線矢印コネクタ 132">
            <a:extLst>
              <a:ext uri="{FF2B5EF4-FFF2-40B4-BE49-F238E27FC236}">
                <a16:creationId xmlns:a16="http://schemas.microsoft.com/office/drawing/2014/main" id="{2B9268D7-CB3A-47DE-A1DC-BD53E548BA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686E8A17-1C50-4CAF-919B-A430C4D08332}"/>
              </a:ext>
            </a:extLst>
          </xdr:cNvPr>
          <xdr:cNvSpPr txBox="1"/>
        </xdr:nvSpPr>
        <xdr:spPr>
          <a:xfrm>
            <a:off x="2794001" y="14866018"/>
            <a:ext cx="1056317" cy="4498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ｍ</a:t>
            </a:r>
          </a:p>
        </xdr:txBody>
      </xdr:sp>
    </xdr:grpSp>
    <xdr:clientData/>
  </xdr:twoCellAnchor>
  <xdr:twoCellAnchor>
    <xdr:from>
      <xdr:col>8</xdr:col>
      <xdr:colOff>39871</xdr:colOff>
      <xdr:row>64</xdr:row>
      <xdr:rowOff>232446</xdr:rowOff>
    </xdr:from>
    <xdr:to>
      <xdr:col>9</xdr:col>
      <xdr:colOff>67858</xdr:colOff>
      <xdr:row>73</xdr:row>
      <xdr:rowOff>169053</xdr:rowOff>
    </xdr:to>
    <xdr:grpSp>
      <xdr:nvGrpSpPr>
        <xdr:cNvPr id="135" name="グループ化 134">
          <a:extLst>
            <a:ext uri="{FF2B5EF4-FFF2-40B4-BE49-F238E27FC236}">
              <a16:creationId xmlns:a16="http://schemas.microsoft.com/office/drawing/2014/main" id="{F72CBF58-E7D7-494D-827C-E3717B1BE536}"/>
            </a:ext>
          </a:extLst>
        </xdr:cNvPr>
        <xdr:cNvGrpSpPr/>
      </xdr:nvGrpSpPr>
      <xdr:grpSpPr>
        <a:xfrm>
          <a:off x="4865272" y="16991054"/>
          <a:ext cx="674968" cy="2120169"/>
          <a:chOff x="5594048" y="13014477"/>
          <a:chExt cx="677334" cy="1439333"/>
        </a:xfrm>
      </xdr:grpSpPr>
      <xdr:cxnSp macro="">
        <xdr:nvCxnSpPr>
          <xdr:cNvPr id="138" name="直線矢印コネクタ 137">
            <a:extLst>
              <a:ext uri="{FF2B5EF4-FFF2-40B4-BE49-F238E27FC236}">
                <a16:creationId xmlns:a16="http://schemas.microsoft.com/office/drawing/2014/main" id="{CB3335D0-8AA1-4C74-B946-3701939911E3}"/>
              </a:ext>
            </a:extLst>
          </xdr:cNvPr>
          <xdr:cNvCxnSpPr/>
        </xdr:nvCxnSpPr>
        <xdr:spPr>
          <a:xfrm>
            <a:off x="5711125"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A34ACB6A-98E3-4EFC-B304-C67C9812AD29}"/>
              </a:ext>
            </a:extLst>
          </xdr:cNvPr>
          <xdr:cNvSpPr txBox="1"/>
        </xdr:nvSpPr>
        <xdr:spPr>
          <a:xfrm>
            <a:off x="5594048"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10</xdr:col>
      <xdr:colOff>341461</xdr:colOff>
      <xdr:row>76</xdr:row>
      <xdr:rowOff>186159</xdr:rowOff>
    </xdr:from>
    <xdr:to>
      <xdr:col>11</xdr:col>
      <xdr:colOff>458277</xdr:colOff>
      <xdr:row>79</xdr:row>
      <xdr:rowOff>42239</xdr:rowOff>
    </xdr:to>
    <xdr:sp macro="" textlink="">
      <xdr:nvSpPr>
        <xdr:cNvPr id="140" name="テキスト ボックス 139">
          <a:extLst>
            <a:ext uri="{FF2B5EF4-FFF2-40B4-BE49-F238E27FC236}">
              <a16:creationId xmlns:a16="http://schemas.microsoft.com/office/drawing/2014/main" id="{67B82EFE-967C-4B64-881A-09F5AA43A3BA}"/>
            </a:ext>
          </a:extLst>
        </xdr:cNvPr>
        <xdr:cNvSpPr txBox="1"/>
      </xdr:nvSpPr>
      <xdr:spPr>
        <a:xfrm>
          <a:off x="6550683" y="19856183"/>
          <a:ext cx="763797" cy="5839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音響・照明操作</a:t>
          </a:r>
        </a:p>
      </xdr:txBody>
    </xdr:sp>
    <xdr:clientData/>
  </xdr:twoCellAnchor>
  <xdr:twoCellAnchor>
    <xdr:from>
      <xdr:col>9</xdr:col>
      <xdr:colOff>645170</xdr:colOff>
      <xdr:row>68</xdr:row>
      <xdr:rowOff>37525</xdr:rowOff>
    </xdr:from>
    <xdr:to>
      <xdr:col>10</xdr:col>
      <xdr:colOff>554609</xdr:colOff>
      <xdr:row>73</xdr:row>
      <xdr:rowOff>40704</xdr:rowOff>
    </xdr:to>
    <xdr:sp macro="" textlink="">
      <xdr:nvSpPr>
        <xdr:cNvPr id="141" name="テキスト ボックス 140">
          <a:extLst>
            <a:ext uri="{FF2B5EF4-FFF2-40B4-BE49-F238E27FC236}">
              <a16:creationId xmlns:a16="http://schemas.microsoft.com/office/drawing/2014/main" id="{2F228172-C9B4-4BD2-860E-DCACA56256C2}"/>
            </a:ext>
          </a:extLst>
        </xdr:cNvPr>
        <xdr:cNvSpPr txBox="1"/>
      </xdr:nvSpPr>
      <xdr:spPr>
        <a:xfrm>
          <a:off x="6117552" y="17766605"/>
          <a:ext cx="646279" cy="1216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4</xdr:col>
      <xdr:colOff>553207</xdr:colOff>
      <xdr:row>56</xdr:row>
      <xdr:rowOff>77930</xdr:rowOff>
    </xdr:from>
    <xdr:to>
      <xdr:col>9</xdr:col>
      <xdr:colOff>85147</xdr:colOff>
      <xdr:row>60</xdr:row>
      <xdr:rowOff>151844</xdr:rowOff>
    </xdr:to>
    <xdr:sp macro="" textlink="">
      <xdr:nvSpPr>
        <xdr:cNvPr id="142" name="テキスト ボックス 141">
          <a:extLst>
            <a:ext uri="{FF2B5EF4-FFF2-40B4-BE49-F238E27FC236}">
              <a16:creationId xmlns:a16="http://schemas.microsoft.com/office/drawing/2014/main" id="{5A3A7026-3EB5-4F57-9008-B23FDF6C39D9}"/>
            </a:ext>
          </a:extLst>
        </xdr:cNvPr>
        <xdr:cNvSpPr txBox="1"/>
      </xdr:nvSpPr>
      <xdr:spPr>
        <a:xfrm>
          <a:off x="2503136" y="14985454"/>
          <a:ext cx="3054393" cy="9724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衣裳部屋　兼　通り抜け</a:t>
          </a:r>
        </a:p>
      </xdr:txBody>
    </xdr:sp>
    <xdr:clientData/>
  </xdr:twoCellAnchor>
  <xdr:oneCellAnchor>
    <xdr:from>
      <xdr:col>5</xdr:col>
      <xdr:colOff>816962</xdr:colOff>
      <xdr:row>61</xdr:row>
      <xdr:rowOff>215307</xdr:rowOff>
    </xdr:from>
    <xdr:ext cx="1033232" cy="325730"/>
    <xdr:sp macro="" textlink="">
      <xdr:nvSpPr>
        <xdr:cNvPr id="143" name="テキスト ボックス 142">
          <a:extLst>
            <a:ext uri="{FF2B5EF4-FFF2-40B4-BE49-F238E27FC236}">
              <a16:creationId xmlns:a16="http://schemas.microsoft.com/office/drawing/2014/main" id="{32360EE6-91E0-47F2-826A-B02D4B91BD0A}"/>
            </a:ext>
          </a:extLst>
        </xdr:cNvPr>
        <xdr:cNvSpPr txBox="1"/>
      </xdr:nvSpPr>
      <xdr:spPr>
        <a:xfrm>
          <a:off x="3413872" y="16246062"/>
          <a:ext cx="103323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緞帳ダウン</a:t>
          </a:r>
        </a:p>
      </xdr:txBody>
    </xdr:sp>
    <xdr:clientData/>
  </xdr:oneCellAnchor>
  <xdr:oneCellAnchor>
    <xdr:from>
      <xdr:col>9</xdr:col>
      <xdr:colOff>681849</xdr:colOff>
      <xdr:row>66</xdr:row>
      <xdr:rowOff>195830</xdr:rowOff>
    </xdr:from>
    <xdr:ext cx="697627" cy="259045"/>
    <xdr:sp macro="" textlink="">
      <xdr:nvSpPr>
        <xdr:cNvPr id="144" name="テキスト ボックス 143">
          <a:extLst>
            <a:ext uri="{FF2B5EF4-FFF2-40B4-BE49-F238E27FC236}">
              <a16:creationId xmlns:a16="http://schemas.microsoft.com/office/drawing/2014/main" id="{4014CD2C-2830-425F-914D-29E3B400F8C5}"/>
            </a:ext>
          </a:extLst>
        </xdr:cNvPr>
        <xdr:cNvSpPr txBox="1"/>
      </xdr:nvSpPr>
      <xdr:spPr>
        <a:xfrm>
          <a:off x="6154231" y="17439674"/>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持込暗幕</a:t>
          </a:r>
        </a:p>
      </xdr:txBody>
    </xdr:sp>
    <xdr:clientData/>
  </xdr:oneCellAnchor>
  <xdr:twoCellAnchor>
    <xdr:from>
      <xdr:col>3</xdr:col>
      <xdr:colOff>418550</xdr:colOff>
      <xdr:row>66</xdr:row>
      <xdr:rowOff>218963</xdr:rowOff>
    </xdr:from>
    <xdr:to>
      <xdr:col>4</xdr:col>
      <xdr:colOff>516176</xdr:colOff>
      <xdr:row>68</xdr:row>
      <xdr:rowOff>20606</xdr:rowOff>
    </xdr:to>
    <xdr:cxnSp macro="">
      <xdr:nvCxnSpPr>
        <xdr:cNvPr id="145" name="直線コネクタ 144">
          <a:extLst>
            <a:ext uri="{FF2B5EF4-FFF2-40B4-BE49-F238E27FC236}">
              <a16:creationId xmlns:a16="http://schemas.microsoft.com/office/drawing/2014/main" id="{44B80F51-0740-4006-9ADB-82A561DACDDC}"/>
            </a:ext>
          </a:extLst>
        </xdr:cNvPr>
        <xdr:cNvCxnSpPr/>
      </xdr:nvCxnSpPr>
      <xdr:spPr>
        <a:xfrm flipH="1">
          <a:off x="1721498" y="17462807"/>
          <a:ext cx="744607" cy="286879"/>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75209</xdr:colOff>
      <xdr:row>67</xdr:row>
      <xdr:rowOff>20478</xdr:rowOff>
    </xdr:from>
    <xdr:to>
      <xdr:col>10</xdr:col>
      <xdr:colOff>53513</xdr:colOff>
      <xdr:row>67</xdr:row>
      <xdr:rowOff>195188</xdr:rowOff>
    </xdr:to>
    <xdr:cxnSp macro="">
      <xdr:nvCxnSpPr>
        <xdr:cNvPr id="146" name="直線コネクタ 145">
          <a:extLst>
            <a:ext uri="{FF2B5EF4-FFF2-40B4-BE49-F238E27FC236}">
              <a16:creationId xmlns:a16="http://schemas.microsoft.com/office/drawing/2014/main" id="{87F38183-18F4-4910-B579-014D0534C021}"/>
            </a:ext>
          </a:extLst>
        </xdr:cNvPr>
        <xdr:cNvCxnSpPr/>
      </xdr:nvCxnSpPr>
      <xdr:spPr>
        <a:xfrm>
          <a:off x="5547591" y="17506940"/>
          <a:ext cx="715144" cy="174710"/>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4</xdr:col>
      <xdr:colOff>337022</xdr:colOff>
      <xdr:row>63</xdr:row>
      <xdr:rowOff>98016</xdr:rowOff>
    </xdr:from>
    <xdr:to>
      <xdr:col>9</xdr:col>
      <xdr:colOff>252797</xdr:colOff>
      <xdr:row>63</xdr:row>
      <xdr:rowOff>98016</xdr:rowOff>
    </xdr:to>
    <xdr:cxnSp macro="">
      <xdr:nvCxnSpPr>
        <xdr:cNvPr id="147" name="直線コネクタ 146">
          <a:extLst>
            <a:ext uri="{FF2B5EF4-FFF2-40B4-BE49-F238E27FC236}">
              <a16:creationId xmlns:a16="http://schemas.microsoft.com/office/drawing/2014/main" id="{16F22D70-81C8-4A0A-9FB6-528A4F80A216}"/>
            </a:ext>
          </a:extLst>
        </xdr:cNvPr>
        <xdr:cNvCxnSpPr/>
      </xdr:nvCxnSpPr>
      <xdr:spPr>
        <a:xfrm>
          <a:off x="2286951" y="16614007"/>
          <a:ext cx="343822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161745</xdr:colOff>
      <xdr:row>73</xdr:row>
      <xdr:rowOff>26963</xdr:rowOff>
    </xdr:from>
    <xdr:to>
      <xdr:col>10</xdr:col>
      <xdr:colOff>638973</xdr:colOff>
      <xdr:row>74</xdr:row>
      <xdr:rowOff>179513</xdr:rowOff>
    </xdr:to>
    <xdr:cxnSp macro="">
      <xdr:nvCxnSpPr>
        <xdr:cNvPr id="148" name="直線コネクタ 147">
          <a:extLst>
            <a:ext uri="{FF2B5EF4-FFF2-40B4-BE49-F238E27FC236}">
              <a16:creationId xmlns:a16="http://schemas.microsoft.com/office/drawing/2014/main" id="{30E9DA94-5636-482F-BEED-33789B565443}"/>
            </a:ext>
          </a:extLst>
        </xdr:cNvPr>
        <xdr:cNvCxnSpPr/>
      </xdr:nvCxnSpPr>
      <xdr:spPr>
        <a:xfrm>
          <a:off x="5634127" y="18969133"/>
          <a:ext cx="1214068" cy="395168"/>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292850</xdr:colOff>
      <xdr:row>73</xdr:row>
      <xdr:rowOff>96087</xdr:rowOff>
    </xdr:from>
    <xdr:to>
      <xdr:col>9</xdr:col>
      <xdr:colOff>320064</xdr:colOff>
      <xdr:row>76</xdr:row>
      <xdr:rowOff>187340</xdr:rowOff>
    </xdr:to>
    <xdr:cxnSp macro="">
      <xdr:nvCxnSpPr>
        <xdr:cNvPr id="155" name="直線コネクタ 154">
          <a:extLst>
            <a:ext uri="{FF2B5EF4-FFF2-40B4-BE49-F238E27FC236}">
              <a16:creationId xmlns:a16="http://schemas.microsoft.com/office/drawing/2014/main" id="{23D6C2EF-8881-47C4-A764-55FFD8B77227}"/>
            </a:ext>
          </a:extLst>
        </xdr:cNvPr>
        <xdr:cNvCxnSpPr/>
      </xdr:nvCxnSpPr>
      <xdr:spPr>
        <a:xfrm>
          <a:off x="5765232" y="19038257"/>
          <a:ext cx="27214" cy="819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143774</xdr:colOff>
      <xdr:row>72</xdr:row>
      <xdr:rowOff>125807</xdr:rowOff>
    </xdr:from>
    <xdr:to>
      <xdr:col>4</xdr:col>
      <xdr:colOff>386391</xdr:colOff>
      <xdr:row>73</xdr:row>
      <xdr:rowOff>241623</xdr:rowOff>
    </xdr:to>
    <xdr:cxnSp macro="">
      <xdr:nvCxnSpPr>
        <xdr:cNvPr id="156" name="直線コネクタ 155">
          <a:extLst>
            <a:ext uri="{FF2B5EF4-FFF2-40B4-BE49-F238E27FC236}">
              <a16:creationId xmlns:a16="http://schemas.microsoft.com/office/drawing/2014/main" id="{DF1D04D9-A9E5-4717-8997-B94813F8EF66}"/>
            </a:ext>
          </a:extLst>
        </xdr:cNvPr>
        <xdr:cNvCxnSpPr/>
      </xdr:nvCxnSpPr>
      <xdr:spPr>
        <a:xfrm flipH="1">
          <a:off x="1087288" y="18825359"/>
          <a:ext cx="1249032" cy="358434"/>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2</xdr:col>
      <xdr:colOff>191810</xdr:colOff>
      <xdr:row>67</xdr:row>
      <xdr:rowOff>231395</xdr:rowOff>
    </xdr:from>
    <xdr:to>
      <xdr:col>3</xdr:col>
      <xdr:colOff>475699</xdr:colOff>
      <xdr:row>72</xdr:row>
      <xdr:rowOff>231615</xdr:rowOff>
    </xdr:to>
    <xdr:sp macro="" textlink="">
      <xdr:nvSpPr>
        <xdr:cNvPr id="168" name="テキスト ボックス 167">
          <a:extLst>
            <a:ext uri="{FF2B5EF4-FFF2-40B4-BE49-F238E27FC236}">
              <a16:creationId xmlns:a16="http://schemas.microsoft.com/office/drawing/2014/main" id="{97535F7D-F4B7-4BFE-B313-ED8337938821}"/>
            </a:ext>
          </a:extLst>
        </xdr:cNvPr>
        <xdr:cNvSpPr txBox="1"/>
      </xdr:nvSpPr>
      <xdr:spPr>
        <a:xfrm>
          <a:off x="1135324" y="17717857"/>
          <a:ext cx="643323" cy="1213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2</xdr:col>
      <xdr:colOff>146493</xdr:colOff>
      <xdr:row>74</xdr:row>
      <xdr:rowOff>231221</xdr:rowOff>
    </xdr:from>
    <xdr:to>
      <xdr:col>4</xdr:col>
      <xdr:colOff>431810</xdr:colOff>
      <xdr:row>76</xdr:row>
      <xdr:rowOff>140111</xdr:rowOff>
    </xdr:to>
    <xdr:grpSp>
      <xdr:nvGrpSpPr>
        <xdr:cNvPr id="170" name="グループ化 169">
          <a:extLst>
            <a:ext uri="{FF2B5EF4-FFF2-40B4-BE49-F238E27FC236}">
              <a16:creationId xmlns:a16="http://schemas.microsoft.com/office/drawing/2014/main" id="{0A7E0D11-B52E-4036-A2BB-68EC286CB962}"/>
            </a:ext>
          </a:extLst>
        </xdr:cNvPr>
        <xdr:cNvGrpSpPr/>
      </xdr:nvGrpSpPr>
      <xdr:grpSpPr>
        <a:xfrm>
          <a:off x="1090007" y="19416009"/>
          <a:ext cx="1291732" cy="394126"/>
          <a:chOff x="1076477" y="14945897"/>
          <a:chExt cx="4160761" cy="313369"/>
        </a:xfrm>
      </xdr:grpSpPr>
      <xdr:cxnSp macro="">
        <xdr:nvCxnSpPr>
          <xdr:cNvPr id="171" name="直線矢印コネクタ 170">
            <a:extLst>
              <a:ext uri="{FF2B5EF4-FFF2-40B4-BE49-F238E27FC236}">
                <a16:creationId xmlns:a16="http://schemas.microsoft.com/office/drawing/2014/main" id="{56BCB06E-7004-4B80-8497-A40DD7EE68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171">
            <a:extLst>
              <a:ext uri="{FF2B5EF4-FFF2-40B4-BE49-F238E27FC236}">
                <a16:creationId xmlns:a16="http://schemas.microsoft.com/office/drawing/2014/main" id="{0C398DF2-26CD-470D-8E99-B79BF4DF34FE}"/>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9</xdr:col>
      <xdr:colOff>104198</xdr:colOff>
      <xdr:row>75</xdr:row>
      <xdr:rowOff>4932</xdr:rowOff>
    </xdr:from>
    <xdr:to>
      <xdr:col>11</xdr:col>
      <xdr:colOff>5600</xdr:colOff>
      <xdr:row>76</xdr:row>
      <xdr:rowOff>156440</xdr:rowOff>
    </xdr:to>
    <xdr:grpSp>
      <xdr:nvGrpSpPr>
        <xdr:cNvPr id="173" name="グループ化 172">
          <a:extLst>
            <a:ext uri="{FF2B5EF4-FFF2-40B4-BE49-F238E27FC236}">
              <a16:creationId xmlns:a16="http://schemas.microsoft.com/office/drawing/2014/main" id="{41E4846F-978F-4CD5-8CE9-878685595E84}"/>
            </a:ext>
          </a:extLst>
        </xdr:cNvPr>
        <xdr:cNvGrpSpPr/>
      </xdr:nvGrpSpPr>
      <xdr:grpSpPr>
        <a:xfrm>
          <a:off x="5576580" y="19432338"/>
          <a:ext cx="1285223" cy="394126"/>
          <a:chOff x="1076477" y="14945897"/>
          <a:chExt cx="4160761" cy="313369"/>
        </a:xfrm>
      </xdr:grpSpPr>
      <xdr:cxnSp macro="">
        <xdr:nvCxnSpPr>
          <xdr:cNvPr id="174" name="直線矢印コネクタ 173">
            <a:extLst>
              <a:ext uri="{FF2B5EF4-FFF2-40B4-BE49-F238E27FC236}">
                <a16:creationId xmlns:a16="http://schemas.microsoft.com/office/drawing/2014/main" id="{DBD0CDA7-413E-451B-BA94-23EA953548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174">
            <a:extLst>
              <a:ext uri="{FF2B5EF4-FFF2-40B4-BE49-F238E27FC236}">
                <a16:creationId xmlns:a16="http://schemas.microsoft.com/office/drawing/2014/main" id="{5CD3693F-CF2F-4E97-A9E5-DEA8B8A5CAAC}"/>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3</xdr:col>
      <xdr:colOff>100853</xdr:colOff>
      <xdr:row>58</xdr:row>
      <xdr:rowOff>191736</xdr:rowOff>
    </xdr:from>
    <xdr:to>
      <xdr:col>4</xdr:col>
      <xdr:colOff>459025</xdr:colOff>
      <xdr:row>66</xdr:row>
      <xdr:rowOff>141637</xdr:rowOff>
    </xdr:to>
    <xdr:sp macro="" textlink="">
      <xdr:nvSpPr>
        <xdr:cNvPr id="176" name="二方向矢印 273">
          <a:extLst>
            <a:ext uri="{FF2B5EF4-FFF2-40B4-BE49-F238E27FC236}">
              <a16:creationId xmlns:a16="http://schemas.microsoft.com/office/drawing/2014/main" id="{F1C1482F-73E8-4886-87E0-17FDDF7533A9}"/>
            </a:ext>
          </a:extLst>
        </xdr:cNvPr>
        <xdr:cNvSpPr/>
      </xdr:nvSpPr>
      <xdr:spPr>
        <a:xfrm rot="10800000">
          <a:off x="1403801" y="15548552"/>
          <a:ext cx="1005153" cy="1836929"/>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115082</xdr:colOff>
      <xdr:row>58</xdr:row>
      <xdr:rowOff>140030</xdr:rowOff>
    </xdr:from>
    <xdr:to>
      <xdr:col>10</xdr:col>
      <xdr:colOff>445752</xdr:colOff>
      <xdr:row>66</xdr:row>
      <xdr:rowOff>21000</xdr:rowOff>
    </xdr:to>
    <xdr:sp macro="" textlink="">
      <xdr:nvSpPr>
        <xdr:cNvPr id="177" name="二方向矢印 274">
          <a:extLst>
            <a:ext uri="{FF2B5EF4-FFF2-40B4-BE49-F238E27FC236}">
              <a16:creationId xmlns:a16="http://schemas.microsoft.com/office/drawing/2014/main" id="{9153EDC4-B070-4353-8F62-C61F69532CD8}"/>
            </a:ext>
          </a:extLst>
        </xdr:cNvPr>
        <xdr:cNvSpPr/>
      </xdr:nvSpPr>
      <xdr:spPr>
        <a:xfrm rot="10800000" flipH="1">
          <a:off x="5587464" y="15496846"/>
          <a:ext cx="1067510" cy="1767998"/>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196102</xdr:colOff>
      <xdr:row>75</xdr:row>
      <xdr:rowOff>47894</xdr:rowOff>
    </xdr:from>
    <xdr:to>
      <xdr:col>10</xdr:col>
      <xdr:colOff>380084</xdr:colOff>
      <xdr:row>89</xdr:row>
      <xdr:rowOff>174388</xdr:rowOff>
    </xdr:to>
    <xdr:sp macro="" textlink="">
      <xdr:nvSpPr>
        <xdr:cNvPr id="178" name="フローチャート: 手作業 177">
          <a:extLst>
            <a:ext uri="{FF2B5EF4-FFF2-40B4-BE49-F238E27FC236}">
              <a16:creationId xmlns:a16="http://schemas.microsoft.com/office/drawing/2014/main" id="{FBA26115-BADC-40C1-8473-D54B28399234}"/>
            </a:ext>
          </a:extLst>
        </xdr:cNvPr>
        <xdr:cNvSpPr/>
      </xdr:nvSpPr>
      <xdr:spPr>
        <a:xfrm rot="10800000">
          <a:off x="1499050" y="19475300"/>
          <a:ext cx="5090256" cy="3523145"/>
        </a:xfrm>
        <a:prstGeom prst="flowChartManualOperatio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462821</xdr:colOff>
      <xdr:row>80</xdr:row>
      <xdr:rowOff>159162</xdr:rowOff>
    </xdr:from>
    <xdr:to>
      <xdr:col>8</xdr:col>
      <xdr:colOff>203816</xdr:colOff>
      <xdr:row>84</xdr:row>
      <xdr:rowOff>131155</xdr:rowOff>
    </xdr:to>
    <xdr:sp macro="" textlink="">
      <xdr:nvSpPr>
        <xdr:cNvPr id="179" name="テキスト ボックス 178">
          <a:extLst>
            <a:ext uri="{FF2B5EF4-FFF2-40B4-BE49-F238E27FC236}">
              <a16:creationId xmlns:a16="http://schemas.microsoft.com/office/drawing/2014/main" id="{02C85AF6-63E1-4DC7-BA66-4701606C89DA}"/>
            </a:ext>
          </a:extLst>
        </xdr:cNvPr>
        <xdr:cNvSpPr txBox="1"/>
      </xdr:nvSpPr>
      <xdr:spPr>
        <a:xfrm>
          <a:off x="3059731" y="20799657"/>
          <a:ext cx="1969486" cy="942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鑑賞位置</a:t>
          </a:r>
        </a:p>
      </xdr:txBody>
    </xdr:sp>
    <xdr:clientData/>
  </xdr:twoCellAnchor>
  <xdr:twoCellAnchor>
    <xdr:from>
      <xdr:col>4</xdr:col>
      <xdr:colOff>92698</xdr:colOff>
      <xdr:row>56</xdr:row>
      <xdr:rowOff>62905</xdr:rowOff>
    </xdr:from>
    <xdr:to>
      <xdr:col>6</xdr:col>
      <xdr:colOff>283822</xdr:colOff>
      <xdr:row>57</xdr:row>
      <xdr:rowOff>101469</xdr:rowOff>
    </xdr:to>
    <xdr:sp macro="" textlink="">
      <xdr:nvSpPr>
        <xdr:cNvPr id="180"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042627" y="14970429"/>
          <a:ext cx="1664803" cy="263210"/>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長机６台・椅子６脚</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5</xdr:col>
      <xdr:colOff>458088</xdr:colOff>
      <xdr:row>91</xdr:row>
      <xdr:rowOff>129982</xdr:rowOff>
    </xdr:from>
    <xdr:to>
      <xdr:col>5</xdr:col>
      <xdr:colOff>728811</xdr:colOff>
      <xdr:row>92</xdr:row>
      <xdr:rowOff>191520</xdr:rowOff>
    </xdr:to>
    <xdr:sp macro="" textlink="">
      <xdr:nvSpPr>
        <xdr:cNvPr id="182" name="楕円 162">
          <a:extLst>
            <a:ext uri="{FF2B5EF4-FFF2-40B4-BE49-F238E27FC236}">
              <a16:creationId xmlns:a16="http://schemas.microsoft.com/office/drawing/2014/main" id="{CBFE2001-19B9-4F81-A9AA-B990BEC42353}"/>
            </a:ext>
          </a:extLst>
        </xdr:cNvPr>
        <xdr:cNvSpPr/>
      </xdr:nvSpPr>
      <xdr:spPr>
        <a:xfrm>
          <a:off x="3054998" y="23439274"/>
          <a:ext cx="270723" cy="304156"/>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577726</xdr:colOff>
      <xdr:row>91</xdr:row>
      <xdr:rowOff>139256</xdr:rowOff>
    </xdr:from>
    <xdr:to>
      <xdr:col>8</xdr:col>
      <xdr:colOff>104510</xdr:colOff>
      <xdr:row>92</xdr:row>
      <xdr:rowOff>197836</xdr:rowOff>
    </xdr:to>
    <xdr:sp macro="" textlink="">
      <xdr:nvSpPr>
        <xdr:cNvPr id="184" name="楕円 162">
          <a:extLst>
            <a:ext uri="{FF2B5EF4-FFF2-40B4-BE49-F238E27FC236}">
              <a16:creationId xmlns:a16="http://schemas.microsoft.com/office/drawing/2014/main" id="{AF7EB556-FBBB-40BC-A628-43EA930844AB}"/>
            </a:ext>
          </a:extLst>
        </xdr:cNvPr>
        <xdr:cNvSpPr/>
      </xdr:nvSpPr>
      <xdr:spPr>
        <a:xfrm>
          <a:off x="4666287" y="23448548"/>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418204</xdr:colOff>
      <xdr:row>74</xdr:row>
      <xdr:rowOff>50476</xdr:rowOff>
    </xdr:from>
    <xdr:to>
      <xdr:col>9</xdr:col>
      <xdr:colOff>57933</xdr:colOff>
      <xdr:row>75</xdr:row>
      <xdr:rowOff>2209</xdr:rowOff>
    </xdr:to>
    <xdr:sp macro="" textlink="">
      <xdr:nvSpPr>
        <xdr:cNvPr id="185" name="正方形/長方形 184">
          <a:extLst>
            <a:ext uri="{FF2B5EF4-FFF2-40B4-BE49-F238E27FC236}">
              <a16:creationId xmlns:a16="http://schemas.microsoft.com/office/drawing/2014/main" id="{6541038D-110E-459E-B33C-559A62B37AAA}"/>
            </a:ext>
          </a:extLst>
        </xdr:cNvPr>
        <xdr:cNvSpPr/>
      </xdr:nvSpPr>
      <xdr:spPr>
        <a:xfrm>
          <a:off x="2368133" y="19235264"/>
          <a:ext cx="3162182" cy="194351"/>
        </a:xfrm>
        <a:prstGeom prst="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87192</xdr:colOff>
      <xdr:row>91</xdr:row>
      <xdr:rowOff>22054</xdr:rowOff>
    </xdr:from>
    <xdr:ext cx="1147943" cy="425758"/>
    <xdr:sp macro="" textlink="">
      <xdr:nvSpPr>
        <xdr:cNvPr id="186" name="テキスト ボックス 185">
          <a:extLst>
            <a:ext uri="{FF2B5EF4-FFF2-40B4-BE49-F238E27FC236}">
              <a16:creationId xmlns:a16="http://schemas.microsoft.com/office/drawing/2014/main" id="{3E2B44C7-9A4B-4827-AEC5-3B9199DC7FD9}"/>
            </a:ext>
          </a:extLst>
        </xdr:cNvPr>
        <xdr:cNvSpPr txBox="1"/>
      </xdr:nvSpPr>
      <xdr:spPr>
        <a:xfrm>
          <a:off x="3510800" y="23331346"/>
          <a:ext cx="1147943"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持込照明</a:t>
          </a:r>
          <a:endParaRPr kumimoji="1" lang="en-US" altLang="ja-JP" sz="1000"/>
        </a:p>
        <a:p>
          <a:pPr algn="ctr"/>
          <a:r>
            <a:rPr kumimoji="1" lang="ja-JP" altLang="en-US" sz="1000"/>
            <a:t>（可能なら上から）</a:t>
          </a:r>
        </a:p>
      </xdr:txBody>
    </xdr:sp>
    <xdr:clientData/>
  </xdr:oneCellAnchor>
  <xdr:oneCellAnchor>
    <xdr:from>
      <xdr:col>6</xdr:col>
      <xdr:colOff>240633</xdr:colOff>
      <xdr:row>74</xdr:row>
      <xdr:rowOff>6104</xdr:rowOff>
    </xdr:from>
    <xdr:ext cx="697627" cy="259045"/>
    <xdr:sp macro="" textlink="">
      <xdr:nvSpPr>
        <xdr:cNvPr id="187" name="テキスト ボックス 186">
          <a:extLst>
            <a:ext uri="{FF2B5EF4-FFF2-40B4-BE49-F238E27FC236}">
              <a16:creationId xmlns:a16="http://schemas.microsoft.com/office/drawing/2014/main" id="{647B6AF8-D908-4274-9E7C-CBDD6207D438}"/>
            </a:ext>
          </a:extLst>
        </xdr:cNvPr>
        <xdr:cNvSpPr txBox="1"/>
      </xdr:nvSpPr>
      <xdr:spPr>
        <a:xfrm>
          <a:off x="3664241" y="19190892"/>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持込照明</a:t>
          </a:r>
        </a:p>
      </xdr:txBody>
    </xdr:sp>
    <xdr:clientData/>
  </xdr:oneCellAnchor>
  <xdr:twoCellAnchor>
    <xdr:from>
      <xdr:col>9</xdr:col>
      <xdr:colOff>556007</xdr:colOff>
      <xdr:row>73</xdr:row>
      <xdr:rowOff>123302</xdr:rowOff>
    </xdr:from>
    <xdr:to>
      <xdr:col>9</xdr:col>
      <xdr:colOff>610435</xdr:colOff>
      <xdr:row>76</xdr:row>
      <xdr:rowOff>146518</xdr:rowOff>
    </xdr:to>
    <xdr:cxnSp macro="">
      <xdr:nvCxnSpPr>
        <xdr:cNvPr id="188" name="直線コネクタ 187">
          <a:extLst>
            <a:ext uri="{FF2B5EF4-FFF2-40B4-BE49-F238E27FC236}">
              <a16:creationId xmlns:a16="http://schemas.microsoft.com/office/drawing/2014/main" id="{54D815B8-A766-406A-86EC-DC34546FD0A9}"/>
            </a:ext>
          </a:extLst>
        </xdr:cNvPr>
        <xdr:cNvCxnSpPr/>
      </xdr:nvCxnSpPr>
      <xdr:spPr>
        <a:xfrm flipV="1">
          <a:off x="6028389" y="19065472"/>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552981</xdr:colOff>
      <xdr:row>76</xdr:row>
      <xdr:rowOff>174269</xdr:rowOff>
    </xdr:from>
    <xdr:to>
      <xdr:col>4</xdr:col>
      <xdr:colOff>348527</xdr:colOff>
      <xdr:row>78</xdr:row>
      <xdr:rowOff>30697</xdr:rowOff>
    </xdr:to>
    <xdr:sp macro="" textlink="">
      <xdr:nvSpPr>
        <xdr:cNvPr id="189" name="テキスト ボックス 188">
          <a:extLst>
            <a:ext uri="{FF2B5EF4-FFF2-40B4-BE49-F238E27FC236}">
              <a16:creationId xmlns:a16="http://schemas.microsoft.com/office/drawing/2014/main" id="{BCEE1716-BC46-4362-ABBD-83D982C6E7AB}"/>
            </a:ext>
          </a:extLst>
        </xdr:cNvPr>
        <xdr:cNvSpPr txBox="1"/>
      </xdr:nvSpPr>
      <xdr:spPr>
        <a:xfrm>
          <a:off x="1855929" y="19844293"/>
          <a:ext cx="442527" cy="3416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4</xdr:col>
      <xdr:colOff>253276</xdr:colOff>
      <xdr:row>73</xdr:row>
      <xdr:rowOff>14085</xdr:rowOff>
    </xdr:from>
    <xdr:to>
      <xdr:col>4</xdr:col>
      <xdr:colOff>307704</xdr:colOff>
      <xdr:row>76</xdr:row>
      <xdr:rowOff>37301</xdr:rowOff>
    </xdr:to>
    <xdr:cxnSp macro="">
      <xdr:nvCxnSpPr>
        <xdr:cNvPr id="190" name="直線コネクタ 189">
          <a:extLst>
            <a:ext uri="{FF2B5EF4-FFF2-40B4-BE49-F238E27FC236}">
              <a16:creationId xmlns:a16="http://schemas.microsoft.com/office/drawing/2014/main" id="{9D5E313C-54F0-47F9-B68F-1C269FA6073E}"/>
            </a:ext>
          </a:extLst>
        </xdr:cNvPr>
        <xdr:cNvCxnSpPr/>
      </xdr:nvCxnSpPr>
      <xdr:spPr>
        <a:xfrm flipV="1">
          <a:off x="2203205" y="18956255"/>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621015</xdr:colOff>
      <xdr:row>72</xdr:row>
      <xdr:rowOff>229487</xdr:rowOff>
    </xdr:from>
    <xdr:to>
      <xdr:col>4</xdr:col>
      <xdr:colOff>1248</xdr:colOff>
      <xdr:row>76</xdr:row>
      <xdr:rowOff>147053</xdr:rowOff>
    </xdr:to>
    <xdr:cxnSp macro="">
      <xdr:nvCxnSpPr>
        <xdr:cNvPr id="191" name="直線コネクタ 190">
          <a:extLst>
            <a:ext uri="{FF2B5EF4-FFF2-40B4-BE49-F238E27FC236}">
              <a16:creationId xmlns:a16="http://schemas.microsoft.com/office/drawing/2014/main" id="{F35D4506-D44C-4ED0-82C1-21613573ADD7}"/>
            </a:ext>
          </a:extLst>
        </xdr:cNvPr>
        <xdr:cNvCxnSpPr/>
      </xdr:nvCxnSpPr>
      <xdr:spPr>
        <a:xfrm>
          <a:off x="1923963" y="18929039"/>
          <a:ext cx="27214" cy="8880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287718</xdr:colOff>
      <xdr:row>76</xdr:row>
      <xdr:rowOff>67826</xdr:rowOff>
    </xdr:from>
    <xdr:to>
      <xdr:col>9</xdr:col>
      <xdr:colOff>720780</xdr:colOff>
      <xdr:row>77</xdr:row>
      <xdr:rowOff>238759</xdr:rowOff>
    </xdr:to>
    <xdr:sp macro="" textlink="">
      <xdr:nvSpPr>
        <xdr:cNvPr id="192" name="テキスト ボックス 191">
          <a:extLst>
            <a:ext uri="{FF2B5EF4-FFF2-40B4-BE49-F238E27FC236}">
              <a16:creationId xmlns:a16="http://schemas.microsoft.com/office/drawing/2014/main" id="{610F11E2-77C5-4588-B005-27A24DD1E6D0}"/>
            </a:ext>
          </a:extLst>
        </xdr:cNvPr>
        <xdr:cNvSpPr txBox="1"/>
      </xdr:nvSpPr>
      <xdr:spPr>
        <a:xfrm>
          <a:off x="5760100" y="19737850"/>
          <a:ext cx="433062" cy="413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10</xdr:col>
      <xdr:colOff>568380</xdr:colOff>
      <xdr:row>81</xdr:row>
      <xdr:rowOff>237741</xdr:rowOff>
    </xdr:from>
    <xdr:to>
      <xdr:col>11</xdr:col>
      <xdr:colOff>185023</xdr:colOff>
      <xdr:row>83</xdr:row>
      <xdr:rowOff>53703</xdr:rowOff>
    </xdr:to>
    <xdr:sp macro="" textlink="">
      <xdr:nvSpPr>
        <xdr:cNvPr id="193" name="楕円 162">
          <a:extLst>
            <a:ext uri="{FF2B5EF4-FFF2-40B4-BE49-F238E27FC236}">
              <a16:creationId xmlns:a16="http://schemas.microsoft.com/office/drawing/2014/main" id="{7E35EDB0-0993-4184-AECA-C065B4C4D67F}"/>
            </a:ext>
          </a:extLst>
        </xdr:cNvPr>
        <xdr:cNvSpPr/>
      </xdr:nvSpPr>
      <xdr:spPr>
        <a:xfrm>
          <a:off x="6777602" y="21120854"/>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217573</xdr:colOff>
      <xdr:row>81</xdr:row>
      <xdr:rowOff>219410</xdr:rowOff>
    </xdr:from>
    <xdr:to>
      <xdr:col>3</xdr:col>
      <xdr:colOff>121763</xdr:colOff>
      <xdr:row>83</xdr:row>
      <xdr:rowOff>35372</xdr:rowOff>
    </xdr:to>
    <xdr:sp macro="" textlink="">
      <xdr:nvSpPr>
        <xdr:cNvPr id="194" name="楕円 162">
          <a:extLst>
            <a:ext uri="{FF2B5EF4-FFF2-40B4-BE49-F238E27FC236}">
              <a16:creationId xmlns:a16="http://schemas.microsoft.com/office/drawing/2014/main" id="{9825AC3A-9182-470F-9DCF-06329A0DD3D1}"/>
            </a:ext>
          </a:extLst>
        </xdr:cNvPr>
        <xdr:cNvSpPr/>
      </xdr:nvSpPr>
      <xdr:spPr>
        <a:xfrm>
          <a:off x="1161087" y="21102523"/>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227128</xdr:colOff>
      <xdr:row>70</xdr:row>
      <xdr:rowOff>197333</xdr:rowOff>
    </xdr:from>
    <xdr:to>
      <xdr:col>2</xdr:col>
      <xdr:colOff>287550</xdr:colOff>
      <xdr:row>73</xdr:row>
      <xdr:rowOff>80872</xdr:rowOff>
    </xdr:to>
    <xdr:sp macro="" textlink="">
      <xdr:nvSpPr>
        <xdr:cNvPr id="195"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27128" y="18411649"/>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10</xdr:col>
      <xdr:colOff>307641</xdr:colOff>
      <xdr:row>71</xdr:row>
      <xdr:rowOff>71171</xdr:rowOff>
    </xdr:from>
    <xdr:to>
      <xdr:col>11</xdr:col>
      <xdr:colOff>664596</xdr:colOff>
      <xdr:row>73</xdr:row>
      <xdr:rowOff>197328</xdr:rowOff>
    </xdr:to>
    <xdr:sp macro="" textlink="">
      <xdr:nvSpPr>
        <xdr:cNvPr id="196"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6516863" y="18528105"/>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1</xdr:col>
      <xdr:colOff>542150</xdr:colOff>
      <xdr:row>54</xdr:row>
      <xdr:rowOff>159981</xdr:rowOff>
    </xdr:from>
    <xdr:to>
      <xdr:col>3</xdr:col>
      <xdr:colOff>565749</xdr:colOff>
      <xdr:row>57</xdr:row>
      <xdr:rowOff>188344</xdr:rowOff>
    </xdr:to>
    <xdr:sp macro="" textlink="">
      <xdr:nvSpPr>
        <xdr:cNvPr id="197" name="テキスト ボックス 196">
          <a:extLst>
            <a:ext uri="{FF2B5EF4-FFF2-40B4-BE49-F238E27FC236}">
              <a16:creationId xmlns:a16="http://schemas.microsoft.com/office/drawing/2014/main" id="{00000000-0008-0000-0200-00007C000000}"/>
            </a:ext>
          </a:extLst>
        </xdr:cNvPr>
        <xdr:cNvSpPr txBox="1"/>
      </xdr:nvSpPr>
      <xdr:spPr>
        <a:xfrm>
          <a:off x="802740" y="14618212"/>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10</xdr:col>
      <xdr:colOff>152445</xdr:colOff>
      <xdr:row>60</xdr:row>
      <xdr:rowOff>98844</xdr:rowOff>
    </xdr:from>
    <xdr:to>
      <xdr:col>11</xdr:col>
      <xdr:colOff>281153</xdr:colOff>
      <xdr:row>61</xdr:row>
      <xdr:rowOff>142647</xdr:rowOff>
    </xdr:to>
    <xdr:sp macro="" textlink="">
      <xdr:nvSpPr>
        <xdr:cNvPr id="198" name="テキスト ボックス 197">
          <a:extLst>
            <a:ext uri="{FF2B5EF4-FFF2-40B4-BE49-F238E27FC236}">
              <a16:creationId xmlns:a16="http://schemas.microsoft.com/office/drawing/2014/main" id="{00000000-0008-0000-0200-000080000000}"/>
            </a:ext>
          </a:extLst>
        </xdr:cNvPr>
        <xdr:cNvSpPr txBox="1"/>
      </xdr:nvSpPr>
      <xdr:spPr>
        <a:xfrm>
          <a:off x="6361667" y="15904952"/>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twoCellAnchor>
    <xdr:from>
      <xdr:col>1</xdr:col>
      <xdr:colOff>655293</xdr:colOff>
      <xdr:row>60</xdr:row>
      <xdr:rowOff>188343</xdr:rowOff>
    </xdr:from>
    <xdr:to>
      <xdr:col>3</xdr:col>
      <xdr:colOff>388624</xdr:colOff>
      <xdr:row>61</xdr:row>
      <xdr:rowOff>232146</xdr:rowOff>
    </xdr:to>
    <xdr:sp macro="" textlink="">
      <xdr:nvSpPr>
        <xdr:cNvPr id="199" name="テキスト ボックス 198">
          <a:extLst>
            <a:ext uri="{FF2B5EF4-FFF2-40B4-BE49-F238E27FC236}">
              <a16:creationId xmlns:a16="http://schemas.microsoft.com/office/drawing/2014/main" id="{00000000-0008-0000-0200-000080000000}"/>
            </a:ext>
          </a:extLst>
        </xdr:cNvPr>
        <xdr:cNvSpPr txBox="1"/>
      </xdr:nvSpPr>
      <xdr:spPr>
        <a:xfrm>
          <a:off x="915883" y="15994451"/>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6" sqref="A6:K6"/>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I63" sqref="I6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2" t="s">
        <v>110</v>
      </c>
      <c r="C1" s="172"/>
      <c r="D1" s="172"/>
      <c r="E1" s="172"/>
      <c r="F1" s="172"/>
      <c r="G1" s="172"/>
      <c r="H1" s="172"/>
      <c r="I1" s="172"/>
      <c r="J1" s="172"/>
      <c r="K1" s="172"/>
      <c r="L1" s="172"/>
      <c r="M1" s="31"/>
      <c r="N1" s="64"/>
      <c r="O1" s="64"/>
      <c r="P1" s="64"/>
      <c r="Q1" s="64"/>
      <c r="R1" s="64"/>
      <c r="S1" s="64"/>
      <c r="T1" s="64"/>
      <c r="U1" s="64"/>
      <c r="V1" s="64"/>
      <c r="W1" s="64"/>
      <c r="X1" s="64"/>
      <c r="Y1" s="64"/>
      <c r="Z1" s="64"/>
    </row>
    <row r="2" spans="1:27" ht="19.899999999999999" customHeight="1" x14ac:dyDescent="0.15">
      <c r="A2" s="34"/>
      <c r="B2" s="32" t="s">
        <v>0</v>
      </c>
      <c r="C2" s="175" t="s">
        <v>582</v>
      </c>
      <c r="D2" s="176"/>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H</v>
      </c>
      <c r="M2" s="34"/>
      <c r="N2" s="64"/>
      <c r="O2" s="64"/>
      <c r="P2" s="64"/>
      <c r="Q2" s="64"/>
      <c r="R2" s="64"/>
      <c r="S2" s="64"/>
      <c r="T2" s="64"/>
      <c r="U2" s="64"/>
      <c r="V2" s="64"/>
      <c r="W2" s="64"/>
      <c r="X2" s="64"/>
      <c r="Y2" s="64"/>
      <c r="Z2" s="64"/>
      <c r="AA2" s="64"/>
    </row>
    <row r="3" spans="1:27" ht="19.899999999999999" customHeight="1" x14ac:dyDescent="0.15">
      <c r="A3" s="34"/>
      <c r="B3" s="33" t="s">
        <v>1</v>
      </c>
      <c r="C3" s="173" t="str">
        <f>VLOOKUP($C$2,'R6_制作団体一覧'!A:H,8,FALSE)</f>
        <v>新潮劇院</v>
      </c>
      <c r="D3" s="173"/>
      <c r="E3" s="173"/>
      <c r="F3" s="173"/>
      <c r="G3" s="173"/>
      <c r="H3" s="33" t="s">
        <v>4</v>
      </c>
      <c r="I3" s="174" t="str">
        <f>VLOOKUP($C$2,'R6_制作団体一覧'!A:H,7,FALSE)</f>
        <v>一般財団法人日本京劇振興協会</v>
      </c>
      <c r="J3" s="174"/>
      <c r="K3" s="174"/>
      <c r="L3" s="174"/>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7" t="s">
        <v>578</v>
      </c>
      <c r="C6" s="177"/>
      <c r="D6" s="177"/>
      <c r="E6" s="177"/>
      <c r="F6" s="177"/>
      <c r="G6" s="177"/>
      <c r="H6" s="177"/>
      <c r="I6" s="177"/>
      <c r="J6" s="177"/>
      <c r="K6" s="177"/>
      <c r="L6" s="177"/>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8" t="s">
        <v>72</v>
      </c>
      <c r="C12" s="178"/>
      <c r="D12" s="178"/>
      <c r="E12" s="178"/>
      <c r="F12" s="178"/>
      <c r="G12" s="178"/>
      <c r="H12" s="178"/>
      <c r="I12" s="178"/>
      <c r="J12" s="178"/>
      <c r="K12" s="178"/>
      <c r="L12" s="178"/>
      <c r="M12" s="51"/>
      <c r="N12" s="64"/>
      <c r="O12" s="64"/>
      <c r="P12" s="64"/>
      <c r="Q12" s="64"/>
      <c r="R12" s="64"/>
      <c r="S12" s="64"/>
      <c r="T12" s="64"/>
      <c r="U12" s="64"/>
      <c r="V12" s="64"/>
      <c r="W12" s="64"/>
      <c r="X12" s="64"/>
      <c r="Y12" s="64"/>
      <c r="Z12" s="64"/>
      <c r="AA12" s="64"/>
    </row>
    <row r="13" spans="1:27" ht="20.25" customHeight="1" x14ac:dyDescent="0.15">
      <c r="A13" s="51"/>
      <c r="B13" s="149" t="s">
        <v>41</v>
      </c>
      <c r="C13" s="150"/>
      <c r="D13" s="150"/>
      <c r="E13" s="150"/>
      <c r="F13" s="180" t="s">
        <v>583</v>
      </c>
      <c r="G13" s="181"/>
      <c r="H13" s="145" t="s">
        <v>51</v>
      </c>
      <c r="I13" s="146"/>
      <c r="J13" s="146"/>
      <c r="K13" s="68">
        <v>20</v>
      </c>
      <c r="L13" s="69" t="s">
        <v>52</v>
      </c>
      <c r="M13" s="53"/>
      <c r="N13" s="64"/>
      <c r="O13" s="64"/>
      <c r="P13" s="64"/>
      <c r="Q13" s="64"/>
      <c r="R13" s="64"/>
      <c r="S13" s="64"/>
      <c r="T13" s="64"/>
      <c r="U13" s="64"/>
      <c r="V13" s="64"/>
      <c r="W13" s="64"/>
      <c r="X13" s="64"/>
      <c r="Y13" s="64"/>
      <c r="Z13" s="64"/>
      <c r="AA13" s="64"/>
    </row>
    <row r="14" spans="1:27" ht="20.25" customHeight="1" x14ac:dyDescent="0.15">
      <c r="A14" s="51"/>
      <c r="B14" s="182" t="s">
        <v>42</v>
      </c>
      <c r="C14" s="183"/>
      <c r="D14" s="183"/>
      <c r="E14" s="184"/>
      <c r="F14" s="70" t="s">
        <v>44</v>
      </c>
      <c r="G14" s="71">
        <v>14.4</v>
      </c>
      <c r="H14" s="72" t="s">
        <v>43</v>
      </c>
      <c r="I14" s="73" t="s">
        <v>45</v>
      </c>
      <c r="J14" s="74">
        <v>6</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5"/>
      <c r="C15" s="186"/>
      <c r="D15" s="186"/>
      <c r="E15" s="187"/>
      <c r="F15" s="76" t="s">
        <v>46</v>
      </c>
      <c r="G15" s="77">
        <v>3</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7" t="s">
        <v>47</v>
      </c>
      <c r="C16" s="158"/>
      <c r="D16" s="158"/>
      <c r="E16" s="159"/>
      <c r="F16" s="81" t="s">
        <v>48</v>
      </c>
      <c r="G16" s="188" t="s">
        <v>584</v>
      </c>
      <c r="H16" s="188"/>
      <c r="I16" s="189" t="s">
        <v>49</v>
      </c>
      <c r="J16" s="190"/>
      <c r="K16" s="143" t="s">
        <v>585</v>
      </c>
      <c r="L16" s="144"/>
      <c r="M16" s="43"/>
      <c r="N16" s="64"/>
      <c r="O16" s="64"/>
      <c r="P16" s="64"/>
      <c r="Q16" s="64"/>
      <c r="R16" s="64"/>
      <c r="S16" s="64"/>
      <c r="T16" s="64"/>
      <c r="U16" s="64"/>
      <c r="V16" s="64"/>
      <c r="W16" s="64"/>
      <c r="X16" s="64"/>
      <c r="Y16" s="64"/>
      <c r="Z16" s="64"/>
      <c r="AA16" s="64"/>
    </row>
    <row r="17" spans="1:27" ht="22.9" customHeight="1" x14ac:dyDescent="0.15">
      <c r="A17" s="56"/>
      <c r="B17" s="149" t="s">
        <v>56</v>
      </c>
      <c r="C17" s="150"/>
      <c r="D17" s="150"/>
      <c r="E17" s="150"/>
      <c r="F17" s="70" t="s">
        <v>57</v>
      </c>
      <c r="G17" s="71">
        <v>1</v>
      </c>
      <c r="H17" s="72" t="s">
        <v>43</v>
      </c>
      <c r="I17" s="70" t="s">
        <v>46</v>
      </c>
      <c r="J17" s="71">
        <v>1</v>
      </c>
      <c r="K17" s="147" t="s">
        <v>43</v>
      </c>
      <c r="L17" s="148"/>
      <c r="M17" s="43"/>
      <c r="N17" s="64"/>
      <c r="O17" s="64"/>
      <c r="P17" s="64"/>
      <c r="Q17" s="64"/>
      <c r="R17" s="64"/>
      <c r="S17" s="64"/>
      <c r="T17" s="64"/>
      <c r="U17" s="64"/>
      <c r="V17" s="64"/>
      <c r="W17" s="64"/>
      <c r="X17" s="64"/>
      <c r="Y17" s="64"/>
      <c r="Z17" s="64"/>
      <c r="AA17" s="64"/>
    </row>
    <row r="18" spans="1:27" ht="22.9" customHeight="1" x14ac:dyDescent="0.15">
      <c r="A18" s="58"/>
      <c r="B18" s="149" t="s">
        <v>50</v>
      </c>
      <c r="C18" s="150"/>
      <c r="D18" s="150"/>
      <c r="E18" s="179"/>
      <c r="F18" s="167" t="s">
        <v>586</v>
      </c>
      <c r="G18" s="167"/>
      <c r="H18" s="137" t="s">
        <v>55</v>
      </c>
      <c r="I18" s="132"/>
      <c r="J18" s="132"/>
      <c r="K18" s="151" t="s">
        <v>587</v>
      </c>
      <c r="L18" s="152"/>
      <c r="M18" s="27"/>
      <c r="N18" s="64"/>
      <c r="O18" s="64"/>
      <c r="P18" s="64"/>
      <c r="Q18" s="64"/>
      <c r="R18" s="64"/>
      <c r="S18" s="64"/>
      <c r="T18" s="64"/>
      <c r="U18" s="64"/>
      <c r="V18" s="64"/>
      <c r="W18" s="64"/>
      <c r="X18" s="64"/>
      <c r="Y18" s="64"/>
      <c r="Z18" s="64"/>
      <c r="AA18" s="64"/>
    </row>
    <row r="19" spans="1:27" ht="23.45" customHeight="1" x14ac:dyDescent="0.15">
      <c r="A19" s="27"/>
      <c r="B19" s="157" t="s">
        <v>54</v>
      </c>
      <c r="C19" s="158"/>
      <c r="D19" s="158"/>
      <c r="E19" s="159"/>
      <c r="F19" s="163" t="s">
        <v>588</v>
      </c>
      <c r="G19" s="164"/>
      <c r="H19" s="155" t="s">
        <v>53</v>
      </c>
      <c r="I19" s="156"/>
      <c r="J19" s="156"/>
      <c r="K19" s="167"/>
      <c r="L19" s="168"/>
      <c r="M19" s="59"/>
      <c r="N19" s="64"/>
      <c r="O19" s="64"/>
      <c r="P19" s="64"/>
      <c r="Q19" s="64"/>
      <c r="R19" s="64"/>
      <c r="S19" s="64"/>
      <c r="T19" s="64"/>
      <c r="U19" s="64"/>
      <c r="V19" s="64"/>
      <c r="W19" s="64"/>
      <c r="X19" s="64"/>
      <c r="Y19" s="64"/>
      <c r="Z19" s="64"/>
      <c r="AA19" s="64"/>
    </row>
    <row r="20" spans="1:27" ht="23.45" customHeight="1" x14ac:dyDescent="0.15">
      <c r="A20" s="27"/>
      <c r="B20" s="160"/>
      <c r="C20" s="161"/>
      <c r="D20" s="161"/>
      <c r="E20" s="162"/>
      <c r="F20" s="165"/>
      <c r="G20" s="166"/>
      <c r="H20" s="155" t="s">
        <v>68</v>
      </c>
      <c r="I20" s="156"/>
      <c r="J20" s="156"/>
      <c r="K20" s="151" t="s">
        <v>589</v>
      </c>
      <c r="L20" s="152"/>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1" t="s">
        <v>590</v>
      </c>
      <c r="G21" s="152"/>
      <c r="H21" s="153" t="s">
        <v>59</v>
      </c>
      <c r="I21" s="154"/>
      <c r="J21" s="154"/>
      <c r="K21" s="68">
        <v>100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591</v>
      </c>
      <c r="G22" s="140"/>
      <c r="H22" s="65" t="s">
        <v>62</v>
      </c>
      <c r="I22" s="66">
        <v>1</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v>1.8</v>
      </c>
      <c r="H23" s="84" t="s">
        <v>43</v>
      </c>
      <c r="I23" s="85" t="s">
        <v>61</v>
      </c>
      <c r="J23" s="83">
        <v>4.8</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589</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2" t="s">
        <v>70</v>
      </c>
      <c r="I31" s="142"/>
      <c r="J31" s="142"/>
      <c r="K31" s="142"/>
      <c r="L31" s="142"/>
      <c r="M31" s="25"/>
      <c r="N31" s="64"/>
      <c r="O31" s="64"/>
      <c r="P31" s="64"/>
      <c r="Q31" s="64"/>
      <c r="R31" s="64"/>
      <c r="S31" s="64"/>
      <c r="T31" s="64"/>
      <c r="U31" s="64"/>
      <c r="V31" s="64"/>
      <c r="W31" s="64"/>
      <c r="X31" s="64"/>
      <c r="Y31" s="64"/>
      <c r="Z31" s="64"/>
      <c r="AA31" s="64"/>
    </row>
    <row r="32" spans="1:27" ht="27.75" customHeight="1" x14ac:dyDescent="0.15">
      <c r="A32" s="61">
        <v>1</v>
      </c>
      <c r="B32" s="141" t="s">
        <v>592</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9" t="s">
        <v>10</v>
      </c>
      <c r="C48" s="169"/>
      <c r="D48" s="169"/>
      <c r="E48" s="169"/>
      <c r="F48" s="169"/>
      <c r="G48" s="169"/>
      <c r="H48" s="169"/>
      <c r="I48" s="169"/>
      <c r="J48" s="169"/>
      <c r="K48" s="169"/>
      <c r="L48" s="169"/>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2" t="s">
        <v>9</v>
      </c>
      <c r="C50" s="192"/>
      <c r="D50" s="192"/>
      <c r="E50" s="192"/>
      <c r="F50" s="57" t="s">
        <v>6</v>
      </c>
      <c r="G50" s="170">
        <f>G17</f>
        <v>1</v>
      </c>
      <c r="H50" s="171"/>
      <c r="I50" s="26" t="s">
        <v>7</v>
      </c>
      <c r="J50" s="170">
        <f>J17</f>
        <v>1</v>
      </c>
      <c r="K50" s="171"/>
      <c r="L50" s="25"/>
      <c r="M50" s="25"/>
      <c r="N50" s="40"/>
      <c r="X50" s="40"/>
      <c r="Y50" s="40"/>
      <c r="Z50" s="40"/>
    </row>
    <row r="51" spans="1:26" ht="16.899999999999999" customHeight="1" x14ac:dyDescent="0.15">
      <c r="A51" s="25"/>
      <c r="B51" s="193" t="s">
        <v>8</v>
      </c>
      <c r="C51" s="193"/>
      <c r="D51" s="193"/>
      <c r="E51" s="193"/>
      <c r="F51" s="193"/>
      <c r="G51" s="191" t="str">
        <f>F21</f>
        <v>応相談</v>
      </c>
      <c r="H51" s="191"/>
      <c r="I51" s="191"/>
      <c r="J51" s="191"/>
      <c r="K51" s="191"/>
      <c r="L51" s="25"/>
      <c r="M51" s="25"/>
      <c r="N51" s="40"/>
      <c r="X51" s="40"/>
      <c r="Y51" s="40"/>
      <c r="Z51" s="40"/>
    </row>
    <row r="52" spans="1:26" ht="16.899999999999999" customHeight="1" x14ac:dyDescent="0.15">
      <c r="A52" s="25"/>
      <c r="B52" s="193" t="s">
        <v>12</v>
      </c>
      <c r="C52" s="193"/>
      <c r="D52" s="193"/>
      <c r="E52" s="193"/>
      <c r="F52" s="193"/>
      <c r="G52" s="191">
        <f>K21</f>
        <v>100</v>
      </c>
      <c r="H52" s="191"/>
      <c r="I52" s="191"/>
      <c r="J52" s="191"/>
      <c r="K52" s="19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H107</v>
      </c>
      <c r="B2" s="95" t="str">
        <f>①ヒアリングシートについて!F2</f>
        <v>演劇</v>
      </c>
      <c r="C2" s="95" t="str">
        <f>①ヒアリングシートについて!H2</f>
        <v>演劇</v>
      </c>
      <c r="D2" s="95" t="str">
        <f>①ヒアリングシートについて!J2</f>
        <v>A区分</v>
      </c>
      <c r="E2" s="95" t="str">
        <f>①ヒアリングシートについて!L2</f>
        <v>H</v>
      </c>
      <c r="F2" s="95" t="str">
        <f>①ヒアリングシートについて!C3</f>
        <v>新潮劇院</v>
      </c>
      <c r="G2" s="95" t="str">
        <f>①ヒアリングシートについて!I3</f>
        <v>一般財団法人日本京劇振興協会</v>
      </c>
      <c r="H2" s="95" t="str">
        <f>①ヒアリングシートについて!F13</f>
        <v>制限なし</v>
      </c>
      <c r="I2" s="95">
        <f>①ヒアリングシートについて!K13</f>
        <v>20</v>
      </c>
      <c r="J2" s="95">
        <f>①ヒアリングシートについて!G14</f>
        <v>14.4</v>
      </c>
      <c r="K2" s="95">
        <f>①ヒアリングシートについて!J14</f>
        <v>6</v>
      </c>
      <c r="L2" s="95">
        <f>①ヒアリングシートについて!G15</f>
        <v>3</v>
      </c>
      <c r="M2" s="95" t="str">
        <f>①ヒアリングシートについて!G16</f>
        <v>可</v>
      </c>
      <c r="N2" s="95" t="str">
        <f>①ヒアリングシートについて!K16</f>
        <v>条件が合えば可</v>
      </c>
      <c r="O2" s="95">
        <f>①ヒアリングシートについて!G17</f>
        <v>1</v>
      </c>
      <c r="P2" s="95">
        <f>①ヒアリングシートについて!J17</f>
        <v>1</v>
      </c>
      <c r="Q2" s="95" t="str">
        <f>①ヒアリングシートについて!F18</f>
        <v>7割程度必要</v>
      </c>
      <c r="R2" s="95" t="str">
        <f>①ヒアリングシートについて!K18</f>
        <v>必ず必要</v>
      </c>
      <c r="S2" s="95" t="str">
        <f>①ヒアリングシートについて!F19</f>
        <v>使わない</v>
      </c>
      <c r="T2" s="95">
        <f>①ヒアリングシートについて!K19</f>
        <v>0</v>
      </c>
      <c r="U2" s="95" t="str">
        <f>①ヒアリングシートについて!K20</f>
        <v>不要</v>
      </c>
      <c r="V2" s="95" t="str">
        <f>①ヒアリングシートについて!F21</f>
        <v>応相談</v>
      </c>
      <c r="W2" s="95">
        <f>①ヒアリングシートについて!K21</f>
        <v>100</v>
      </c>
      <c r="X2" s="95" t="str">
        <f>①ヒアリングシートについて!F22</f>
        <v>中型トラック</v>
      </c>
      <c r="Y2" s="95">
        <f>①ヒアリングシートについて!I22</f>
        <v>1</v>
      </c>
      <c r="Z2" s="95">
        <f>①ヒアリングシートについて!G23</f>
        <v>1.8</v>
      </c>
      <c r="AA2" s="95">
        <f>①ヒアリングシートについて!J23</f>
        <v>4.8</v>
      </c>
      <c r="AB2" s="95" t="str">
        <f>①ヒアリングシートについて!F27</f>
        <v>不要</v>
      </c>
      <c r="AC2" s="95">
        <f>①ヒアリングシートについて!F28</f>
        <v>0</v>
      </c>
      <c r="AD2" s="95" t="str">
        <f>①ヒアリングシートについて!B32</f>
        <v>京劇は舞台装置がシンプルで柔軟な対応が可能。
屋内であれば、ほぼあらゆる環境で上演可なので条件は応相談。</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2023-11-09T03:31:22Z</dcterms:modified>
</cp:coreProperties>
</file>