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<sst xmlns="http://schemas.openxmlformats.org/spreadsheetml/2006/main" count="1350" uniqueCount="597">
  <si>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</si>
  <si>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</si>
  <si>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</si>
  <si>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</si>
  <si>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</si>
  <si>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</si>
  <si>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</si>
  <si>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</si>
  <si>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</si>
  <si>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</si>
  <si>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</si>
  <si>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</si>
  <si>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</si>
  <si>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</si>
  <si>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</si>
  <si>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</si>
  <si>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</si>
  <si>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</si>
  <si>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</si>
  <si>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</si>
  <si>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</si>
  <si>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</si>
  <si>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</si>
  <si>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</si>
  <si>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</si>
  <si>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</si>
  <si>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</si>
  <si>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</si>
  <si>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</si>
  <si>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</si>
  <si>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</si>
  <si>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</si>
  <si>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</si>
  <si>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</si>
  <si>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</si>
  <si>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</si>
  <si>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</si>
  <si>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</si>
  <si>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</si>
  <si>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</si>
  <si>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</si>
  <si>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</si>
  <si>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</si>
  <si>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</si>
  <si>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</si>
  <si>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</si>
  <si>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</si>
  <si>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</si>
  <si>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</si>
  <si>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</si>
  <si>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</si>
  <si>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</si>
  <si>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</si>
  <si>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</si>
  <si>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</si>
  <si>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</si>
  <si>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</si>
  <si>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</si>
  <si>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</si>
  <si>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</si>
  <si>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</si>
  <si>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</si>
  <si>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</si>
  <si>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</si>
  <si>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</si>
  <si>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</si>
  <si>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</si>
  <si>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</si>
  <si>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</si>
  <si>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</si>
  <si>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</si>
  <si>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</si>
  <si>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</si>
  <si>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</si>
  <si>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</si>
  <si>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</si>
  <si>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</si>
  <si>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</si>
  <si>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</si>
  <si>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</si>
  <si>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</si>
  <si>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</si>
  <si>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</si>
  <si>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</si>
  <si>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</si>
  <si>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</si>
  <si>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</si>
  <si>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</si>
  <si>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</si>
  <si>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</si>
  <si>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</si>
  <si>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</si>
  <si>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</si>
  <si>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</si>
  <si>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</si>
  <si>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</si>
  <si>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</si>
  <si>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</si>
  <si>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</si>
  <si>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</si>
  <si>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</si>
  <si>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</si>
  <si>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</si>
  <si>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</si>
  <si>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</si>
  <si>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</si>
  <si>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</si>
  <si>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</si>
  <si>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</si>
  <si>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</si>
  <si>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</si>
  <si>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</si>
  <si>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</si>
  <si>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</si>
  <si>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</si>
  <si>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</si>
  <si>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</si>
  <si>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</si>
  <si>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</si>
  <si>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</si>
  <si>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</si>
  <si>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</si>
  <si>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</si>
  <si>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</si>
  <si>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</si>
  <si>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</si>
  <si>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</si>
  <si>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</si>
  <si>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</si>
  <si>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</si>
  <si>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</si>
  <si>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</si>
  <si>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</si>
  <si>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</si>
  <si>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</si>
  <si>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</si>
  <si>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</si>
  <si>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</si>
  <si>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</si>
  <si>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</si>
  <si>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</si>
  <si>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</si>
  <si>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</si>
  <si>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</si>
  <si>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</si>
  <si>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</si>
  <si>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</si>
  <si>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</si>
  <si>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</si>
  <si>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</si>
  <si>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</si>
  <si>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</si>
  <si>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</si>
  <si>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</si>
  <si>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</si>
  <si>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</si>
  <si>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</si>
  <si>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</si>
  <si>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</si>
  <si>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</si>
  <si>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</si>
  <si>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</si>
  <si>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</si>
  <si>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</si>
  <si>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</si>
  <si>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</si>
  <si>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</si>
  <si>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</si>
  <si>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</si>
  <si>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</si>
  <si>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</si>
  <si>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</si>
  <si>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</si>
  <si>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</si>
  <si>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</si>
  <si>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</si>
  <si>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</si>
  <si>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</si>
  <si>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</si>
  <si>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</si>
  <si>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</si>
  <si>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</si>
  <si>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</si>
  <si>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</si>
  <si>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</si>
  <si>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</si>
  <si>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</si>
  <si>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</si>
  <si>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</si>
  <si>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</si>
  <si>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</si>
  <si>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</si>
  <si>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</si>
  <si>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</si>
  <si>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</si>
  <si>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</si>
  <si>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</si>
  <si>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</si>
  <si>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</si>
  <si>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</si>
  <si>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</si>
  <si>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</si>
  <si>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</si>
  <si>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</si>
  <si>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</si>
  <si>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</si>
  <si>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</si>
  <si>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</si>
  <si>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</si>
  <si>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</si>
  <si>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</si>
  <si>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</si>
  <si>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</si>
  <si>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</si>
  <si>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</si>
  <si>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</si>
  <si>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</si>
  <si>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</si>
  <si>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</si>
  <si>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</si>
  <si>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</si>
  <si>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</si>
  <si>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</si>
  <si>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</si>
  <si>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</si>
  <si>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</si>
  <si>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</si>
  <si>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</si>
  <si>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</si>
  <si>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</si>
  <si>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</si>
  <si>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</si>
  <si>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</si>
  <si>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</si>
  <si>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</si>
  <si>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</si>
  <si>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</si>
  <si>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</si>
  <si>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</si>
  <si>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</si>
  <si>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</si>
  <si>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</si>
  <si>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</si>
  <si>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</si>
  <si>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</si>
  <si>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</si>
  <si>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</si>
  <si>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</si>
  <si>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</si>
  <si>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</si>
  <si>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</si>
  <si>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</si>
  <si>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</si>
  <si>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</si>
  <si>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</si>
  <si>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</si>
  <si>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</si>
  <si>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</si>
  <si>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</si>
  <si>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</si>
  <si>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</si>
  <si>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</si>
  <si>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</si>
  <si>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</si>
  <si>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</si>
  <si>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</si>
  <si>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</si>
  <si>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</si>
  <si>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</si>
  <si>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</si>
  <si>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</si>
  <si>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</si>
  <si>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</si>
  <si>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</si>
  <si>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</si>
  <si>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</si>
  <si>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</si>
  <si>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</si>
  <si>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</si>
  <si>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</si>
  <si>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</si>
  <si>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</si>
  <si>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</si>
  <si>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</si>
  <si>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</si>
  <si>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</si>
  <si>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</si>
  <si>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</si>
  <si>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</si>
  <si>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</si>
  <si>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</si>
  <si>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</si>
  <si>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</si>
  <si>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</si>
  <si>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</si>
  <si>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</si>
  <si>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</si>
  <si>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</si>
  <si>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</si>
  <si>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</si>
  <si>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</si>
  <si>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</si>
  <si>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</si>
  <si>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</si>
  <si>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</si>
  <si>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</si>
  <si>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</si>
  <si>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</si>
  <si>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</si>
  <si>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</si>
  <si>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</si>
  <si>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</si>
  <si>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</si>
  <si>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</si>
  <si>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</si>
  <si>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</si>
  <si>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</si>
  <si>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</si>
  <si>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</si>
  <si>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</si>
  <si>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</si>
  <si>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</si>
  <si>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</si>
  <si>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</si>
  <si>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</si>
  <si>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</si>
  <si>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</si>
  <si>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</si>
  <si>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</si>
  <si>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</si>
  <si>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</si>
  <si>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</si>
  <si>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</si>
  <si>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</si>
  <si>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</si>
  <si>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</si>
  <si>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</si>
  <si>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</si>
  <si>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</si>
  <si>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</si>
  <si>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</si>
  <si>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</si>
  <si>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</si>
  <si>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</si>
  <si>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</si>
  <si>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</si>
  <si>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</si>
  <si>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</si>
  <si>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</si>
  <si>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</si>
  <si>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</si>
  <si>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</si>
  <si>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</si>
  <si>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</si>
  <si>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</si>
  <si>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</si>
  <si>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</si>
  <si>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</si>
  <si>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</si>
  <si>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</si>
  <si>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</si>
  <si>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</si>
  <si>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</si>
  <si>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</si>
  <si>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</si>
  <si>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</si>
  <si>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</si>
  <si>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</si>
  <si>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</si>
  <si>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</si>
  <si>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</si>
  <si>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</si>
  <si>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</si>
  <si>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</si>
  <si>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</si>
  <si>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</si>
  <si>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</si>
  <si>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</si>
  <si>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</si>
  <si>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</si>
  <si>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</si>
  <si>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</si>
  <si>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</si>
  <si>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</si>
  <si>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</si>
  <si>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</si>
  <si>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</si>
  <si>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</si>
  <si>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</si>
  <si>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</si>
  <si>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</si>
  <si>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</si>
  <si>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</si>
  <si>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</si>
  <si>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</si>
  <si>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</si>
  <si>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</si>
  <si>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</si>
  <si>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</si>
  <si>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</si>
  <si>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</si>
  <si>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</si>
  <si>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</si>
  <si>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</si>
  <si>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</si>
  <si>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</si>
  <si>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</si>
  <si>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</si>
  <si>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</si>
  <si>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</si>
  <si>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</si>
  <si>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</si>
  <si>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</si>
  <si>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</si>
  <si>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</si>
  <si>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</si>
  <si>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</si>
  <si>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</si>
  <si>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</si>
  <si>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</si>
  <si>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</si>
  <si>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</si>
  <si>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</si>
  <si>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</si>
  <si>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</si>
  <si>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</si>
  <si>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</si>
  <si>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</si>
  <si>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</si>
  <si>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</si>
  <si>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</si>
  <si>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</si>
  <si>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</si>
  <si>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</si>
  <si>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</si>
  <si>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</si>
  <si>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</si>
  <si>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</si>
  <si>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</si>
  <si>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</si>
  <si>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</si>
  <si>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</si>
  <si>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</si>
  <si>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</si>
  <si>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</si>
  <si>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</si>
  <si>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</si>
  <si>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</si>
  <si>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</si>
  <si>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</si>
  <si>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</si>
  <si>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</si>
  <si>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</si>
  <si>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</si>
  <si>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</si>
  <si>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</si>
  <si>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</si>
  <si>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</si>
  <si>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</si>
  <si>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</si>
  <si>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</si>
  <si>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</si>
  <si>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</si>
  <si>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</si>
  <si>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</si>
  <si>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</si>
  <si>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</si>
  <si>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</si>
  <si>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</si>
  <si>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</si>
  <si>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</si>
  <si>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</si>
  <si>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</si>
  <si>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</si>
  <si>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</si>
  <si>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</si>
  <si>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</si>
  <si>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</si>
  <si>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</si>
  <si>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</si>
  <si>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</si>
  <si>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</si>
  <si>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</si>
  <si>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</si>
  <si>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</si>
  <si>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</si>
  <si>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</si>
  <si>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</si>
  <si>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</si>
  <si>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</si>
  <si>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</si>
  <si>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</si>
  <si>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</si>
  <si>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</si>
  <si>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</si>
  <si>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</si>
  <si>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</si>
  <si>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</si>
  <si>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</si>
  <si>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</si>
  <si>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</si>
  <si>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</si>
  <si>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</si>
  <si>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</si>
  <si>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</si>
  <si>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</si>
  <si>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</si>
  <si>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</si>
  <si>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</si>
  <si>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</si>
  <si>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</si>
  <si>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</si>
  <si>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</si>
  <si>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</si>
  <si>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</si>
  <si>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</si>
  <si>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</si>
  <si>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</si>
  <si>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</si>
  <si>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</si>
  <si>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</si>
  <si>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</si>
  <si>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</si>
  <si>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</si>
  <si>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</si>
  <si>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</si>
  <si>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</si>
  <si>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</si>
  <si>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</si>
  <si>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</si>
  <si>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</si>
  <si>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</si>
  <si>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</si>
  <si>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</si>
  <si>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</si>
  <si>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</si>
  <si>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</si>
  <si>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</si>
  <si>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</si>
  <si>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</si>
  <si>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</si>
  <si>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</si>
  <si>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</si>
  <si>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</si>
  <si>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</si>
  <si>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</si>
  <si>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</si>
  <si>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</si>
  <si>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</si>
  <si>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</si>
  <si>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</si>
  <si>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</si>
  <si>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</si>
  <si>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</si>
  <si>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</si>
  <si>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</si>
  <si>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</si>
  <si>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</si>
  <si>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</si>
  <si>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</si>
  <si>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</si>
  <si>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</si>
  <si>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</si>
  <si>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</si>
  <si>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</si>
  <si>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</si>
  <si>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</si>
  <si>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</si>
  <si>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</si>
  <si>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</si>
  <si>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</si>
  <si>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</si>
  <si>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</si>
  <si>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</si>
  <si>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</si>
  <si>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</si>
  <si>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</si>
  <si>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</si>
  <si>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</si>
  <si>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</si>
  <si>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</si>
  <si>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</si>
  <si>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</si>
  <si>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不要</t>
  </si>
  <si>
    <t>不要</t>
    <rPh sb="0" eb="2">
      <t>フヨウ</t>
    </rPh>
    <phoneticPr fontId="1"/>
  </si>
  <si>
    <t>可</t>
  </si>
  <si>
    <t>不可</t>
  </si>
  <si>
    <t>フロア設置の為
制限無し</t>
    <rPh sb="3" eb="5">
      <t>セッチ</t>
    </rPh>
    <rPh sb="6" eb="7">
      <t>タメ</t>
    </rPh>
    <rPh sb="8" eb="11">
      <t>セイゲンナ</t>
    </rPh>
    <phoneticPr fontId="1"/>
  </si>
  <si>
    <t>7割程度必要</t>
  </si>
  <si>
    <t>有無さえ分ればよい</t>
  </si>
  <si>
    <t>なし</t>
  </si>
  <si>
    <t>使わない</t>
  </si>
  <si>
    <t>応相談</t>
  </si>
  <si>
    <t>停車位置から遮蔽物無しで搬入できるなら応相談</t>
    <phoneticPr fontId="1"/>
  </si>
  <si>
    <t>大型トラック</t>
  </si>
  <si>
    <t>要</t>
  </si>
  <si>
    <t>周辺道路は搬入車両は通行可能でしょうか？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</si>
</sst>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5" borderId="0" xfId="0" applyFont="1" applyFill="1" applyAlignment="1">
      <alignment vertical="center" wrapText="1"/>
    </xf>
    <xf numFmtId="0" fontId="36" fillId="5" borderId="9" xfId="0" applyFont="1" applyFill="1" applyBorder="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421044</xdr:colOff>
      <xdr:row>64</xdr:row>
      <xdr:rowOff>49067</xdr:rowOff>
    </xdr:from>
    <xdr:to>
      <xdr:col>10</xdr:col>
      <xdr:colOff>348472</xdr:colOff>
      <xdr:row>73</xdr:row>
      <xdr:rowOff>24876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99987" y="16805878"/>
          <a:ext cx="4348466" cy="19814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381000</xdr:colOff>
      <xdr:row>73</xdr:row>
      <xdr:rowOff>64922</xdr:rowOff>
    </xdr:from>
    <xdr:to>
      <xdr:col>11</xdr:col>
      <xdr:colOff>567906</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641590" y="19007092"/>
          <a:ext cx="6782519"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20</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93</xdr:row>
      <xdr:rowOff>424132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739957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25</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519146</xdr:colOff>
      <xdr:row>60</xdr:row>
      <xdr:rowOff>131585</xdr:rowOff>
    </xdr:from>
    <xdr:to>
      <xdr:col>3</xdr:col>
      <xdr:colOff>480390</xdr:colOff>
      <xdr:row>62</xdr:row>
      <xdr:rowOff>188470</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49184" y="15989811"/>
          <a:ext cx="910149" cy="509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208346</xdr:colOff>
      <xdr:row>59</xdr:row>
      <xdr:rowOff>19879</xdr:rowOff>
    </xdr:from>
    <xdr:to>
      <xdr:col>15</xdr:col>
      <xdr:colOff>125520</xdr:colOff>
      <xdr:row>62</xdr:row>
      <xdr:rowOff>29256</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325138" y="15648068"/>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3" zoomScale="85" zoomScaleNormal="85" zoomScaleSheetLayoutView="85" workbookViewId="0">
      <selection activeCell="A6" sqref="A6:K6"/>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6"/>
      <c r="C5" s="96"/>
      <c r="D5" s="96"/>
      <c r="E5" s="96"/>
      <c r="F5" s="96"/>
      <c r="G5" s="96"/>
      <c r="H5" s="96"/>
      <c r="I5" s="96"/>
      <c r="J5" s="96"/>
      <c r="K5" s="96"/>
      <c r="L5" s="96"/>
    </row>
    <row r="6" spans="1:45" ht="22.5" x14ac:dyDescent="0.15">
      <c r="A6" s="98" t="s">
        <v>576</v>
      </c>
      <c r="B6" s="98"/>
      <c r="C6" s="98"/>
      <c r="D6" s="98"/>
      <c r="E6" s="98"/>
      <c r="F6" s="98"/>
      <c r="G6" s="98"/>
      <c r="H6" s="98"/>
      <c r="I6" s="98"/>
      <c r="J6" s="98"/>
      <c r="K6" s="98"/>
    </row>
    <row r="7" spans="1:45" ht="22.5" customHeight="1" x14ac:dyDescent="0.15">
      <c r="A7" s="99" t="s">
        <v>577</v>
      </c>
      <c r="B7" s="99"/>
      <c r="C7" s="99"/>
      <c r="D7" s="99"/>
      <c r="E7" s="97" t="s">
        <v>575</v>
      </c>
      <c r="F7" s="97"/>
      <c r="G7" s="97"/>
      <c r="H7" s="97"/>
      <c r="I7" s="97"/>
      <c r="J7" s="97"/>
      <c r="K7" s="97"/>
    </row>
    <row r="8" spans="1:45" ht="22.5" x14ac:dyDescent="0.15">
      <c r="B8" s="100"/>
      <c r="C8" s="98"/>
      <c r="D8" s="98"/>
      <c r="E8" s="98"/>
      <c r="F8" s="98"/>
      <c r="G8" s="98"/>
      <c r="H8" s="98"/>
      <c r="I8" s="98"/>
      <c r="J8" s="98"/>
      <c r="K8" s="98"/>
      <c r="L8" s="98"/>
    </row>
    <row r="9" spans="1:45" ht="43.5" customHeight="1" x14ac:dyDescent="0.15">
      <c r="B9" s="101"/>
      <c r="C9" s="101"/>
      <c r="D9" s="101"/>
      <c r="E9" s="101"/>
      <c r="F9" s="101"/>
      <c r="G9" s="101"/>
      <c r="H9" s="101"/>
      <c r="I9" s="101"/>
      <c r="J9" s="101"/>
      <c r="K9" s="101"/>
      <c r="L9" s="101"/>
    </row>
    <row r="10" spans="1:45" ht="23.25" customHeight="1" x14ac:dyDescent="0.15">
      <c r="B10" s="25"/>
      <c r="C10" s="96"/>
      <c r="D10" s="96"/>
      <c r="E10" s="96"/>
      <c r="F10" s="96"/>
      <c r="G10" s="96"/>
      <c r="H10" s="96"/>
      <c r="I10" s="96"/>
      <c r="J10" s="96"/>
      <c r="K10" s="96"/>
      <c r="L10" s="25"/>
      <c r="O10" s="22"/>
      <c r="P10" s="22"/>
      <c r="Q10" s="22"/>
      <c r="R10" s="22"/>
      <c r="S10" s="22"/>
      <c r="T10" s="22"/>
      <c r="U10" s="22"/>
      <c r="V10" s="22"/>
      <c r="W10" s="22"/>
      <c r="X10" s="22"/>
      <c r="Y10" s="22"/>
      <c r="Z10" s="22"/>
      <c r="AA10" s="22"/>
      <c r="AB10" s="22"/>
      <c r="AC10" s="22"/>
      <c r="AI10" s="98"/>
      <c r="AJ10" s="98"/>
      <c r="AK10" s="98"/>
      <c r="AL10" s="98"/>
      <c r="AM10" s="98"/>
      <c r="AN10" s="98"/>
      <c r="AO10" s="98"/>
      <c r="AP10" s="98"/>
      <c r="AQ10" s="98"/>
      <c r="AR10" s="98"/>
      <c r="AS10" s="98"/>
    </row>
    <row r="11" spans="1:45" ht="23.25" customHeight="1" x14ac:dyDescent="0.15">
      <c r="B11" s="25"/>
      <c r="C11" s="96"/>
      <c r="D11" s="96"/>
      <c r="E11" s="96"/>
      <c r="F11" s="96"/>
      <c r="G11" s="96"/>
      <c r="H11" s="96"/>
      <c r="I11" s="96"/>
      <c r="J11" s="96"/>
      <c r="K11" s="96"/>
      <c r="L11" s="25"/>
      <c r="O11" s="22"/>
      <c r="P11" s="22"/>
      <c r="Q11" s="22"/>
      <c r="R11" s="22"/>
      <c r="S11" s="22"/>
      <c r="T11" s="22"/>
      <c r="U11" s="22"/>
      <c r="V11" s="22"/>
      <c r="W11" s="22"/>
      <c r="X11" s="22"/>
      <c r="Y11" s="22"/>
      <c r="Z11" s="22"/>
      <c r="AA11" s="22"/>
      <c r="AB11" s="22"/>
      <c r="AC11" s="22"/>
      <c r="AI11" s="99"/>
      <c r="AJ11" s="99"/>
      <c r="AK11" s="99"/>
      <c r="AL11" s="97"/>
      <c r="AM11" s="97"/>
      <c r="AN11" s="97"/>
      <c r="AO11" s="97"/>
      <c r="AP11" s="97"/>
      <c r="AQ11" s="97"/>
      <c r="AR11" s="97"/>
      <c r="AS11" s="84"/>
    </row>
    <row r="12" spans="1:45" x14ac:dyDescent="0.15">
      <c r="B12" s="25"/>
      <c r="C12" s="96"/>
      <c r="D12" s="96"/>
      <c r="E12" s="96"/>
      <c r="F12" s="96"/>
      <c r="G12" s="96"/>
      <c r="H12" s="96"/>
      <c r="I12" s="96"/>
      <c r="J12" s="96"/>
      <c r="K12" s="96"/>
      <c r="L12" s="25"/>
    </row>
    <row r="13" spans="1:45" x14ac:dyDescent="0.15">
      <c r="B13" s="25"/>
      <c r="C13" s="96"/>
      <c r="D13" s="96"/>
      <c r="E13" s="96"/>
      <c r="F13" s="96"/>
      <c r="G13" s="96"/>
      <c r="H13" s="96"/>
      <c r="I13" s="96"/>
      <c r="J13" s="96"/>
      <c r="K13" s="96"/>
      <c r="L13" s="25"/>
    </row>
    <row r="14" spans="1:45" ht="23.25" customHeight="1" x14ac:dyDescent="0.15">
      <c r="B14" s="25"/>
      <c r="C14" s="27"/>
      <c r="D14" s="25"/>
      <c r="E14" s="25"/>
      <c r="F14" s="25"/>
      <c r="G14" s="25"/>
      <c r="H14" s="25"/>
      <c r="I14" s="25"/>
      <c r="J14" s="89"/>
      <c r="K14" s="89"/>
      <c r="L14" s="25"/>
    </row>
    <row r="15" spans="1:45" ht="23.25" customHeight="1" x14ac:dyDescent="0.15">
      <c r="A15" s="23"/>
      <c r="B15" s="25"/>
      <c r="C15" s="90"/>
      <c r="D15" s="90"/>
      <c r="E15" s="90"/>
      <c r="F15" s="90"/>
      <c r="G15" s="90"/>
      <c r="H15" s="90"/>
      <c r="I15" s="90"/>
      <c r="J15" s="90"/>
      <c r="K15" s="90"/>
      <c r="L15" s="25"/>
    </row>
    <row r="16" spans="1:45" ht="23.25" customHeight="1" x14ac:dyDescent="0.15">
      <c r="B16" s="25"/>
      <c r="C16" s="91"/>
      <c r="D16" s="91"/>
      <c r="E16" s="91"/>
      <c r="F16" s="91"/>
      <c r="G16" s="91"/>
      <c r="H16" s="91"/>
      <c r="I16" s="91"/>
      <c r="L16" s="25"/>
    </row>
    <row r="17" spans="2:12" ht="34.5" customHeight="1" x14ac:dyDescent="0.15">
      <c r="B17" s="25"/>
      <c r="C17" s="37"/>
      <c r="D17" s="88"/>
      <c r="E17" s="88"/>
      <c r="F17" s="24"/>
      <c r="G17" s="24"/>
      <c r="H17" s="92"/>
      <c r="I17" s="92"/>
      <c r="J17" s="92"/>
      <c r="K17" s="92"/>
      <c r="L17" s="25"/>
    </row>
    <row r="18" spans="2:12" ht="23.25" customHeight="1" x14ac:dyDescent="0.15">
      <c r="B18" s="25"/>
      <c r="C18" s="37"/>
      <c r="D18" s="87"/>
      <c r="E18" s="87"/>
      <c r="H18" s="88"/>
      <c r="I18" s="88"/>
      <c r="J18" s="88"/>
      <c r="K18" s="88"/>
      <c r="L18" s="25"/>
    </row>
    <row r="19" spans="2:12" ht="23.25" customHeight="1" x14ac:dyDescent="0.15">
      <c r="B19" s="25"/>
      <c r="C19" s="37"/>
      <c r="D19" s="87"/>
      <c r="E19" s="87"/>
      <c r="H19" s="88"/>
      <c r="I19" s="88"/>
      <c r="J19" s="88"/>
      <c r="K19" s="88"/>
      <c r="L19" s="25"/>
    </row>
    <row r="20" spans="2:12" ht="23.25" customHeight="1" x14ac:dyDescent="0.15">
      <c r="B20" s="25"/>
      <c r="C20" s="37"/>
      <c r="D20" s="87"/>
      <c r="E20" s="87"/>
      <c r="H20" s="88"/>
      <c r="I20" s="88"/>
      <c r="J20" s="88"/>
      <c r="K20" s="88"/>
      <c r="L20" s="25"/>
    </row>
    <row r="21" spans="2:12" x14ac:dyDescent="0.15">
      <c r="B21" s="25"/>
      <c r="F21" s="87"/>
      <c r="G21" s="87"/>
      <c r="H21" s="87"/>
      <c r="I21" s="87"/>
      <c r="J21" s="87"/>
      <c r="K21" s="87"/>
      <c r="L21" s="25"/>
    </row>
    <row r="22" spans="2:12" x14ac:dyDescent="0.15">
      <c r="B22" s="25"/>
      <c r="C22" s="37"/>
      <c r="D22" s="87"/>
      <c r="E22" s="87"/>
      <c r="H22" s="88"/>
      <c r="I22" s="88"/>
      <c r="J22" s="88"/>
      <c r="K22" s="88"/>
      <c r="L22" s="25"/>
    </row>
    <row r="23" spans="2:12" x14ac:dyDescent="0.15">
      <c r="B23" s="25"/>
      <c r="C23" s="37"/>
      <c r="D23" s="87"/>
      <c r="E23" s="87"/>
      <c r="H23" s="88"/>
      <c r="I23" s="88"/>
      <c r="J23" s="88"/>
      <c r="K23" s="88"/>
      <c r="L23" s="25"/>
    </row>
    <row r="24" spans="2:12" x14ac:dyDescent="0.15">
      <c r="B24" s="25"/>
      <c r="C24" s="37"/>
      <c r="D24" s="87"/>
      <c r="E24" s="87"/>
      <c r="H24" s="88"/>
      <c r="I24" s="88"/>
      <c r="J24" s="88"/>
      <c r="K24" s="88"/>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J24" sqref="J24"/>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110</v>
      </c>
      <c r="C1" s="108"/>
      <c r="D1" s="108"/>
      <c r="E1" s="108"/>
      <c r="F1" s="108"/>
      <c r="G1" s="108"/>
      <c r="H1" s="108"/>
      <c r="I1" s="108"/>
      <c r="J1" s="108"/>
      <c r="K1" s="108"/>
      <c r="L1" s="108"/>
      <c r="M1" s="31"/>
      <c r="N1" s="54"/>
      <c r="O1" s="54"/>
      <c r="P1" s="54"/>
      <c r="Q1" s="54"/>
      <c r="R1" s="54"/>
      <c r="S1" s="54"/>
      <c r="T1" s="54"/>
      <c r="U1" s="54"/>
      <c r="V1" s="54"/>
      <c r="W1" s="54"/>
      <c r="X1" s="54"/>
      <c r="Y1" s="54"/>
      <c r="Z1" s="54"/>
    </row>
    <row r="2" spans="1:27" ht="19.899999999999999" customHeight="1" x14ac:dyDescent="0.15">
      <c r="A2" s="34"/>
      <c r="B2" s="32" t="s">
        <v>0</v>
      </c>
      <c r="C2" s="111" t="s">
        <v>209</v>
      </c>
      <c r="D2" s="112"/>
      <c r="E2" s="33" t="s">
        <v>5</v>
      </c>
      <c r="F2" s="35" t="str">
        <f>VLOOKUP($C$2,'R6_制作団体一覧'!A:H,2,FALSE)</f>
        <v>舞踊</v>
      </c>
      <c r="G2" s="32" t="s">
        <v>2</v>
      </c>
      <c r="H2" s="36" t="str">
        <f>VLOOKUP($C$2,'R6_制作団体一覧'!A:H,3,FALSE)</f>
        <v>バレエ</v>
      </c>
      <c r="I2" s="33" t="s">
        <v>20</v>
      </c>
      <c r="J2" s="35" t="str">
        <f>VLOOKUP($C$2,'R6_制作団体一覧'!A:H,5,FALSE)</f>
        <v>A区分</v>
      </c>
      <c r="K2" s="33" t="s">
        <v>3</v>
      </c>
      <c r="L2" s="35" t="str">
        <f>VLOOKUP($C$2,'R6_制作団体一覧'!A:H,6,FALSE)</f>
        <v>G</v>
      </c>
      <c r="M2" s="34"/>
      <c r="N2" s="54"/>
      <c r="O2" s="54"/>
      <c r="P2" s="54"/>
      <c r="Q2" s="54"/>
      <c r="R2" s="54"/>
      <c r="S2" s="54"/>
      <c r="T2" s="54"/>
      <c r="U2" s="54"/>
      <c r="V2" s="54"/>
      <c r="W2" s="54"/>
      <c r="X2" s="54"/>
      <c r="Y2" s="54"/>
      <c r="Z2" s="54"/>
      <c r="AA2" s="54"/>
    </row>
    <row r="3" spans="1:27" ht="19.899999999999999" customHeight="1" x14ac:dyDescent="0.15">
      <c r="A3" s="34"/>
      <c r="B3" s="33" t="s">
        <v>1</v>
      </c>
      <c r="C3" s="109" t="str">
        <f>VLOOKUP($C$2,'R6_制作団体一覧'!A:H,8,FALSE)</f>
        <v>谷桃子バレエ団</v>
      </c>
      <c r="D3" s="109"/>
      <c r="E3" s="109"/>
      <c r="F3" s="109"/>
      <c r="G3" s="109"/>
      <c r="H3" s="33" t="s">
        <v>4</v>
      </c>
      <c r="I3" s="110" t="str">
        <f>VLOOKUP($C$2,'R6_制作団体一覧'!A:H,7,FALSE)</f>
        <v>一般財団法人谷桃子バレエ団</v>
      </c>
      <c r="J3" s="110"/>
      <c r="K3" s="110"/>
      <c r="L3" s="110"/>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3" t="s">
        <v>578</v>
      </c>
      <c r="C6" s="113"/>
      <c r="D6" s="113"/>
      <c r="E6" s="113"/>
      <c r="F6" s="113"/>
      <c r="G6" s="113"/>
      <c r="H6" s="113"/>
      <c r="I6" s="113"/>
      <c r="J6" s="113"/>
      <c r="K6" s="113"/>
      <c r="L6" s="113"/>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6" t="s">
        <v>67</v>
      </c>
      <c r="B12" s="114" t="s">
        <v>72</v>
      </c>
      <c r="C12" s="114"/>
      <c r="D12" s="114"/>
      <c r="E12" s="114"/>
      <c r="F12" s="114"/>
      <c r="G12" s="114"/>
      <c r="H12" s="114"/>
      <c r="I12" s="114"/>
      <c r="J12" s="114"/>
      <c r="K12" s="114"/>
      <c r="L12" s="114"/>
      <c r="M12" s="46"/>
      <c r="N12" s="54"/>
      <c r="O12" s="54"/>
      <c r="P12" s="54"/>
      <c r="Q12" s="54"/>
      <c r="R12" s="54"/>
      <c r="S12" s="54"/>
      <c r="T12" s="54"/>
      <c r="U12" s="54"/>
      <c r="V12" s="54"/>
      <c r="W12" s="54"/>
      <c r="X12" s="54"/>
      <c r="Y12" s="54"/>
      <c r="Z12" s="54"/>
      <c r="AA12" s="54"/>
    </row>
    <row r="13" spans="1:27" ht="20.25" customHeight="1" x14ac:dyDescent="0.15">
      <c r="A13" s="46"/>
      <c r="B13" s="115" t="s">
        <v>41</v>
      </c>
      <c r="C13" s="116"/>
      <c r="D13" s="116"/>
      <c r="E13" s="116"/>
      <c r="F13" s="121" t="s">
        <v>582</v>
      </c>
      <c r="G13" s="122"/>
      <c r="H13" s="134" t="s">
        <v>51</v>
      </c>
      <c r="I13" s="135"/>
      <c r="J13" s="135"/>
      <c r="K13" s="58" t="s">
        <v>584</v>
      </c>
      <c r="L13" s="59" t="s">
        <v>52</v>
      </c>
      <c r="M13" s="46"/>
      <c r="N13" s="54"/>
      <c r="O13" s="54"/>
      <c r="P13" s="54"/>
      <c r="Q13" s="54"/>
      <c r="R13" s="54"/>
      <c r="S13" s="54"/>
      <c r="T13" s="54"/>
      <c r="U13" s="54"/>
      <c r="V13" s="54"/>
      <c r="W13" s="54"/>
      <c r="X13" s="54"/>
      <c r="Y13" s="54"/>
      <c r="Z13" s="54"/>
      <c r="AA13" s="54"/>
    </row>
    <row r="14" spans="1:27" ht="20.25" customHeight="1" x14ac:dyDescent="0.15">
      <c r="A14" s="46"/>
      <c r="B14" s="123" t="s">
        <v>42</v>
      </c>
      <c r="C14" s="124"/>
      <c r="D14" s="124"/>
      <c r="E14" s="125"/>
      <c r="F14" s="60" t="s">
        <v>44</v>
      </c>
      <c r="G14" s="61">
        <v>20</v>
      </c>
      <c r="H14" s="62" t="s">
        <v>43</v>
      </c>
      <c r="I14" s="63" t="s">
        <v>45</v>
      </c>
      <c r="J14" s="64">
        <v>25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6"/>
      <c r="C15" s="127"/>
      <c r="D15" s="127"/>
      <c r="E15" s="128"/>
      <c r="F15" s="66" t="s">
        <v>46</v>
      </c>
      <c r="G15" s="85" t="s">
        <v>587</v>
      </c>
      <c r="H15" s="67" t="s">
        <v>43</v>
      </c>
      <c r="I15" s="68"/>
      <c r="J15" s="68"/>
      <c r="K15" s="68"/>
      <c r="L15" s="69"/>
      <c r="M15" s="46"/>
      <c r="N15" s="54"/>
      <c r="O15" s="54"/>
      <c r="P15" s="54"/>
      <c r="Q15" s="54"/>
      <c r="R15" s="54"/>
      <c r="S15" s="54"/>
      <c r="T15" s="54"/>
      <c r="U15" s="54"/>
      <c r="V15" s="54"/>
      <c r="W15" s="54"/>
      <c r="X15" s="54"/>
      <c r="Y15" s="54"/>
      <c r="Z15" s="54"/>
      <c r="AA15" s="54"/>
    </row>
    <row r="16" spans="1:27" ht="23.25" customHeight="1" x14ac:dyDescent="0.15">
      <c r="A16" s="41"/>
      <c r="B16" s="117" t="s">
        <v>47</v>
      </c>
      <c r="C16" s="118"/>
      <c r="D16" s="118"/>
      <c r="E16" s="119"/>
      <c r="F16" s="70" t="s">
        <v>48</v>
      </c>
      <c r="G16" s="129" t="s">
        <v>585</v>
      </c>
      <c r="H16" s="129"/>
      <c r="I16" s="130" t="s">
        <v>49</v>
      </c>
      <c r="J16" s="131"/>
      <c r="K16" s="132" t="s">
        <v>586</v>
      </c>
      <c r="L16" s="133"/>
      <c r="M16" s="41"/>
      <c r="N16" s="54"/>
      <c r="O16" s="54"/>
      <c r="P16" s="54"/>
      <c r="Q16" s="54"/>
      <c r="R16" s="54"/>
      <c r="S16" s="54"/>
      <c r="T16" s="54"/>
      <c r="U16" s="54"/>
      <c r="V16" s="54"/>
      <c r="W16" s="54"/>
      <c r="X16" s="54"/>
      <c r="Y16" s="54"/>
      <c r="Z16" s="54"/>
      <c r="AA16" s="54"/>
    </row>
    <row r="17" spans="1:27" ht="22.9" customHeight="1" x14ac:dyDescent="0.15">
      <c r="A17" s="41"/>
      <c r="B17" s="115" t="s">
        <v>56</v>
      </c>
      <c r="C17" s="116"/>
      <c r="D17" s="116"/>
      <c r="E17" s="116"/>
      <c r="F17" s="60" t="s">
        <v>57</v>
      </c>
      <c r="G17" s="61">
        <v>2</v>
      </c>
      <c r="H17" s="62" t="s">
        <v>43</v>
      </c>
      <c r="I17" s="60" t="s">
        <v>46</v>
      </c>
      <c r="J17" s="61">
        <v>1.8</v>
      </c>
      <c r="K17" s="136" t="s">
        <v>43</v>
      </c>
      <c r="L17" s="137"/>
      <c r="M17" s="41"/>
      <c r="N17" s="54"/>
      <c r="O17" s="54"/>
      <c r="P17" s="54"/>
      <c r="Q17" s="54"/>
      <c r="R17" s="54"/>
      <c r="S17" s="54"/>
      <c r="T17" s="54"/>
      <c r="U17" s="54"/>
      <c r="V17" s="54"/>
      <c r="W17" s="54"/>
      <c r="X17" s="54"/>
      <c r="Y17" s="54"/>
      <c r="Z17" s="54"/>
      <c r="AA17" s="54"/>
    </row>
    <row r="18" spans="1:27" ht="22.9" customHeight="1" x14ac:dyDescent="0.15">
      <c r="A18" s="27"/>
      <c r="B18" s="115" t="s">
        <v>50</v>
      </c>
      <c r="C18" s="116"/>
      <c r="D18" s="116"/>
      <c r="E18" s="120"/>
      <c r="F18" s="154" t="s">
        <v>588</v>
      </c>
      <c r="G18" s="154"/>
      <c r="H18" s="138" t="s">
        <v>55</v>
      </c>
      <c r="I18" s="139"/>
      <c r="J18" s="139"/>
      <c r="K18" s="141" t="s">
        <v>589</v>
      </c>
      <c r="L18" s="142"/>
      <c r="M18" s="27"/>
      <c r="N18" s="54"/>
      <c r="O18" s="54"/>
      <c r="P18" s="54"/>
      <c r="Q18" s="54"/>
      <c r="R18" s="54"/>
      <c r="S18" s="54"/>
      <c r="T18" s="54"/>
      <c r="U18" s="54"/>
      <c r="V18" s="54"/>
      <c r="W18" s="54"/>
      <c r="X18" s="54"/>
      <c r="Y18" s="54"/>
      <c r="Z18" s="54"/>
      <c r="AA18" s="54"/>
    </row>
    <row r="19" spans="1:27" ht="23.45" customHeight="1" x14ac:dyDescent="0.15">
      <c r="A19" s="27"/>
      <c r="B19" s="117" t="s">
        <v>54</v>
      </c>
      <c r="C19" s="118"/>
      <c r="D19" s="118"/>
      <c r="E19" s="119"/>
      <c r="F19" s="150" t="s">
        <v>591</v>
      </c>
      <c r="G19" s="151"/>
      <c r="H19" s="145" t="s">
        <v>53</v>
      </c>
      <c r="I19" s="146"/>
      <c r="J19" s="146"/>
      <c r="K19" s="154" t="s">
        <v>590</v>
      </c>
      <c r="L19" s="155"/>
      <c r="M19" s="49"/>
      <c r="N19" s="54"/>
      <c r="O19" s="54"/>
      <c r="P19" s="54"/>
      <c r="Q19" s="54"/>
      <c r="R19" s="54"/>
      <c r="S19" s="54"/>
      <c r="T19" s="54"/>
      <c r="U19" s="54"/>
      <c r="V19" s="54"/>
      <c r="W19" s="54"/>
      <c r="X19" s="54"/>
      <c r="Y19" s="54"/>
      <c r="Z19" s="54"/>
      <c r="AA19" s="54"/>
    </row>
    <row r="20" spans="1:27" ht="23.45" customHeight="1" x14ac:dyDescent="0.15">
      <c r="A20" s="27"/>
      <c r="B20" s="147"/>
      <c r="C20" s="148"/>
      <c r="D20" s="148"/>
      <c r="E20" s="149"/>
      <c r="F20" s="152"/>
      <c r="G20" s="153"/>
      <c r="H20" s="145" t="s">
        <v>68</v>
      </c>
      <c r="I20" s="146"/>
      <c r="J20" s="146"/>
      <c r="K20" s="141" t="s">
        <v>583</v>
      </c>
      <c r="L20" s="142"/>
      <c r="M20" s="27"/>
      <c r="N20" s="54"/>
      <c r="O20" s="54"/>
      <c r="P20" s="54"/>
      <c r="Q20" s="54"/>
      <c r="R20" s="54"/>
      <c r="S20" s="54"/>
      <c r="T20" s="54"/>
      <c r="U20" s="54"/>
      <c r="V20" s="54"/>
      <c r="W20" s="54"/>
      <c r="X20" s="54"/>
      <c r="Y20" s="54"/>
      <c r="Z20" s="54"/>
      <c r="AA20" s="54"/>
    </row>
    <row r="21" spans="1:27" ht="31.5" customHeight="1" x14ac:dyDescent="0.15">
      <c r="A21" s="27"/>
      <c r="B21" s="138" t="s">
        <v>58</v>
      </c>
      <c r="C21" s="139"/>
      <c r="D21" s="139"/>
      <c r="E21" s="140"/>
      <c r="F21" s="141" t="s">
        <v>592</v>
      </c>
      <c r="G21" s="142"/>
      <c r="H21" s="143" t="s">
        <v>59</v>
      </c>
      <c r="I21" s="144"/>
      <c r="J21" s="144"/>
      <c r="K21" s="86" t="s">
        <v>593</v>
      </c>
      <c r="L21" s="59" t="s">
        <v>43</v>
      </c>
      <c r="M21" s="27"/>
      <c r="N21" s="54"/>
      <c r="O21" s="54"/>
      <c r="P21" s="54"/>
      <c r="Q21" s="54"/>
      <c r="R21" s="54"/>
      <c r="S21" s="54"/>
      <c r="T21" s="54"/>
      <c r="U21" s="54"/>
      <c r="V21" s="54"/>
      <c r="W21" s="54"/>
      <c r="X21" s="54"/>
      <c r="Y21" s="54"/>
      <c r="Z21" s="54"/>
      <c r="AA21" s="54"/>
    </row>
    <row r="22" spans="1:27" ht="30.6" customHeight="1" x14ac:dyDescent="0.15">
      <c r="A22" s="30"/>
      <c r="B22" s="138" t="s">
        <v>64</v>
      </c>
      <c r="C22" s="139"/>
      <c r="D22" s="139"/>
      <c r="E22" s="140"/>
      <c r="F22" s="165" t="s">
        <v>594</v>
      </c>
      <c r="G22" s="166"/>
      <c r="H22" s="55" t="s">
        <v>62</v>
      </c>
      <c r="I22" s="56">
        <v>2</v>
      </c>
      <c r="J22" s="57" t="s">
        <v>63</v>
      </c>
      <c r="K22" s="139"/>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1" t="s">
        <v>60</v>
      </c>
      <c r="G23" s="72">
        <v>2.5</v>
      </c>
      <c r="H23" s="73" t="s">
        <v>43</v>
      </c>
      <c r="I23" s="74" t="s">
        <v>61</v>
      </c>
      <c r="J23" s="72">
        <v>9.6</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5"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6"/>
      <c r="E25" s="76"/>
      <c r="F25" s="76"/>
      <c r="G25" s="77"/>
      <c r="H25" s="77"/>
      <c r="I25" s="77"/>
      <c r="J25" s="77"/>
      <c r="K25" s="77"/>
      <c r="L25" s="78"/>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595</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6"/>
      <c r="E30" s="76"/>
      <c r="F30" s="76"/>
      <c r="G30" s="77"/>
      <c r="H30" s="77"/>
      <c r="I30" s="77"/>
      <c r="J30" s="77"/>
      <c r="K30" s="77"/>
      <c r="L30" s="78"/>
      <c r="M30" s="28"/>
      <c r="N30" s="54"/>
      <c r="O30" s="54"/>
      <c r="P30" s="54"/>
      <c r="Q30" s="54"/>
      <c r="R30" s="54"/>
      <c r="S30" s="54"/>
      <c r="T30" s="54"/>
      <c r="U30" s="54"/>
      <c r="V30" s="54"/>
      <c r="W30" s="54"/>
      <c r="X30" s="54"/>
      <c r="Y30" s="54"/>
      <c r="Z30" s="54"/>
      <c r="AA30" s="54"/>
    </row>
    <row r="31" spans="1:27" ht="18.75" customHeight="1" x14ac:dyDescent="0.15">
      <c r="A31" s="158" t="s">
        <v>69</v>
      </c>
      <c r="B31" s="158"/>
      <c r="C31" s="158"/>
      <c r="D31" s="158"/>
      <c r="E31" s="158"/>
      <c r="F31" s="158"/>
      <c r="G31" s="158"/>
      <c r="H31" s="157" t="s">
        <v>70</v>
      </c>
      <c r="I31" s="157"/>
      <c r="J31" s="157"/>
      <c r="K31" s="157"/>
      <c r="L31" s="157"/>
      <c r="M31" s="25"/>
      <c r="N31" s="54"/>
      <c r="O31" s="54"/>
      <c r="P31" s="54"/>
      <c r="Q31" s="54"/>
      <c r="R31" s="54"/>
      <c r="S31" s="54"/>
      <c r="T31" s="54"/>
      <c r="U31" s="54"/>
      <c r="V31" s="54"/>
      <c r="W31" s="54"/>
      <c r="X31" s="54"/>
      <c r="Y31" s="54"/>
      <c r="Z31" s="54"/>
      <c r="AA31" s="54"/>
    </row>
    <row r="32" spans="1:27" ht="27.75" customHeight="1" x14ac:dyDescent="0.15">
      <c r="A32" s="51">
        <v>1</v>
      </c>
      <c r="B32" s="156" t="s">
        <v>596</v>
      </c>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7.75" customHeight="1" x14ac:dyDescent="0.15">
      <c r="A33" s="51">
        <v>2</v>
      </c>
      <c r="B33" s="156"/>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6"/>
      <c r="C34" s="156"/>
      <c r="D34" s="156"/>
      <c r="E34" s="156"/>
      <c r="F34" s="156"/>
      <c r="G34" s="156"/>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56"/>
      <c r="C35" s="156"/>
      <c r="D35" s="156"/>
      <c r="E35" s="156"/>
      <c r="F35" s="156"/>
      <c r="G35" s="156"/>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6"/>
      <c r="C36" s="156"/>
      <c r="D36" s="156"/>
      <c r="E36" s="156"/>
      <c r="F36" s="156"/>
      <c r="G36" s="156"/>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56"/>
      <c r="C37" s="156"/>
      <c r="D37" s="156"/>
      <c r="E37" s="156"/>
      <c r="F37" s="156"/>
      <c r="G37" s="156"/>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56"/>
      <c r="C38" s="156"/>
      <c r="D38" s="156"/>
      <c r="E38" s="156"/>
      <c r="F38" s="156"/>
      <c r="G38" s="156"/>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56"/>
      <c r="C39" s="156"/>
      <c r="D39" s="156"/>
      <c r="E39" s="156"/>
      <c r="F39" s="156"/>
      <c r="G39" s="156"/>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56"/>
      <c r="C40" s="156"/>
      <c r="D40" s="156"/>
      <c r="E40" s="156"/>
      <c r="F40" s="156"/>
      <c r="G40" s="156"/>
      <c r="H40" s="158"/>
      <c r="I40" s="158"/>
      <c r="J40" s="158"/>
      <c r="K40" s="158"/>
      <c r="L40" s="158"/>
      <c r="M40" s="27"/>
      <c r="N40" s="54"/>
      <c r="O40" s="54"/>
      <c r="P40" s="54"/>
      <c r="Q40" s="54"/>
      <c r="R40" s="54"/>
      <c r="S40" s="54"/>
      <c r="T40" s="54"/>
      <c r="U40" s="54"/>
      <c r="V40" s="54"/>
      <c r="W40" s="54"/>
      <c r="X40" s="54"/>
      <c r="Y40" s="54"/>
      <c r="Z40" s="54"/>
      <c r="AA40" s="54"/>
    </row>
    <row r="41" spans="1:27" ht="27.75" customHeight="1" x14ac:dyDescent="0.15">
      <c r="A41" s="51">
        <v>10</v>
      </c>
      <c r="B41" s="156"/>
      <c r="C41" s="156"/>
      <c r="D41" s="156"/>
      <c r="E41" s="156"/>
      <c r="F41" s="156"/>
      <c r="G41" s="156"/>
      <c r="H41" s="158"/>
      <c r="I41" s="158"/>
      <c r="J41" s="158"/>
      <c r="K41" s="158"/>
      <c r="L41" s="15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4" t="s">
        <v>74</v>
      </c>
      <c r="C46" s="114"/>
      <c r="D46" s="114"/>
      <c r="E46" s="114"/>
      <c r="F46" s="114"/>
      <c r="G46" s="114"/>
      <c r="H46" s="114"/>
      <c r="I46" s="114"/>
      <c r="J46" s="114"/>
      <c r="K46" s="114"/>
      <c r="L46" s="114"/>
      <c r="M46" s="25"/>
      <c r="N46" s="39"/>
      <c r="O46" s="39"/>
      <c r="P46" s="39"/>
      <c r="Q46" s="39"/>
      <c r="R46" s="39"/>
      <c r="S46" s="39"/>
      <c r="T46" s="39"/>
      <c r="U46" s="39"/>
      <c r="V46" s="39"/>
      <c r="W46" s="39"/>
      <c r="X46" s="39"/>
      <c r="Y46" s="39"/>
      <c r="Z46" s="39"/>
    </row>
    <row r="47" spans="1:27" ht="7.5" customHeight="1" x14ac:dyDescent="0.15">
      <c r="A47" s="28"/>
      <c r="B47" s="79"/>
      <c r="C47" s="79"/>
      <c r="D47" s="79"/>
      <c r="E47" s="79"/>
      <c r="F47" s="79"/>
      <c r="G47" s="79"/>
      <c r="H47" s="79"/>
      <c r="I47" s="79"/>
      <c r="J47" s="79"/>
      <c r="K47" s="79"/>
      <c r="L47" s="79"/>
      <c r="M47" s="25"/>
      <c r="N47" s="39"/>
      <c r="O47" s="39"/>
      <c r="P47" s="39"/>
      <c r="Q47" s="39"/>
      <c r="R47" s="39"/>
      <c r="S47" s="39"/>
      <c r="T47" s="39"/>
      <c r="U47" s="39"/>
      <c r="V47" s="39"/>
      <c r="W47" s="39"/>
      <c r="X47" s="39"/>
      <c r="Y47" s="39"/>
      <c r="Z47" s="39"/>
    </row>
    <row r="48" spans="1:27" ht="16.899999999999999" customHeight="1" x14ac:dyDescent="0.15">
      <c r="A48" s="25"/>
      <c r="B48" s="105" t="s">
        <v>10</v>
      </c>
      <c r="C48" s="105"/>
      <c r="D48" s="105"/>
      <c r="E48" s="105"/>
      <c r="F48" s="105"/>
      <c r="G48" s="105"/>
      <c r="H48" s="105"/>
      <c r="I48" s="105"/>
      <c r="J48" s="105"/>
      <c r="K48" s="105"/>
      <c r="L48" s="105"/>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3" t="s">
        <v>9</v>
      </c>
      <c r="C50" s="103"/>
      <c r="D50" s="103"/>
      <c r="E50" s="103"/>
      <c r="F50" s="48" t="s">
        <v>6</v>
      </c>
      <c r="G50" s="106">
        <f>G17</f>
        <v>2</v>
      </c>
      <c r="H50" s="107"/>
      <c r="I50" s="26" t="s">
        <v>7</v>
      </c>
      <c r="J50" s="106">
        <f>J17</f>
        <v>1.8</v>
      </c>
      <c r="K50" s="107"/>
      <c r="L50" s="25"/>
      <c r="M50" s="25"/>
      <c r="N50" s="39"/>
      <c r="X50" s="39"/>
      <c r="Y50" s="39"/>
      <c r="Z50" s="39"/>
    </row>
    <row r="51" spans="1:26" ht="16.899999999999999" customHeight="1" x14ac:dyDescent="0.15">
      <c r="A51" s="25"/>
      <c r="B51" s="104" t="s">
        <v>8</v>
      </c>
      <c r="C51" s="104"/>
      <c r="D51" s="104"/>
      <c r="E51" s="104"/>
      <c r="F51" s="104"/>
      <c r="G51" s="102" t="str">
        <f>F21</f>
        <v>応相談</v>
      </c>
      <c r="H51" s="102"/>
      <c r="I51" s="102"/>
      <c r="J51" s="102"/>
      <c r="K51" s="102"/>
      <c r="L51" s="25"/>
      <c r="M51" s="25"/>
      <c r="N51" s="39"/>
      <c r="X51" s="39"/>
      <c r="Y51" s="39"/>
      <c r="Z51" s="39"/>
    </row>
    <row r="52" spans="1:26" ht="16.899999999999999" customHeight="1" x14ac:dyDescent="0.15">
      <c r="A52" s="25"/>
      <c r="B52" s="104" t="s">
        <v>12</v>
      </c>
      <c r="C52" s="104"/>
      <c r="D52" s="104"/>
      <c r="E52" s="104"/>
      <c r="F52" s="104"/>
      <c r="G52" s="102" t="str">
        <f>K21</f>
        <v>停車位置から遮蔽物無しで搬入できるなら応相談</v>
      </c>
      <c r="H52" s="102"/>
      <c r="I52" s="102"/>
      <c r="J52" s="102"/>
      <c r="K52" s="10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3"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0" customFormat="1" ht="48.75" customHeight="1" x14ac:dyDescent="0.15">
      <c r="A1" s="81" t="s">
        <v>0</v>
      </c>
      <c r="B1" s="81" t="s">
        <v>75</v>
      </c>
      <c r="C1" s="81" t="s">
        <v>77</v>
      </c>
      <c r="D1" s="81" t="s">
        <v>78</v>
      </c>
      <c r="E1" s="81" t="s">
        <v>3</v>
      </c>
      <c r="F1" s="81" t="s">
        <v>79</v>
      </c>
      <c r="G1" s="81" t="s">
        <v>80</v>
      </c>
      <c r="H1" s="81" t="s">
        <v>81</v>
      </c>
      <c r="I1" s="81" t="s">
        <v>82</v>
      </c>
      <c r="J1" s="81" t="s">
        <v>83</v>
      </c>
      <c r="K1" s="81" t="s">
        <v>84</v>
      </c>
      <c r="L1" s="81" t="s">
        <v>85</v>
      </c>
      <c r="M1" s="81" t="s">
        <v>86</v>
      </c>
      <c r="N1" s="81" t="s">
        <v>87</v>
      </c>
      <c r="O1" s="81" t="s">
        <v>88</v>
      </c>
      <c r="P1" s="81" t="s">
        <v>89</v>
      </c>
      <c r="Q1" s="81" t="s">
        <v>90</v>
      </c>
      <c r="R1" s="81" t="s">
        <v>91</v>
      </c>
      <c r="S1" s="81" t="s">
        <v>92</v>
      </c>
      <c r="T1" s="81" t="s">
        <v>93</v>
      </c>
      <c r="U1" s="81" t="s">
        <v>94</v>
      </c>
      <c r="V1" s="81" t="s">
        <v>95</v>
      </c>
      <c r="W1" s="81" t="s">
        <v>96</v>
      </c>
      <c r="X1" s="81" t="s">
        <v>76</v>
      </c>
      <c r="Y1" s="81" t="s">
        <v>97</v>
      </c>
      <c r="Z1" s="81" t="s">
        <v>98</v>
      </c>
      <c r="AA1" s="81" t="s">
        <v>99</v>
      </c>
      <c r="AB1" s="81" t="s">
        <v>117</v>
      </c>
      <c r="AC1" s="81" t="s">
        <v>118</v>
      </c>
      <c r="AD1" s="81" t="s">
        <v>100</v>
      </c>
      <c r="AE1" s="81" t="s">
        <v>101</v>
      </c>
      <c r="AF1" s="81" t="s">
        <v>102</v>
      </c>
      <c r="AG1" s="81" t="s">
        <v>103</v>
      </c>
      <c r="AH1" s="81" t="s">
        <v>104</v>
      </c>
      <c r="AI1" s="81" t="s">
        <v>105</v>
      </c>
      <c r="AJ1" s="81" t="s">
        <v>106</v>
      </c>
      <c r="AK1" s="81" t="s">
        <v>107</v>
      </c>
      <c r="AL1" s="81" t="s">
        <v>108</v>
      </c>
      <c r="AM1" s="81" t="s">
        <v>109</v>
      </c>
    </row>
    <row r="2" spans="1:39" ht="13.5" customHeight="1" x14ac:dyDescent="0.15">
      <c r="A2" s="82" t="str">
        <f>①ヒアリングシートについて!C2</f>
        <v>G099</v>
      </c>
      <c r="B2" s="82" t="str">
        <f>①ヒアリングシートについて!F2</f>
        <v>舞踊</v>
      </c>
      <c r="C2" s="82" t="str">
        <f>①ヒアリングシートについて!H2</f>
        <v>バレエ</v>
      </c>
      <c r="D2" s="82" t="str">
        <f>①ヒアリングシートについて!J2</f>
        <v>A区分</v>
      </c>
      <c r="E2" s="82" t="str">
        <f>①ヒアリングシートについて!L2</f>
        <v>G</v>
      </c>
      <c r="F2" s="82" t="str">
        <f>①ヒアリングシートについて!C3</f>
        <v>谷桃子バレエ団</v>
      </c>
      <c r="G2" s="82" t="str">
        <f>①ヒアリングシートについて!I3</f>
        <v>一般財団法人谷桃子バレエ団</v>
      </c>
      <c r="H2" s="82" t="str">
        <f>①ヒアリングシートについて!F13</f>
        <v>2F以上応相談</v>
      </c>
      <c r="I2" s="82" t="str">
        <f>①ヒアリングシートについて!K13</f>
        <v>不要</v>
      </c>
      <c r="J2" s="82">
        <f>①ヒアリングシートについて!G14</f>
        <v>20</v>
      </c>
      <c r="K2" s="82">
        <f>①ヒアリングシートについて!J14</f>
        <v>25</v>
      </c>
      <c r="L2" s="82" t="str">
        <f>①ヒアリングシートについて!G15</f>
        <v>フロア設置の為
制限無し</v>
      </c>
      <c r="M2" s="82" t="str">
        <f>①ヒアリングシートについて!G16</f>
        <v>可</v>
      </c>
      <c r="N2" s="82" t="str">
        <f>①ヒアリングシートについて!K16</f>
        <v>不可</v>
      </c>
      <c r="O2" s="82">
        <f>①ヒアリングシートについて!G17</f>
        <v>2</v>
      </c>
      <c r="P2" s="82">
        <f>①ヒアリングシートについて!J17</f>
        <v>1.8</v>
      </c>
      <c r="Q2" s="82" t="str">
        <f>①ヒアリングシートについて!F18</f>
        <v>7割程度必要</v>
      </c>
      <c r="R2" s="82" t="str">
        <f>①ヒアリングシートについて!K18</f>
        <v>有無さえ分ればよい</v>
      </c>
      <c r="S2" s="82" t="str">
        <f>①ヒアリングシートについて!F19</f>
        <v>使わない</v>
      </c>
      <c r="T2" s="82" t="str">
        <f>①ヒアリングシートについて!K19</f>
        <v>なし</v>
      </c>
      <c r="U2" s="82" t="str">
        <f>①ヒアリングシートについて!K20</f>
        <v>不要</v>
      </c>
      <c r="V2" s="82" t="str">
        <f>①ヒアリングシートについて!F21</f>
        <v>応相談</v>
      </c>
      <c r="W2" s="82" t="str">
        <f>①ヒアリングシートについて!K21</f>
        <v>停車位置から遮蔽物無しで搬入できるなら応相談</v>
      </c>
      <c r="X2" s="82" t="str">
        <f>①ヒアリングシートについて!F22</f>
        <v>大型トラック</v>
      </c>
      <c r="Y2" s="82">
        <f>①ヒアリングシートについて!I22</f>
        <v>2</v>
      </c>
      <c r="Z2" s="82">
        <f>①ヒアリングシートについて!G23</f>
        <v>2.5</v>
      </c>
      <c r="AA2" s="82">
        <f>①ヒアリングシートについて!J23</f>
        <v>9.6</v>
      </c>
      <c r="AB2" s="82" t="str">
        <f>①ヒアリングシートについて!F27</f>
        <v>要</v>
      </c>
      <c r="AC2" s="82">
        <f>①ヒアリングシートについて!F28</f>
        <v>0</v>
      </c>
      <c r="AD2" s="82" t="str">
        <f>①ヒアリングシートについて!B32</f>
        <v>周辺道路は搬入車両は通行可能でしょうか？</v>
      </c>
      <c r="AE2" s="82">
        <f>①ヒアリングシートについて!B33</f>
        <v>0</v>
      </c>
      <c r="AF2" s="82">
        <f>①ヒアリングシートについて!B34</f>
        <v>0</v>
      </c>
      <c r="AG2" s="82">
        <f>①ヒアリングシートについて!B35</f>
        <v>0</v>
      </c>
      <c r="AH2" s="82">
        <f>①ヒアリングシートについて!B36</f>
        <v>0</v>
      </c>
      <c r="AI2" s="82">
        <f>①ヒアリングシートについて!B37</f>
        <v>0</v>
      </c>
      <c r="AJ2" s="82">
        <f>①ヒアリングシートについて!B38</f>
        <v>0</v>
      </c>
      <c r="AK2" s="82">
        <f>①ヒアリングシートについて!B39</f>
        <v>0</v>
      </c>
      <c r="AL2" s="82">
        <f>①ヒアリングシートについて!B40</f>
        <v>0</v>
      </c>
      <c r="AM2" s="82">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2023-11-06T02:14:19Z</dcterms:modified>
</cp:coreProperties>
</file>