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<sst xmlns="http://schemas.openxmlformats.org/spreadsheetml/2006/main" count="1355" uniqueCount="595">
  <si>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</si>
  <si>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</si>
  <si>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</si>
  <si>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</si>
  <si>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</si>
  <si>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</si>
  <si>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</si>
  <si>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</si>
  <si>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</si>
  <si>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</si>
  <si>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</si>
  <si>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</si>
  <si>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</si>
  <si>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</si>
  <si>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</si>
  <si>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</si>
  <si>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</si>
  <si>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</si>
  <si>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</si>
  <si>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</si>
  <si>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</si>
  <si>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</si>
  <si>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</si>
  <si>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</si>
  <si>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</si>
  <si>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</si>
  <si>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</si>
  <si>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</si>
  <si>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</si>
  <si>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</si>
  <si>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</si>
  <si>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</si>
  <si>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</si>
  <si>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</si>
  <si>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</si>
  <si>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</si>
  <si>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</si>
  <si>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</si>
  <si>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</si>
  <si>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</si>
  <si>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</si>
  <si>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</si>
  <si>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</si>
  <si>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</si>
  <si>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</si>
  <si>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</si>
  <si>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</si>
  <si>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</si>
  <si>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</si>
  <si>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</si>
  <si>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</si>
  <si>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</si>
  <si>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</si>
  <si>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</si>
  <si>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</si>
  <si>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</si>
  <si>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</si>
  <si>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</si>
  <si>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</si>
  <si>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</si>
  <si>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</si>
  <si>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</si>
  <si>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</si>
  <si>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</si>
  <si>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</si>
  <si>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</si>
  <si>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</si>
  <si>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</si>
  <si>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</si>
  <si>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</si>
  <si>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</si>
  <si>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</si>
  <si>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</si>
  <si>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</si>
  <si>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</si>
  <si>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</si>
  <si>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</si>
  <si>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</si>
  <si>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</si>
  <si>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</si>
  <si>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</si>
  <si>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</si>
  <si>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</si>
  <si>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</si>
  <si>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</si>
  <si>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</si>
  <si>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</si>
  <si>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</si>
  <si>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</si>
  <si>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</si>
  <si>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</si>
  <si>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</si>
  <si>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</si>
  <si>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</si>
  <si>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</si>
  <si>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</si>
  <si>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</si>
  <si>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</si>
  <si>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</si>
  <si>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</si>
  <si>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</si>
  <si>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</si>
  <si>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</si>
  <si>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</si>
  <si>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</si>
  <si>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</si>
  <si>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</si>
  <si>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</si>
  <si>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</si>
  <si>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</si>
  <si>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</si>
  <si>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</si>
  <si>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</si>
  <si>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</si>
  <si>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</si>
  <si>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</si>
  <si>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</si>
  <si>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</si>
  <si>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</si>
  <si>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</si>
  <si>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</si>
  <si>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</si>
  <si>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</si>
  <si>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</si>
  <si>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</si>
  <si>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</si>
  <si>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</si>
  <si>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</si>
  <si>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</si>
  <si>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</si>
  <si>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</si>
  <si>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</si>
  <si>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</si>
  <si>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</si>
  <si>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</si>
  <si>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</si>
  <si>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</si>
  <si>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</si>
  <si>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</si>
  <si>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</si>
  <si>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</si>
  <si>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</si>
  <si>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</si>
  <si>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</si>
  <si>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</si>
  <si>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</si>
  <si>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</si>
  <si>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</si>
  <si>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</si>
  <si>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</si>
  <si>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</si>
  <si>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</si>
  <si>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</si>
  <si>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</si>
  <si>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</si>
  <si>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</si>
  <si>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</si>
  <si>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</si>
  <si>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</si>
  <si>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</si>
  <si>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</si>
  <si>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</si>
  <si>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</si>
  <si>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</si>
  <si>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</si>
  <si>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</si>
  <si>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</si>
  <si>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</si>
  <si>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</si>
  <si>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</si>
  <si>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</si>
  <si>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</si>
  <si>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</si>
  <si>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</si>
  <si>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</si>
  <si>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</si>
  <si>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</si>
  <si>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</si>
  <si>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</si>
  <si>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</si>
  <si>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</si>
  <si>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</si>
  <si>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</si>
  <si>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</si>
  <si>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</si>
  <si>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</si>
  <si>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</si>
  <si>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</si>
  <si>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</si>
  <si>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</si>
  <si>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</si>
  <si>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</si>
  <si>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</si>
  <si>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</si>
  <si>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</si>
  <si>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</si>
  <si>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</si>
  <si>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</si>
  <si>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</si>
  <si>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</si>
  <si>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</si>
  <si>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</si>
  <si>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</si>
  <si>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</si>
  <si>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</si>
  <si>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</si>
  <si>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</si>
  <si>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</si>
  <si>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</si>
  <si>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</si>
  <si>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</si>
  <si>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</si>
  <si>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</si>
  <si>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</si>
  <si>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</si>
  <si>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</si>
  <si>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</si>
  <si>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</si>
  <si>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</si>
  <si>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</si>
  <si>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</si>
  <si>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</si>
  <si>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</si>
  <si>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</si>
  <si>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</si>
  <si>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</si>
  <si>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</si>
  <si>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</si>
  <si>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</si>
  <si>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</si>
  <si>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</si>
  <si>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</si>
  <si>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</si>
  <si>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</si>
  <si>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</si>
  <si>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</si>
  <si>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</si>
  <si>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</si>
  <si>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</si>
  <si>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</si>
  <si>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</si>
  <si>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</si>
  <si>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</si>
  <si>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</si>
  <si>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</si>
  <si>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</si>
  <si>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</si>
  <si>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</si>
  <si>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</si>
  <si>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</si>
  <si>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</si>
  <si>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</si>
  <si>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</si>
  <si>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</si>
  <si>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</si>
  <si>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</si>
  <si>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</si>
  <si>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</si>
  <si>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</si>
  <si>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</si>
  <si>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</si>
  <si>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</si>
  <si>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</si>
  <si>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</si>
  <si>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</si>
  <si>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</si>
  <si>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</si>
  <si>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</si>
  <si>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</si>
  <si>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</si>
  <si>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</si>
  <si>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</si>
  <si>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</si>
  <si>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</si>
  <si>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</si>
  <si>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</si>
  <si>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</si>
  <si>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</si>
  <si>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</si>
  <si>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</si>
  <si>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</si>
  <si>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</si>
  <si>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</si>
  <si>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</si>
  <si>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</si>
  <si>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</si>
  <si>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</si>
  <si>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</si>
  <si>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</si>
  <si>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</si>
  <si>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</si>
  <si>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</si>
  <si>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</si>
  <si>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</si>
  <si>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</si>
  <si>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</si>
  <si>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</si>
  <si>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</si>
  <si>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</si>
  <si>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</si>
  <si>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</si>
  <si>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</si>
  <si>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</si>
  <si>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</si>
  <si>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</si>
  <si>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</si>
  <si>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</si>
  <si>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</si>
  <si>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</si>
  <si>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</si>
  <si>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</si>
  <si>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</si>
  <si>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</si>
  <si>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</si>
  <si>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</si>
  <si>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</si>
  <si>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</si>
  <si>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</si>
  <si>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</si>
  <si>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</si>
  <si>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</si>
  <si>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</si>
  <si>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</si>
  <si>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</si>
  <si>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</si>
  <si>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</si>
  <si>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</si>
  <si>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</si>
  <si>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</si>
  <si>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</si>
  <si>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</si>
  <si>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</si>
  <si>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</si>
  <si>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</si>
  <si>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</si>
  <si>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</si>
  <si>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</si>
  <si>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</si>
  <si>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</si>
  <si>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</si>
  <si>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</si>
  <si>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</si>
  <si>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</si>
  <si>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</si>
  <si>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</si>
  <si>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</si>
  <si>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</si>
  <si>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</si>
  <si>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</si>
  <si>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</si>
  <si>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</si>
  <si>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</si>
  <si>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</si>
  <si>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</si>
  <si>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</si>
  <si>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</si>
  <si>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</si>
  <si>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</si>
  <si>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</si>
  <si>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</si>
  <si>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</si>
  <si>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</si>
  <si>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</si>
  <si>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</si>
  <si>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</si>
  <si>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</si>
  <si>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</si>
  <si>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</si>
  <si>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</si>
  <si>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</si>
  <si>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</si>
  <si>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</si>
  <si>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</si>
  <si>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</si>
  <si>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</si>
  <si>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</si>
  <si>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</si>
  <si>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</si>
  <si>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</si>
  <si>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</si>
  <si>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</si>
  <si>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</si>
  <si>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</si>
  <si>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</si>
  <si>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</si>
  <si>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</si>
  <si>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</si>
  <si>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</si>
  <si>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</si>
  <si>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</si>
  <si>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</si>
  <si>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</si>
  <si>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</si>
  <si>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</si>
  <si>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</si>
  <si>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</si>
  <si>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</si>
  <si>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</si>
  <si>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</si>
  <si>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</si>
  <si>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</si>
  <si>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</si>
  <si>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</si>
  <si>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</si>
  <si>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</si>
  <si>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</si>
  <si>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</si>
  <si>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</si>
  <si>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</si>
  <si>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</si>
  <si>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</si>
  <si>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</si>
  <si>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</si>
  <si>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</si>
  <si>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</si>
  <si>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</si>
  <si>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</si>
  <si>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</si>
  <si>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</si>
  <si>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</si>
  <si>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</si>
  <si>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</si>
  <si>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</si>
  <si>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</si>
  <si>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</si>
  <si>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</si>
  <si>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</si>
  <si>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</si>
  <si>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</si>
  <si>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</si>
  <si>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</si>
  <si>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</si>
  <si>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</si>
  <si>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</si>
  <si>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</si>
  <si>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</si>
  <si>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</si>
  <si>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</si>
  <si>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</si>
  <si>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</si>
  <si>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</si>
  <si>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</si>
  <si>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</si>
  <si>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</si>
  <si>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</si>
  <si>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</si>
  <si>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</si>
  <si>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</si>
  <si>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</si>
  <si>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</si>
  <si>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</si>
  <si>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</si>
  <si>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</si>
  <si>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</si>
  <si>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</si>
  <si>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</si>
  <si>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</si>
  <si>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</si>
  <si>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</si>
  <si>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</si>
  <si>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</si>
  <si>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</si>
  <si>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</si>
  <si>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</si>
  <si>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</si>
  <si>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</si>
  <si>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</si>
  <si>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</si>
  <si>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</si>
  <si>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</si>
  <si>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</si>
  <si>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</si>
  <si>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</si>
  <si>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</si>
  <si>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</si>
  <si>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</si>
  <si>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</si>
  <si>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</si>
  <si>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</si>
  <si>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</si>
  <si>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</si>
  <si>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</si>
  <si>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</si>
  <si>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</si>
  <si>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</si>
  <si>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</si>
  <si>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</si>
  <si>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</si>
  <si>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</si>
  <si>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</si>
  <si>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</si>
  <si>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</si>
  <si>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</si>
  <si>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</si>
  <si>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</si>
  <si>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</si>
  <si>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</si>
  <si>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</si>
  <si>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</si>
  <si>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</si>
  <si>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</si>
  <si>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</si>
  <si>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</si>
  <si>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</si>
  <si>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</si>
  <si>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</si>
  <si>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</si>
  <si>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</si>
  <si>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</si>
  <si>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</si>
  <si>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</si>
  <si>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</si>
  <si>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</si>
  <si>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</si>
  <si>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</si>
  <si>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</si>
  <si>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</si>
  <si>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</si>
  <si>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</si>
  <si>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</si>
  <si>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</si>
  <si>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</si>
  <si>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</si>
  <si>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</si>
  <si>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</si>
  <si>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</si>
  <si>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</si>
  <si>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</si>
  <si>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</si>
  <si>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</si>
  <si>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</si>
  <si>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</si>
  <si>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</si>
  <si>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</si>
  <si>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</si>
  <si>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</si>
  <si>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</si>
  <si>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</si>
  <si>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</si>
  <si>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</si>
  <si>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</si>
  <si>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</si>
  <si>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</si>
  <si>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</si>
  <si>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</si>
  <si>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</si>
  <si>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</si>
  <si>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</si>
  <si>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</si>
  <si>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</si>
  <si>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</si>
  <si>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</si>
  <si>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</si>
  <si>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</si>
  <si>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</si>
  <si>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</si>
  <si>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</si>
  <si>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</si>
  <si>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</si>
  <si>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</si>
  <si>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</si>
  <si>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</si>
  <si>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</si>
  <si>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</si>
  <si>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</si>
  <si>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</si>
  <si>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</si>
  <si>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</si>
  <si>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</si>
  <si>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</si>
  <si>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</si>
  <si>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</si>
  <si>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</si>
  <si>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</si>
  <si>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</si>
  <si>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</si>
  <si>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</si>
  <si>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</si>
  <si>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</si>
  <si>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</si>
  <si>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</si>
  <si>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</si>
  <si>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</si>
  <si>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</si>
  <si>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不要</t>
  </si>
  <si>
    <t>なくても良い</t>
  </si>
  <si>
    <t>なし</t>
  </si>
  <si>
    <t>必ず使う</t>
  </si>
  <si>
    <t>指定なし</t>
    <rPh sb="0" eb="2">
      <t>シテイ</t>
    </rPh>
    <phoneticPr fontId="1"/>
  </si>
  <si>
    <t>使用しない</t>
    <rPh sb="0" eb="2">
      <t>シヨウ</t>
    </rPh>
    <phoneticPr fontId="1"/>
  </si>
  <si>
    <t>合唱団中列（平台上）</t>
    <rPh sb="0" eb="3">
      <t>ガッショウダン</t>
    </rPh>
    <rPh sb="3" eb="5">
      <t>チュウレツ</t>
    </rPh>
    <rPh sb="6" eb="8">
      <t>ヒラダイ</t>
    </rPh>
    <rPh sb="8" eb="9">
      <t>ウエ</t>
    </rPh>
    <phoneticPr fontId="1"/>
  </si>
  <si>
    <t>合唱団後列（ステージ上）</t>
    <rPh sb="0" eb="3">
      <t>ガッショウダン</t>
    </rPh>
    <rPh sb="3" eb="5">
      <t>コウレツ</t>
    </rPh>
    <rPh sb="10" eb="11">
      <t>ウエ</t>
    </rPh>
    <phoneticPr fontId="1"/>
  </si>
  <si>
    <t>合唱団前列（フロア上）</t>
    <rPh sb="0" eb="3">
      <t>ガッショウダン</t>
    </rPh>
    <rPh sb="3" eb="5">
      <t>ゼンレツ</t>
    </rPh>
    <rPh sb="9" eb="10">
      <t>ウエ</t>
    </rPh>
    <phoneticPr fontId="1"/>
  </si>
  <si>
    <t>指揮者</t>
    <rPh sb="0" eb="3">
      <t>シキシャ</t>
    </rPh>
    <phoneticPr fontId="1"/>
  </si>
  <si>
    <t>ピアノ（ステージ上でも、フロア上でもどちらも可能）</t>
    <rPh sb="8" eb="9">
      <t>ジョウ</t>
    </rPh>
    <rPh sb="15" eb="16">
      <t>ウエ</t>
    </rPh>
    <rPh sb="22" eb="24">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</si>
</sst>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16" fillId="0" borderId="5" xfId="0" applyFon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545322"/>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81864</xdr:colOff>
      <xdr:row>66</xdr:row>
      <xdr:rowOff>22462</xdr:rowOff>
    </xdr:from>
    <xdr:to>
      <xdr:col>9</xdr:col>
      <xdr:colOff>166531</xdr:colOff>
      <xdr:row>69</xdr:row>
      <xdr:rowOff>85365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4907265" y="17329207"/>
          <a:ext cx="731648" cy="79075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約５</a:t>
            </a:r>
            <a:r>
              <a:rPr kumimoji="1" lang="en-US" altLang="ja-JP" sz="1100" b="1"/>
              <a:t>m</a:t>
            </a:r>
            <a:endParaRPr kumimoji="1" lang="ja-JP" altLang="en-US" sz="1100" b="1"/>
          </a:p>
        </xdr:txBody>
      </xdr:sp>
    </xdr:grpSp>
    <xdr:clientData/>
  </xdr:twoCellAnchor>
  <xdr:twoCellAnchor>
    <xdr:from>
      <xdr:col>3</xdr:col>
      <xdr:colOff>432245</xdr:colOff>
      <xdr:row>69</xdr:row>
      <xdr:rowOff>151020</xdr:rowOff>
    </xdr:from>
    <xdr:to>
      <xdr:col>10</xdr:col>
      <xdr:colOff>458278</xdr:colOff>
      <xdr:row>87</xdr:row>
      <xdr:rowOff>193196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54320" y="18145183"/>
          <a:ext cx="4622296" cy="408580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400353"/>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87101"/>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87101"/>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87101"/>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87101"/>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66535"/>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941744"/>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535522"/>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112734"/>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521132"/>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524444"/>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75825"/>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9.12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35.65" customHeight="1" x14ac:dyDescent="0.15">
      <c r="A6" s="97" t="s">
        <v>576</v>
      </c>
      <c r="B6" s="97"/>
      <c r="C6" s="97"/>
      <c r="D6" s="97"/>
      <c r="E6" s="97"/>
      <c r="F6" s="97"/>
      <c r="G6" s="97"/>
      <c r="H6" s="97"/>
      <c r="I6" s="97"/>
      <c r="J6" s="97"/>
      <c r="K6" s="97"/>
    </row>
    <row r="7" spans="1:45" ht="41.6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N22" sqref="N22"/>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283</v>
      </c>
      <c r="D2" s="111"/>
      <c r="E2" s="33" t="s">
        <v>5</v>
      </c>
      <c r="F2" s="35" t="str">
        <f>VLOOKUP($C$2,'R6_制作団体一覧'!A:H,2,FALSE)</f>
        <v>音楽</v>
      </c>
      <c r="G2" s="32" t="s">
        <v>2</v>
      </c>
      <c r="H2" s="36" t="str">
        <f>VLOOKUP($C$2,'R6_制作団体一覧'!A:H,3,FALSE)</f>
        <v>合唱</v>
      </c>
      <c r="I2" s="33" t="s">
        <v>20</v>
      </c>
      <c r="J2" s="35" t="str">
        <f>VLOOKUP($C$2,'R6_制作団体一覧'!A:H,5,FALSE)</f>
        <v>A区分</v>
      </c>
      <c r="K2" s="33" t="s">
        <v>3</v>
      </c>
      <c r="L2" s="35" t="str">
        <f>VLOOKUP($C$2,'R6_制作団体一覧'!A:H,6,FALSE)</f>
        <v>G</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東京混声合唱団</v>
      </c>
      <c r="D3" s="108"/>
      <c r="E3" s="108"/>
      <c r="F3" s="108"/>
      <c r="G3" s="108"/>
      <c r="H3" s="33" t="s">
        <v>4</v>
      </c>
      <c r="I3" s="109" t="str">
        <f>VLOOKUP($C$2,'R6_制作団体一覧'!A:H,7,FALSE)</f>
        <v>一般財団法人合唱音楽振興会</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4.5" customHeight="1" x14ac:dyDescent="0.15">
      <c r="B5" s="38"/>
      <c r="N5" s="54"/>
      <c r="O5" s="54"/>
      <c r="P5" s="54"/>
      <c r="Q5" s="54"/>
      <c r="R5" s="54"/>
      <c r="S5" s="54"/>
      <c r="T5" s="54"/>
      <c r="U5" s="54"/>
      <c r="V5" s="54"/>
      <c r="W5" s="54"/>
      <c r="X5" s="54"/>
      <c r="Y5" s="54"/>
      <c r="Z5" s="54"/>
      <c r="AA5" s="54"/>
    </row>
    <row r="6" spans="1:27" ht="32.65"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t="s">
        <v>588</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t="s">
        <v>588</v>
      </c>
      <c r="H14" s="62" t="s">
        <v>43</v>
      </c>
      <c r="I14" s="63" t="s">
        <v>45</v>
      </c>
      <c r="J14" s="64" t="s">
        <v>588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588</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t="s">
        <v>588</v>
      </c>
      <c r="H17" s="62" t="s">
        <v>43</v>
      </c>
      <c r="I17" s="60" t="s">
        <v>46</v>
      </c>
      <c r="J17" s="61" t="s">
        <v>588</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584</v>
      </c>
      <c r="G18" s="153"/>
      <c r="H18" s="137" t="s">
        <v>55</v>
      </c>
      <c r="I18" s="138"/>
      <c r="J18" s="138"/>
      <c r="K18" s="140" t="s">
        <v>585</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t="s">
        <v>586</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2"/>
      <c r="G22" s="163"/>
      <c r="H22" s="55" t="s">
        <v>62</v>
      </c>
      <c r="I22" s="56">
        <v>0</v>
      </c>
      <c r="J22" s="57" t="s">
        <v>63</v>
      </c>
      <c r="K22" s="138"/>
      <c r="L22" s="158"/>
      <c r="M22" s="30"/>
      <c r="N22" s="54"/>
      <c r="O22" s="54"/>
      <c r="P22" s="54"/>
      <c r="Q22" s="54"/>
      <c r="R22" s="54"/>
      <c r="S22" s="54"/>
      <c r="T22" s="54"/>
      <c r="U22" s="54"/>
      <c r="V22" s="54"/>
      <c r="W22" s="54"/>
      <c r="X22" s="54"/>
      <c r="Y22" s="54"/>
      <c r="Z22" s="54"/>
      <c r="AA22" s="54"/>
    </row>
    <row r="23" spans="1:27" ht="25.15" customHeight="1" x14ac:dyDescent="0.15">
      <c r="A23" s="29"/>
      <c r="B23" s="159" t="s">
        <v>65</v>
      </c>
      <c r="C23" s="160"/>
      <c r="D23" s="160"/>
      <c r="E23" s="161"/>
      <c r="F23" s="72" t="s">
        <v>60</v>
      </c>
      <c r="G23" s="73" t="s">
        <v>589</v>
      </c>
      <c r="H23" s="74" t="s">
        <v>43</v>
      </c>
      <c r="I23" s="75" t="s">
        <v>61</v>
      </c>
      <c r="J23" s="73"/>
      <c r="K23" s="156" t="s">
        <v>43</v>
      </c>
      <c r="L23" s="157"/>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6" t="s">
        <v>116</v>
      </c>
      <c r="C26" s="166"/>
      <c r="D26" s="166"/>
      <c r="E26" s="166"/>
      <c r="F26" s="166"/>
      <c r="G26" s="166"/>
      <c r="H26" s="166"/>
      <c r="I26" s="166"/>
      <c r="J26" s="166"/>
      <c r="K26" s="166"/>
      <c r="L26" s="166"/>
      <c r="M26" s="28"/>
      <c r="N26" s="54"/>
      <c r="O26" s="54"/>
      <c r="P26" s="54"/>
      <c r="Q26" s="54"/>
      <c r="R26" s="54"/>
      <c r="S26" s="54"/>
      <c r="T26" s="54"/>
      <c r="U26" s="54"/>
      <c r="V26" s="54"/>
      <c r="W26" s="54"/>
      <c r="X26" s="54"/>
      <c r="Y26" s="54"/>
      <c r="Z26" s="54"/>
      <c r="AA26" s="54"/>
    </row>
    <row r="27" spans="1:27" ht="18.75" customHeight="1" x14ac:dyDescent="0.15">
      <c r="A27" s="27"/>
      <c r="B27" s="167" t="s">
        <v>114</v>
      </c>
      <c r="C27" s="167"/>
      <c r="D27" s="167"/>
      <c r="E27" s="167"/>
      <c r="F27" s="168" t="s">
        <v>584</v>
      </c>
      <c r="G27" s="168"/>
      <c r="H27" s="168"/>
      <c r="I27" s="168"/>
      <c r="J27" s="168"/>
      <c r="K27" s="168"/>
      <c r="L27" s="168"/>
      <c r="M27" s="27"/>
      <c r="N27" s="54"/>
      <c r="O27" s="54"/>
      <c r="P27" s="54"/>
      <c r="Q27" s="54"/>
      <c r="R27" s="54"/>
      <c r="S27" s="54"/>
      <c r="T27" s="54"/>
      <c r="U27" s="54"/>
      <c r="V27" s="54"/>
      <c r="W27" s="54"/>
      <c r="X27" s="54"/>
      <c r="Y27" s="54"/>
      <c r="Z27" s="54"/>
      <c r="AA27" s="54"/>
    </row>
    <row r="28" spans="1:27" ht="18.75" customHeight="1" x14ac:dyDescent="0.15">
      <c r="A28" s="27"/>
      <c r="B28" s="172" t="s">
        <v>115</v>
      </c>
      <c r="C28" s="172"/>
      <c r="D28" s="172"/>
      <c r="E28" s="172"/>
      <c r="F28" s="173"/>
      <c r="G28" s="173"/>
      <c r="H28" s="173"/>
      <c r="I28" s="173"/>
      <c r="J28" s="173"/>
      <c r="K28" s="173"/>
      <c r="L28" s="17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5" t="s">
        <v>69</v>
      </c>
      <c r="B31" s="155"/>
      <c r="C31" s="155"/>
      <c r="D31" s="155"/>
      <c r="E31" s="155"/>
      <c r="F31" s="155"/>
      <c r="G31" s="155"/>
      <c r="H31" s="165" t="s">
        <v>70</v>
      </c>
      <c r="I31" s="165"/>
      <c r="J31" s="165"/>
      <c r="K31" s="165"/>
      <c r="L31" s="165"/>
      <c r="M31" s="25"/>
      <c r="N31" s="54"/>
      <c r="O31" s="54"/>
      <c r="P31" s="54"/>
      <c r="Q31" s="54"/>
      <c r="R31" s="54"/>
      <c r="S31" s="54"/>
      <c r="T31" s="54"/>
      <c r="U31" s="54"/>
      <c r="V31" s="54"/>
      <c r="W31" s="54"/>
      <c r="X31" s="54"/>
      <c r="Y31" s="54"/>
      <c r="Z31" s="54"/>
      <c r="AA31" s="54"/>
    </row>
    <row r="32" spans="1:27" ht="27.75" customHeight="1" x14ac:dyDescent="0.15">
      <c r="A32" s="51">
        <v>1</v>
      </c>
      <c r="B32" s="164"/>
      <c r="C32" s="164"/>
      <c r="D32" s="164"/>
      <c r="E32" s="164"/>
      <c r="F32" s="164"/>
      <c r="G32" s="164"/>
      <c r="H32" s="155"/>
      <c r="I32" s="155"/>
      <c r="J32" s="155"/>
      <c r="K32" s="155"/>
      <c r="L32" s="155"/>
      <c r="M32" s="27"/>
      <c r="N32" s="54"/>
      <c r="O32" s="54"/>
      <c r="P32" s="54"/>
      <c r="Q32" s="54"/>
      <c r="R32" s="54"/>
      <c r="S32" s="54"/>
      <c r="T32" s="54"/>
      <c r="U32" s="54"/>
      <c r="V32" s="54"/>
      <c r="W32" s="54"/>
      <c r="X32" s="54"/>
      <c r="Y32" s="54"/>
      <c r="Z32" s="54"/>
      <c r="AA32" s="54"/>
    </row>
    <row r="33" spans="1:27" ht="27.75" customHeight="1" x14ac:dyDescent="0.15">
      <c r="A33" s="51">
        <v>2</v>
      </c>
      <c r="B33" s="164"/>
      <c r="C33" s="164"/>
      <c r="D33" s="164"/>
      <c r="E33" s="164"/>
      <c r="F33" s="164"/>
      <c r="G33" s="164"/>
      <c r="H33" s="155"/>
      <c r="I33" s="155"/>
      <c r="J33" s="155"/>
      <c r="K33" s="155"/>
      <c r="L33" s="155"/>
      <c r="M33" s="27"/>
      <c r="N33" s="54"/>
      <c r="O33" s="54"/>
      <c r="P33" s="54"/>
      <c r="Q33" s="54"/>
      <c r="R33" s="54"/>
      <c r="S33" s="54"/>
      <c r="T33" s="54"/>
      <c r="U33" s="54"/>
      <c r="V33" s="54"/>
      <c r="W33" s="54"/>
      <c r="X33" s="54"/>
      <c r="Y33" s="54"/>
      <c r="Z33" s="54"/>
      <c r="AA33" s="54"/>
    </row>
    <row r="34" spans="1:27" ht="27.75" customHeight="1" x14ac:dyDescent="0.15">
      <c r="A34" s="51">
        <v>3</v>
      </c>
      <c r="B34" s="164"/>
      <c r="C34" s="164"/>
      <c r="D34" s="164"/>
      <c r="E34" s="164"/>
      <c r="F34" s="164"/>
      <c r="G34" s="164"/>
      <c r="H34" s="155"/>
      <c r="I34" s="155"/>
      <c r="J34" s="155"/>
      <c r="K34" s="155"/>
      <c r="L34" s="155"/>
      <c r="M34" s="27"/>
      <c r="N34" s="54"/>
      <c r="O34" s="54"/>
      <c r="P34" s="54"/>
      <c r="Q34" s="54"/>
      <c r="R34" s="54"/>
      <c r="S34" s="54"/>
      <c r="T34" s="54"/>
      <c r="U34" s="54"/>
      <c r="V34" s="54"/>
      <c r="W34" s="54"/>
      <c r="X34" s="54"/>
      <c r="Y34" s="54"/>
      <c r="Z34" s="54"/>
      <c r="AA34" s="54"/>
    </row>
    <row r="35" spans="1:27" ht="27.75" customHeight="1" x14ac:dyDescent="0.15">
      <c r="A35" s="51">
        <v>4</v>
      </c>
      <c r="B35" s="164"/>
      <c r="C35" s="164"/>
      <c r="D35" s="164"/>
      <c r="E35" s="164"/>
      <c r="F35" s="164"/>
      <c r="G35" s="164"/>
      <c r="H35" s="155"/>
      <c r="I35" s="155"/>
      <c r="J35" s="155"/>
      <c r="K35" s="155"/>
      <c r="L35" s="155"/>
      <c r="M35" s="29"/>
      <c r="N35" s="54"/>
      <c r="O35" s="54"/>
      <c r="P35" s="54"/>
      <c r="Q35" s="54"/>
      <c r="R35" s="54"/>
      <c r="S35" s="54"/>
      <c r="T35" s="54"/>
      <c r="U35" s="54"/>
      <c r="V35" s="54"/>
      <c r="W35" s="54"/>
      <c r="X35" s="54"/>
      <c r="Y35" s="54"/>
      <c r="Z35" s="54"/>
      <c r="AA35" s="54"/>
    </row>
    <row r="36" spans="1:27" ht="27.75" customHeight="1" x14ac:dyDescent="0.15">
      <c r="A36" s="51">
        <v>5</v>
      </c>
      <c r="B36" s="164"/>
      <c r="C36" s="164"/>
      <c r="D36" s="164"/>
      <c r="E36" s="164"/>
      <c r="F36" s="164"/>
      <c r="G36" s="164"/>
      <c r="H36" s="155"/>
      <c r="I36" s="155"/>
      <c r="J36" s="155"/>
      <c r="K36" s="155"/>
      <c r="L36" s="155"/>
      <c r="M36" s="30"/>
      <c r="N36" s="54"/>
      <c r="O36" s="54"/>
      <c r="P36" s="54"/>
      <c r="Q36" s="54"/>
      <c r="R36" s="54"/>
      <c r="S36" s="54"/>
      <c r="T36" s="54"/>
      <c r="U36" s="54"/>
      <c r="V36" s="54"/>
      <c r="W36" s="54"/>
      <c r="X36" s="54"/>
      <c r="Y36" s="54"/>
      <c r="Z36" s="54"/>
      <c r="AA36" s="54"/>
    </row>
    <row r="37" spans="1:27" ht="27.75" customHeight="1" x14ac:dyDescent="0.15">
      <c r="A37" s="51">
        <v>6</v>
      </c>
      <c r="B37" s="164"/>
      <c r="C37" s="164"/>
      <c r="D37" s="164"/>
      <c r="E37" s="164"/>
      <c r="F37" s="164"/>
      <c r="G37" s="164"/>
      <c r="H37" s="155"/>
      <c r="I37" s="155"/>
      <c r="J37" s="155"/>
      <c r="K37" s="155"/>
      <c r="L37" s="155"/>
      <c r="M37" s="27"/>
      <c r="N37" s="54"/>
      <c r="O37" s="54"/>
      <c r="P37" s="54"/>
      <c r="Q37" s="54"/>
      <c r="R37" s="54"/>
      <c r="S37" s="54"/>
      <c r="T37" s="54"/>
      <c r="U37" s="54"/>
      <c r="V37" s="54"/>
      <c r="W37" s="54"/>
      <c r="X37" s="54"/>
      <c r="Y37" s="54"/>
      <c r="Z37" s="54"/>
      <c r="AA37" s="54"/>
    </row>
    <row r="38" spans="1:27" ht="27.75" customHeight="1" x14ac:dyDescent="0.15">
      <c r="A38" s="51">
        <v>7</v>
      </c>
      <c r="B38" s="164"/>
      <c r="C38" s="164"/>
      <c r="D38" s="164"/>
      <c r="E38" s="164"/>
      <c r="F38" s="164"/>
      <c r="G38" s="164"/>
      <c r="H38" s="155"/>
      <c r="I38" s="155"/>
      <c r="J38" s="155"/>
      <c r="K38" s="155"/>
      <c r="L38" s="155"/>
      <c r="M38" s="27"/>
      <c r="N38" s="54"/>
      <c r="O38" s="54"/>
      <c r="P38" s="54"/>
      <c r="Q38" s="54"/>
      <c r="R38" s="54"/>
      <c r="S38" s="54"/>
      <c r="T38" s="54"/>
      <c r="U38" s="54"/>
      <c r="V38" s="54"/>
      <c r="W38" s="54"/>
      <c r="X38" s="54"/>
      <c r="Y38" s="54"/>
      <c r="Z38" s="54"/>
      <c r="AA38" s="54"/>
    </row>
    <row r="39" spans="1:27" ht="27.75" customHeight="1" x14ac:dyDescent="0.15">
      <c r="A39" s="51">
        <v>8</v>
      </c>
      <c r="B39" s="164"/>
      <c r="C39" s="164"/>
      <c r="D39" s="164"/>
      <c r="E39" s="164"/>
      <c r="F39" s="164"/>
      <c r="G39" s="164"/>
      <c r="H39" s="155"/>
      <c r="I39" s="155"/>
      <c r="J39" s="155"/>
      <c r="K39" s="155"/>
      <c r="L39" s="155"/>
      <c r="M39" s="52"/>
      <c r="N39" s="54"/>
      <c r="O39" s="54"/>
      <c r="P39" s="54"/>
      <c r="Q39" s="54"/>
      <c r="R39" s="54"/>
      <c r="S39" s="54"/>
      <c r="T39" s="54"/>
      <c r="U39" s="54"/>
      <c r="V39" s="54"/>
      <c r="W39" s="54"/>
      <c r="X39" s="54"/>
      <c r="Y39" s="54"/>
      <c r="Z39" s="54"/>
      <c r="AA39" s="54"/>
    </row>
    <row r="40" spans="1:27" ht="27.75" customHeight="1" x14ac:dyDescent="0.15">
      <c r="A40" s="51">
        <v>9</v>
      </c>
      <c r="B40" s="164"/>
      <c r="C40" s="164"/>
      <c r="D40" s="164"/>
      <c r="E40" s="164"/>
      <c r="F40" s="164"/>
      <c r="G40" s="164"/>
      <c r="H40" s="155"/>
      <c r="I40" s="155"/>
      <c r="J40" s="155"/>
      <c r="K40" s="155"/>
      <c r="L40" s="155"/>
      <c r="M40" s="27"/>
      <c r="N40" s="54"/>
      <c r="O40" s="54"/>
      <c r="P40" s="54"/>
      <c r="Q40" s="54"/>
      <c r="R40" s="54"/>
      <c r="S40" s="54"/>
      <c r="T40" s="54"/>
      <c r="U40" s="54"/>
      <c r="V40" s="54"/>
      <c r="W40" s="54"/>
      <c r="X40" s="54"/>
      <c r="Y40" s="54"/>
      <c r="Z40" s="54"/>
      <c r="AA40" s="54"/>
    </row>
    <row r="41" spans="1:27" ht="27.75" customHeight="1" x14ac:dyDescent="0.15">
      <c r="A41" s="51">
        <v>10</v>
      </c>
      <c r="B41" s="164"/>
      <c r="C41" s="164"/>
      <c r="D41" s="164"/>
      <c r="E41" s="164"/>
      <c r="F41" s="164"/>
      <c r="G41" s="164"/>
      <c r="H41" s="155"/>
      <c r="I41" s="155"/>
      <c r="J41" s="155"/>
      <c r="K41" s="155"/>
      <c r="L41" s="155"/>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t="str">
        <f>G17</f>
        <v>指定なし</v>
      </c>
      <c r="H50" s="106"/>
      <c r="I50" s="26" t="s">
        <v>7</v>
      </c>
      <c r="J50" s="105" t="str">
        <f>J17</f>
        <v>指定なし</v>
      </c>
      <c r="K50" s="106"/>
      <c r="L50" s="25"/>
      <c r="M50" s="25"/>
      <c r="N50" s="39"/>
      <c r="X50" s="39"/>
      <c r="Y50" s="39"/>
      <c r="Z50" s="39"/>
    </row>
    <row r="51" spans="1:26" ht="16.899999999999999" customHeight="1" x14ac:dyDescent="0.15">
      <c r="A51" s="25"/>
      <c r="B51" s="103" t="s">
        <v>8</v>
      </c>
      <c r="C51" s="103"/>
      <c r="D51" s="103"/>
      <c r="E51" s="103"/>
      <c r="F51" s="103"/>
      <c r="G51" s="101">
        <f>F21</f>
        <v>0</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88" t="s">
        <v>594</v>
      </c>
      <c r="F62" s="171"/>
      <c r="G62" s="171"/>
      <c r="H62" s="171"/>
      <c r="I62" s="171"/>
      <c r="J62" s="171"/>
      <c r="K62" s="25"/>
      <c r="L62" s="25"/>
      <c r="M62" s="25"/>
    </row>
    <row r="63" spans="1:26" x14ac:dyDescent="0.15">
      <c r="A63" s="25"/>
      <c r="B63" s="25"/>
      <c r="C63" s="25"/>
      <c r="D63" s="25"/>
      <c r="E63" s="169" t="s">
        <v>591</v>
      </c>
      <c r="F63" s="170"/>
      <c r="G63" s="170"/>
      <c r="H63" s="170"/>
      <c r="I63" s="170"/>
      <c r="J63" s="170"/>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169" t="s">
        <v>590</v>
      </c>
      <c r="F65" s="170"/>
      <c r="G65" s="170"/>
      <c r="H65" s="170"/>
      <c r="I65" s="170"/>
      <c r="J65" s="170"/>
      <c r="K65" s="25"/>
      <c r="L65" s="25"/>
      <c r="M65" s="25"/>
    </row>
    <row r="66" spans="1:13" x14ac:dyDescent="0.15">
      <c r="A66" s="25"/>
      <c r="B66" s="25"/>
      <c r="C66" s="25"/>
      <c r="D66" s="25"/>
      <c r="E66" s="169" t="s">
        <v>592</v>
      </c>
      <c r="F66" s="170"/>
      <c r="G66" s="170"/>
      <c r="H66" s="170"/>
      <c r="I66" s="170"/>
      <c r="J66" s="170"/>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7" t="s">
        <v>593</v>
      </c>
      <c r="H68" s="25"/>
      <c r="I68" s="25"/>
      <c r="J68" s="25"/>
      <c r="K68" s="25"/>
      <c r="L68" s="25"/>
      <c r="M68" s="25"/>
    </row>
    <row r="69" spans="1:13" x14ac:dyDescent="0.15">
      <c r="A69" s="25"/>
      <c r="B69" s="25"/>
      <c r="C69" s="25"/>
      <c r="D69" s="25"/>
      <c r="E69" s="25"/>
      <c r="F69" s="25"/>
      <c r="G69" s="25"/>
      <c r="H69" s="25"/>
      <c r="I69" s="25"/>
      <c r="J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4">
    <mergeCell ref="E63:J63"/>
    <mergeCell ref="E65:J65"/>
    <mergeCell ref="E66:J66"/>
    <mergeCell ref="E62:J62"/>
    <mergeCell ref="B28:E28"/>
    <mergeCell ref="F28:L28"/>
    <mergeCell ref="B46:L46"/>
    <mergeCell ref="B38:G38"/>
    <mergeCell ref="B39:G39"/>
    <mergeCell ref="B40:G40"/>
    <mergeCell ref="B41:G41"/>
    <mergeCell ref="H38:L38"/>
    <mergeCell ref="H39:L39"/>
    <mergeCell ref="H40:L40"/>
    <mergeCell ref="H41:L41"/>
    <mergeCell ref="B37:G37"/>
    <mergeCell ref="F27:L27"/>
    <mergeCell ref="H35:L35"/>
    <mergeCell ref="H36:L36"/>
    <mergeCell ref="B35:G35"/>
    <mergeCell ref="B36:G36"/>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B26:L26"/>
    <mergeCell ref="B27:E27"/>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G090</v>
      </c>
      <c r="B2" s="83" t="str">
        <f>①ヒアリングシートについて!F2</f>
        <v>音楽</v>
      </c>
      <c r="C2" s="83" t="str">
        <f>①ヒアリングシートについて!H2</f>
        <v>合唱</v>
      </c>
      <c r="D2" s="83" t="str">
        <f>①ヒアリングシートについて!J2</f>
        <v>A区分</v>
      </c>
      <c r="E2" s="83" t="str">
        <f>①ヒアリングシートについて!L2</f>
        <v>G</v>
      </c>
      <c r="F2" s="83" t="str">
        <f>①ヒアリングシートについて!C3</f>
        <v>東京混声合唱団</v>
      </c>
      <c r="G2" s="83" t="str">
        <f>①ヒアリングシートについて!I3</f>
        <v>一般財団法人合唱音楽振興会</v>
      </c>
      <c r="H2" s="83" t="str">
        <f>①ヒアリングシートについて!F13</f>
        <v>制限なし</v>
      </c>
      <c r="I2" s="83" t="str">
        <f>①ヒアリングシートについて!K13</f>
        <v>指定なし</v>
      </c>
      <c r="J2" s="83" t="str">
        <f>①ヒアリングシートについて!G14</f>
        <v>指定なし</v>
      </c>
      <c r="K2" s="83" t="str">
        <f>①ヒアリングシートについて!J14</f>
        <v>指定なし</v>
      </c>
      <c r="L2" s="83" t="str">
        <f>①ヒアリングシートについて!G15</f>
        <v>指定なし</v>
      </c>
      <c r="M2" s="83" t="str">
        <f>①ヒアリングシートについて!G16</f>
        <v>可</v>
      </c>
      <c r="N2" s="83" t="str">
        <f>①ヒアリングシートについて!K16</f>
        <v>可</v>
      </c>
      <c r="O2" s="83" t="str">
        <f>①ヒアリングシートについて!G17</f>
        <v>指定なし</v>
      </c>
      <c r="P2" s="83" t="str">
        <f>①ヒアリングシートについて!J17</f>
        <v>指定なし</v>
      </c>
      <c r="Q2" s="83" t="str">
        <f>①ヒアリングシートについて!F18</f>
        <v>不要</v>
      </c>
      <c r="R2" s="83" t="str">
        <f>①ヒアリングシートについて!K18</f>
        <v>なくても良い</v>
      </c>
      <c r="S2" s="83" t="str">
        <f>①ヒアリングシートについて!F19</f>
        <v>必ず使う</v>
      </c>
      <c r="T2" s="83" t="str">
        <f>①ヒアリングシートについて!K19</f>
        <v>なし</v>
      </c>
      <c r="U2" s="83">
        <f>①ヒアリングシートについて!K20</f>
        <v>0</v>
      </c>
      <c r="V2" s="83">
        <f>①ヒアリングシートについて!F21</f>
        <v>0</v>
      </c>
      <c r="W2" s="83">
        <f>①ヒアリングシートについて!K21</f>
        <v>0</v>
      </c>
      <c r="X2" s="83">
        <f>①ヒアリングシートについて!F22</f>
        <v>0</v>
      </c>
      <c r="Y2" s="83">
        <f>①ヒアリングシートについて!I22</f>
        <v>0</v>
      </c>
      <c r="Z2" s="83" t="str">
        <f>①ヒアリングシートについて!G23</f>
        <v>使用しない</v>
      </c>
      <c r="AA2" s="83">
        <f>①ヒアリングシートについて!J23</f>
        <v>0</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2023-11-06T08:28:57Z</dcterms:modified>
</cp:coreProperties>
</file>