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<sst xmlns="http://schemas.openxmlformats.org/spreadsheetml/2006/main" count="1349" uniqueCount="595">
  <si>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</si>
  <si>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</si>
  <si>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</si>
  <si>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</si>
  <si>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</si>
  <si>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</si>
  <si>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</si>
  <si>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</si>
  <si>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</si>
  <si>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</si>
  <si>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</si>
  <si>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</si>
  <si>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</si>
  <si>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</si>
  <si>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</si>
  <si>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</si>
  <si>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</si>
  <si>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</si>
  <si>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</si>
  <si>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</si>
  <si>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</si>
  <si>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</si>
  <si>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</si>
  <si>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</si>
  <si>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</si>
  <si>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</si>
  <si>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</si>
  <si>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</si>
  <si>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</si>
  <si>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</si>
  <si>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</si>
  <si>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</si>
  <si>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</si>
  <si>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</si>
  <si>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</si>
  <si>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</si>
  <si>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</si>
  <si>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</si>
  <si>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</si>
  <si>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</si>
  <si>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</si>
  <si>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</si>
  <si>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</si>
  <si>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</si>
  <si>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</si>
  <si>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</si>
  <si>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</si>
  <si>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</si>
  <si>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</si>
  <si>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</si>
  <si>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</si>
  <si>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</si>
  <si>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</si>
  <si>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</si>
  <si>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</si>
  <si>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</si>
  <si>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</si>
  <si>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</si>
  <si>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</si>
  <si>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</si>
  <si>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</si>
  <si>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</si>
  <si>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</si>
  <si>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</si>
  <si>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</si>
  <si>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</si>
  <si>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</si>
  <si>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</si>
  <si>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</si>
  <si>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</si>
  <si>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</si>
  <si>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</si>
  <si>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</si>
  <si>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</si>
  <si>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</si>
  <si>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</si>
  <si>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</si>
  <si>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</si>
  <si>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</si>
  <si>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</si>
  <si>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</si>
  <si>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</si>
  <si>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</si>
  <si>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</si>
  <si>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</si>
  <si>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</si>
  <si>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</si>
  <si>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</si>
  <si>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</si>
  <si>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</si>
  <si>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</si>
  <si>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</si>
  <si>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</si>
  <si>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</si>
  <si>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</si>
  <si>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</si>
  <si>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</si>
  <si>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</si>
  <si>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</si>
  <si>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</si>
  <si>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</si>
  <si>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</si>
  <si>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</si>
  <si>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</si>
  <si>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</si>
  <si>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</si>
  <si>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</si>
  <si>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</si>
  <si>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</si>
  <si>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</si>
  <si>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</si>
  <si>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</si>
  <si>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</si>
  <si>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</si>
  <si>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</si>
  <si>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</si>
  <si>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</si>
  <si>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</si>
  <si>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</si>
  <si>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</si>
  <si>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</si>
  <si>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</si>
  <si>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</si>
  <si>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</si>
  <si>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</si>
  <si>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</si>
  <si>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</si>
  <si>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</si>
  <si>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</si>
  <si>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</si>
  <si>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</si>
  <si>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</si>
  <si>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</si>
  <si>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</si>
  <si>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</si>
  <si>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</si>
  <si>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</si>
  <si>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</si>
  <si>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</si>
  <si>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</si>
  <si>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</si>
  <si>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</si>
  <si>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</si>
  <si>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</si>
  <si>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</si>
  <si>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</si>
  <si>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</si>
  <si>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</si>
  <si>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</si>
  <si>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</si>
  <si>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</si>
  <si>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</si>
  <si>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</si>
  <si>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</si>
  <si>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</si>
  <si>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</si>
  <si>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</si>
  <si>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</si>
  <si>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</si>
  <si>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</si>
  <si>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</si>
  <si>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</si>
  <si>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</si>
  <si>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</si>
  <si>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</si>
  <si>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</si>
  <si>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</si>
  <si>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</si>
  <si>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</si>
  <si>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</si>
  <si>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</si>
  <si>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</si>
  <si>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</si>
  <si>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</si>
  <si>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</si>
  <si>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</si>
  <si>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</si>
  <si>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</si>
  <si>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</si>
  <si>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</si>
  <si>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</si>
  <si>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</si>
  <si>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</si>
  <si>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</si>
  <si>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</si>
  <si>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</si>
  <si>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</si>
  <si>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</si>
  <si>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</si>
  <si>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</si>
  <si>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</si>
  <si>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</si>
  <si>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</si>
  <si>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</si>
  <si>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</si>
  <si>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</si>
  <si>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</si>
  <si>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</si>
  <si>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</si>
  <si>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</si>
  <si>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</si>
  <si>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</si>
  <si>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</si>
  <si>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</si>
  <si>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</si>
  <si>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</si>
  <si>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</si>
  <si>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</si>
  <si>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</si>
  <si>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</si>
  <si>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</si>
  <si>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</si>
  <si>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</si>
  <si>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</si>
  <si>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</si>
  <si>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</si>
  <si>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</si>
  <si>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</si>
  <si>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</si>
  <si>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</si>
  <si>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</si>
  <si>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</si>
  <si>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</si>
  <si>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</si>
  <si>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</si>
  <si>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</si>
  <si>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</si>
  <si>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</si>
  <si>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</si>
  <si>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</si>
  <si>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</si>
  <si>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</si>
  <si>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</si>
  <si>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</si>
  <si>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</si>
  <si>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</si>
  <si>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</si>
  <si>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</si>
  <si>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</si>
  <si>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</si>
  <si>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</si>
  <si>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</si>
  <si>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</si>
  <si>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</si>
  <si>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</si>
  <si>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</si>
  <si>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</si>
  <si>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</si>
  <si>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</si>
  <si>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</si>
  <si>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</si>
  <si>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</si>
  <si>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</si>
  <si>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</si>
  <si>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</si>
  <si>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</si>
  <si>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</si>
  <si>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</si>
  <si>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</si>
  <si>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</si>
  <si>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</si>
  <si>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</si>
  <si>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</si>
  <si>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</si>
  <si>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</si>
  <si>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</si>
  <si>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</si>
  <si>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</si>
  <si>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</si>
  <si>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</si>
  <si>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</si>
  <si>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</si>
  <si>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</si>
  <si>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</si>
  <si>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</si>
  <si>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</si>
  <si>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</si>
  <si>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</si>
  <si>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</si>
  <si>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</si>
  <si>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</si>
  <si>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</si>
  <si>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</si>
  <si>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</si>
  <si>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</si>
  <si>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</si>
  <si>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</si>
  <si>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</si>
  <si>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</si>
  <si>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</si>
  <si>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</si>
  <si>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</si>
  <si>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</si>
  <si>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</si>
  <si>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</si>
  <si>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</si>
  <si>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</si>
  <si>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</si>
  <si>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</si>
  <si>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</si>
  <si>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</si>
  <si>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</si>
  <si>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</si>
  <si>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</si>
  <si>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</si>
  <si>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</si>
  <si>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</si>
  <si>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</si>
  <si>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</si>
  <si>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</si>
  <si>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</si>
  <si>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</si>
  <si>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</si>
  <si>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</si>
  <si>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</si>
  <si>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</si>
  <si>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</si>
  <si>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</si>
  <si>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</si>
  <si>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</si>
  <si>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</si>
  <si>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</si>
  <si>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</si>
  <si>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</si>
  <si>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</si>
  <si>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</si>
  <si>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</si>
  <si>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</si>
  <si>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</si>
  <si>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</si>
  <si>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</si>
  <si>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</si>
  <si>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</si>
  <si>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</si>
  <si>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</si>
  <si>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</si>
  <si>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</si>
  <si>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</si>
  <si>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</si>
  <si>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</si>
  <si>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</si>
  <si>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</si>
  <si>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</si>
  <si>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</si>
  <si>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</si>
  <si>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</si>
  <si>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</si>
  <si>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</si>
  <si>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</si>
  <si>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</si>
  <si>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</si>
  <si>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</si>
  <si>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</si>
  <si>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</si>
  <si>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</si>
  <si>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</si>
  <si>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</si>
  <si>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</si>
  <si>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</si>
  <si>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</si>
  <si>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</si>
  <si>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</si>
  <si>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</si>
  <si>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</si>
  <si>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</si>
  <si>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</si>
  <si>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</si>
  <si>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</si>
  <si>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</si>
  <si>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</si>
  <si>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</si>
  <si>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</si>
  <si>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</si>
  <si>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</si>
  <si>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</si>
  <si>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</si>
  <si>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</si>
  <si>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</si>
  <si>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</si>
  <si>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</si>
  <si>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</si>
  <si>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</si>
  <si>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</si>
  <si>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</si>
  <si>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</si>
  <si>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</si>
  <si>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</si>
  <si>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</si>
  <si>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</si>
  <si>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</si>
  <si>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</si>
  <si>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</si>
  <si>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</si>
  <si>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</si>
  <si>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</si>
  <si>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</si>
  <si>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</si>
  <si>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</si>
  <si>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</si>
  <si>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</si>
  <si>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</si>
  <si>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</si>
  <si>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</si>
  <si>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</si>
  <si>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</si>
  <si>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</si>
  <si>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</si>
  <si>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</si>
  <si>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</si>
  <si>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</si>
  <si>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</si>
  <si>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</si>
  <si>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</si>
  <si>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</si>
  <si>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</si>
  <si>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</si>
  <si>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</si>
  <si>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</si>
  <si>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</si>
  <si>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</si>
  <si>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</si>
  <si>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</si>
  <si>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</si>
  <si>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</si>
  <si>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</si>
  <si>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</si>
  <si>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</si>
  <si>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</si>
  <si>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</si>
  <si>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</si>
  <si>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</si>
  <si>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</si>
  <si>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</si>
  <si>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</si>
  <si>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</si>
  <si>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</si>
  <si>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</si>
  <si>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</si>
  <si>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</si>
  <si>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</si>
  <si>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</si>
  <si>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</si>
  <si>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</si>
  <si>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</si>
  <si>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</si>
  <si>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</si>
  <si>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</si>
  <si>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</si>
  <si>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</si>
  <si>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</si>
  <si>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</si>
  <si>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</si>
  <si>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</si>
  <si>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</si>
  <si>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</si>
  <si>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</si>
  <si>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</si>
  <si>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</si>
  <si>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</si>
  <si>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</si>
  <si>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</si>
  <si>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</si>
  <si>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</si>
  <si>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</si>
  <si>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</si>
  <si>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</si>
  <si>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</si>
  <si>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</si>
  <si>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</si>
  <si>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</si>
  <si>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</si>
  <si>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</si>
  <si>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</si>
  <si>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</si>
  <si>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</si>
  <si>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</si>
  <si>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</si>
  <si>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</si>
  <si>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</si>
  <si>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</si>
  <si>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</si>
  <si>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</si>
  <si>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</si>
  <si>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</si>
  <si>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</si>
  <si>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</si>
  <si>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</si>
  <si>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</si>
  <si>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</si>
  <si>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</si>
  <si>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</si>
  <si>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</si>
  <si>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</si>
  <si>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</si>
  <si>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</si>
  <si>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</si>
  <si>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</si>
  <si>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</si>
  <si>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</si>
  <si>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</si>
  <si>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</si>
  <si>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</si>
  <si>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</si>
  <si>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</si>
  <si>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</si>
  <si>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</si>
  <si>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</si>
  <si>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</si>
  <si>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</si>
  <si>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</si>
  <si>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</si>
  <si>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</si>
  <si>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</si>
  <si>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</si>
  <si>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</si>
  <si>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</si>
  <si>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</si>
  <si>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</si>
  <si>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</si>
  <si>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</si>
  <si>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</si>
  <si>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</si>
  <si>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</si>
  <si>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</si>
  <si>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</si>
  <si>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</si>
  <si>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</si>
  <si>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</si>
  <si>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</si>
  <si>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</si>
  <si>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</si>
  <si>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</si>
  <si>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</si>
  <si>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</si>
  <si>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</si>
  <si>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</si>
  <si>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</si>
  <si>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</si>
  <si>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</si>
  <si>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</si>
  <si>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</si>
  <si>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</si>
  <si>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</si>
  <si>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</si>
  <si>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</si>
  <si>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</si>
  <si>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</si>
  <si>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</si>
  <si>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</si>
  <si>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</si>
  <si>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</si>
  <si>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</si>
  <si>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</si>
  <si>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</si>
  <si>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</si>
  <si>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</si>
  <si>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</si>
  <si>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</si>
  <si>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</si>
  <si>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</si>
  <si>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</si>
  <si>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</si>
  <si>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</si>
  <si>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</si>
  <si>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</si>
  <si>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</si>
  <si>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</si>
  <si>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</si>
  <si>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</si>
  <si>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</si>
  <si>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</si>
  <si>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</si>
  <si>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</si>
  <si>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</si>
  <si>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</si>
  <si>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</si>
  <si>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</si>
  <si>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</si>
  <si>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</si>
  <si>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</si>
  <si>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</si>
  <si>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</si>
  <si>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</si>
  <si>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不明</t>
    <rPh sb="0" eb="2">
      <t>フメイ</t>
    </rPh>
    <phoneticPr fontId="1"/>
  </si>
  <si>
    <t>0　フロアコンセントは必要</t>
    <phoneticPr fontId="1"/>
  </si>
  <si>
    <t>可</t>
  </si>
  <si>
    <t>条件が合えば可</t>
  </si>
  <si>
    <t>7割程度必要</t>
  </si>
  <si>
    <t>使わない</t>
  </si>
  <si>
    <t>応相談</t>
  </si>
  <si>
    <t>中型トラック</t>
  </si>
  <si>
    <t>有無さえ分ればよい</t>
  </si>
  <si>
    <t>要</t>
  </si>
  <si>
    <t>なるべく近く</t>
    <phoneticPr fontId="1"/>
  </si>
  <si>
    <t>上記会場条件に合わない箇所がある場合は、会場や搬入間口や搬入経路等の写真の提出要</t>
    <rPh sb="0" eb="2">
      <t>ジョウキ</t>
    </rPh>
    <rPh sb="2" eb="6">
      <t>カイジョウジョウケン</t>
    </rPh>
    <rPh sb="7" eb="8">
      <t>ア</t>
    </rPh>
    <rPh sb="11" eb="13">
      <t>カショ</t>
    </rPh>
    <rPh sb="16" eb="18">
      <t>バアイ</t>
    </rPh>
    <rPh sb="20" eb="22">
      <t>カイジョウ</t>
    </rPh>
    <rPh sb="23" eb="25">
      <t>ハンニュウ</t>
    </rPh>
    <rPh sb="39" eb="40">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</si>
</sst>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26" fillId="5" borderId="9" xfId="0" applyFont="1" applyFill="1" applyBorder="1" applyAlignment="1">
      <alignment vertical="center" shrinkToFi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shrinkToFi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398313</xdr:colOff>
      <xdr:row>55</xdr:row>
      <xdr:rowOff>0</xdr:rowOff>
    </xdr:from>
    <xdr:to>
      <xdr:col>11</xdr:col>
      <xdr:colOff>679259</xdr:colOff>
      <xdr:row>95</xdr:row>
      <xdr:rowOff>5972</xdr:rowOff>
    </xdr:to>
    <xdr:grpSp>
      <xdr:nvGrpSpPr>
        <xdr:cNvPr id="123" name="グループ化 122">
          <a:extLst>
            <a:ext uri="{FF2B5EF4-FFF2-40B4-BE49-F238E27FC236}">
              <a16:creationId xmlns:a16="http://schemas.microsoft.com/office/drawing/2014/main" id="{886F1D57-8DFB-4EC9-8D07-15016BEF195F}"/>
            </a:ext>
          </a:extLst>
        </xdr:cNvPr>
        <xdr:cNvGrpSpPr/>
      </xdr:nvGrpSpPr>
      <xdr:grpSpPr>
        <a:xfrm>
          <a:off x="658903" y="14682877"/>
          <a:ext cx="6876559" cy="9818520"/>
          <a:chOff x="362857" y="10982477"/>
          <a:chExt cx="5733143" cy="7117219"/>
        </a:xfrm>
      </xdr:grpSpPr>
      <xdr:sp macro="" textlink="">
        <xdr:nvSpPr>
          <xdr:cNvPr id="126" name="テキスト ボックス 125">
            <a:extLst>
              <a:ext uri="{FF2B5EF4-FFF2-40B4-BE49-F238E27FC236}">
                <a16:creationId xmlns:a16="http://schemas.microsoft.com/office/drawing/2014/main" id="{62AC2F1D-DE12-4FB1-8D22-2E6576AE5B78}"/>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33" name="テキスト ボックス 132">
            <a:extLst>
              <a:ext uri="{FF2B5EF4-FFF2-40B4-BE49-F238E27FC236}">
                <a16:creationId xmlns:a16="http://schemas.microsoft.com/office/drawing/2014/main" id="{4B69F662-B157-4FFD-8CBC-451DE4F0160A}"/>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34" name="テキスト ボックス 133">
            <a:extLst>
              <a:ext uri="{FF2B5EF4-FFF2-40B4-BE49-F238E27FC236}">
                <a16:creationId xmlns:a16="http://schemas.microsoft.com/office/drawing/2014/main" id="{A9495036-70EB-41BD-8BEE-5E1FCF27E6F6}"/>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35" name="グループ化 134">
            <a:extLst>
              <a:ext uri="{FF2B5EF4-FFF2-40B4-BE49-F238E27FC236}">
                <a16:creationId xmlns:a16="http://schemas.microsoft.com/office/drawing/2014/main" id="{CF195932-F9DA-4559-A927-3019B4FB8AB4}"/>
              </a:ext>
            </a:extLst>
          </xdr:cNvPr>
          <xdr:cNvGrpSpPr/>
        </xdr:nvGrpSpPr>
        <xdr:grpSpPr>
          <a:xfrm>
            <a:off x="362857" y="10982477"/>
            <a:ext cx="5733143" cy="7095789"/>
            <a:chOff x="362857" y="10982477"/>
            <a:chExt cx="5733143" cy="7095789"/>
          </a:xfrm>
        </xdr:grpSpPr>
        <xdr:sp macro="" textlink="">
          <xdr:nvSpPr>
            <xdr:cNvPr id="139" name="正方形/長方形 138">
              <a:extLst>
                <a:ext uri="{FF2B5EF4-FFF2-40B4-BE49-F238E27FC236}">
                  <a16:creationId xmlns:a16="http://schemas.microsoft.com/office/drawing/2014/main" id="{163DCBB5-9DE7-44FC-8187-E31DE48EE589}"/>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0" name="正方形/長方形 139">
              <a:extLst>
                <a:ext uri="{FF2B5EF4-FFF2-40B4-BE49-F238E27FC236}">
                  <a16:creationId xmlns:a16="http://schemas.microsoft.com/office/drawing/2014/main" id="{037B1F02-2031-41D1-89F7-0B80F7228B9E}"/>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41" name="直線コネクタ 140">
              <a:extLst>
                <a:ext uri="{FF2B5EF4-FFF2-40B4-BE49-F238E27FC236}">
                  <a16:creationId xmlns:a16="http://schemas.microsoft.com/office/drawing/2014/main" id="{663D2F55-998A-4C3E-B4E9-B543580FCD9E}"/>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2" name="直線コネクタ 141">
              <a:extLst>
                <a:ext uri="{FF2B5EF4-FFF2-40B4-BE49-F238E27FC236}">
                  <a16:creationId xmlns:a16="http://schemas.microsoft.com/office/drawing/2014/main" id="{0A9735AC-43F7-4E7D-B0C0-1206BA0531B9}"/>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43" name="正方形/長方形 142">
              <a:extLst>
                <a:ext uri="{FF2B5EF4-FFF2-40B4-BE49-F238E27FC236}">
                  <a16:creationId xmlns:a16="http://schemas.microsoft.com/office/drawing/2014/main" id="{256E78E8-867C-4831-AF33-4D5C962AF982}"/>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38" name="テキスト ボックス 137">
            <a:extLst>
              <a:ext uri="{FF2B5EF4-FFF2-40B4-BE49-F238E27FC236}">
                <a16:creationId xmlns:a16="http://schemas.microsoft.com/office/drawing/2014/main" id="{1425A054-6FC8-4B8F-AB53-9B9941DF84AF}"/>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109300</xdr:colOff>
      <xdr:row>67</xdr:row>
      <xdr:rowOff>39860</xdr:rowOff>
    </xdr:from>
    <xdr:ext cx="184731" cy="264560"/>
    <xdr:sp macro="" textlink="">
      <xdr:nvSpPr>
        <xdr:cNvPr id="144" name="テキスト ボックス 143">
          <a:extLst>
            <a:ext uri="{FF2B5EF4-FFF2-40B4-BE49-F238E27FC236}">
              <a16:creationId xmlns:a16="http://schemas.microsoft.com/office/drawing/2014/main" id="{FB3AFC25-5666-4B12-BC23-4A2D67CC1BD9}"/>
            </a:ext>
          </a:extLst>
        </xdr:cNvPr>
        <xdr:cNvSpPr txBox="1"/>
      </xdr:nvSpPr>
      <xdr:spPr>
        <a:xfrm>
          <a:off x="4213709" y="174792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233507</xdr:colOff>
      <xdr:row>95</xdr:row>
      <xdr:rowOff>0</xdr:rowOff>
    </xdr:from>
    <xdr:to>
      <xdr:col>7</xdr:col>
      <xdr:colOff>277091</xdr:colOff>
      <xdr:row>100</xdr:row>
      <xdr:rowOff>155864</xdr:rowOff>
    </xdr:to>
    <xdr:sp macro="" textlink="">
      <xdr:nvSpPr>
        <xdr:cNvPr id="145" name="正方形/長方形 144">
          <a:extLst>
            <a:ext uri="{FF2B5EF4-FFF2-40B4-BE49-F238E27FC236}">
              <a16:creationId xmlns:a16="http://schemas.microsoft.com/office/drawing/2014/main" id="{57FF8631-0B4D-48F8-A5A0-8BB7E4DF3047}"/>
            </a:ext>
          </a:extLst>
        </xdr:cNvPr>
        <xdr:cNvSpPr/>
      </xdr:nvSpPr>
      <xdr:spPr>
        <a:xfrm>
          <a:off x="3662507" y="24435955"/>
          <a:ext cx="718993" cy="109104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9</xdr:col>
      <xdr:colOff>716203</xdr:colOff>
      <xdr:row>89</xdr:row>
      <xdr:rowOff>139581</xdr:rowOff>
    </xdr:from>
    <xdr:to>
      <xdr:col>11</xdr:col>
      <xdr:colOff>313286</xdr:colOff>
      <xdr:row>91</xdr:row>
      <xdr:rowOff>153403</xdr:rowOff>
    </xdr:to>
    <xdr:sp macro="" textlink="">
      <xdr:nvSpPr>
        <xdr:cNvPr id="146" name="テキスト ボックス 145">
          <a:extLst>
            <a:ext uri="{FF2B5EF4-FFF2-40B4-BE49-F238E27FC236}">
              <a16:creationId xmlns:a16="http://schemas.microsoft.com/office/drawing/2014/main" id="{11F2AF2C-3A69-4798-ABA8-F5A7ADA7B460}"/>
            </a:ext>
          </a:extLst>
        </xdr:cNvPr>
        <xdr:cNvSpPr txBox="1"/>
      </xdr:nvSpPr>
      <xdr:spPr>
        <a:xfrm>
          <a:off x="6188748" y="22912990"/>
          <a:ext cx="965220" cy="49873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5</xdr:col>
      <xdr:colOff>99164</xdr:colOff>
      <xdr:row>56</xdr:row>
      <xdr:rowOff>212785</xdr:rowOff>
    </xdr:from>
    <xdr:to>
      <xdr:col>9</xdr:col>
      <xdr:colOff>34220</xdr:colOff>
      <xdr:row>63</xdr:row>
      <xdr:rowOff>208368</xdr:rowOff>
    </xdr:to>
    <xdr:sp macro="" textlink="">
      <xdr:nvSpPr>
        <xdr:cNvPr id="147" name="テキスト ボックス 146">
          <a:extLst>
            <a:ext uri="{FF2B5EF4-FFF2-40B4-BE49-F238E27FC236}">
              <a16:creationId xmlns:a16="http://schemas.microsoft.com/office/drawing/2014/main" id="{5CBB0A73-D3BA-4067-933C-D062AE75D39B}"/>
            </a:ext>
          </a:extLst>
        </xdr:cNvPr>
        <xdr:cNvSpPr txBox="1"/>
      </xdr:nvSpPr>
      <xdr:spPr>
        <a:xfrm>
          <a:off x="2696891" y="15071785"/>
          <a:ext cx="2809874" cy="160617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algn="ctr"/>
          <a:r>
            <a:rPr kumimoji="1" lang="ja-JP" altLang="en-US" sz="1100" b="0">
              <a:solidFill>
                <a:schemeClr val="bg2">
                  <a:lumMod val="25000"/>
                </a:schemeClr>
              </a:solidFill>
            </a:rPr>
            <a:t>（</a:t>
          </a:r>
          <a:r>
            <a:rPr lang="ja-JP" altLang="ja-JP" sz="1100" b="0" i="0" baseline="0">
              <a:solidFill>
                <a:schemeClr val="dk1"/>
              </a:solidFill>
              <a:effectLst/>
              <a:latin typeface="+mn-lt"/>
              <a:ea typeface="+mn-ea"/>
              <a:cs typeface="+mn-cs"/>
            </a:rPr>
            <a:t>出演者楽屋</a:t>
          </a:r>
          <a:r>
            <a:rPr lang="ja-JP" altLang="en-US" sz="1100" b="0" i="0" baseline="0">
              <a:solidFill>
                <a:schemeClr val="dk1"/>
              </a:solidFill>
              <a:effectLst/>
              <a:latin typeface="+mn-lt"/>
              <a:ea typeface="+mn-ea"/>
              <a:cs typeface="+mn-cs"/>
            </a:rPr>
            <a:t>）</a:t>
          </a:r>
          <a:endParaRPr kumimoji="1" lang="ja-JP" altLang="en-US" sz="1100" b="0">
            <a:solidFill>
              <a:schemeClr val="bg2">
                <a:lumMod val="25000"/>
              </a:schemeClr>
            </a:solidFill>
          </a:endParaRPr>
        </a:p>
      </xdr:txBody>
    </xdr:sp>
    <xdr:clientData/>
  </xdr:twoCellAnchor>
  <xdr:twoCellAnchor>
    <xdr:from>
      <xdr:col>1</xdr:col>
      <xdr:colOff>491914</xdr:colOff>
      <xdr:row>55</xdr:row>
      <xdr:rowOff>85762</xdr:rowOff>
    </xdr:from>
    <xdr:to>
      <xdr:col>3</xdr:col>
      <xdr:colOff>139591</xdr:colOff>
      <xdr:row>61</xdr:row>
      <xdr:rowOff>149971</xdr:rowOff>
    </xdr:to>
    <xdr:sp macro="" textlink="">
      <xdr:nvSpPr>
        <xdr:cNvPr id="148" name="テキスト ボックス 147">
          <a:extLst>
            <a:ext uri="{FF2B5EF4-FFF2-40B4-BE49-F238E27FC236}">
              <a16:creationId xmlns:a16="http://schemas.microsoft.com/office/drawing/2014/main" id="{7630A581-4979-47FE-9D1F-05A749A29A87}"/>
            </a:ext>
          </a:extLst>
        </xdr:cNvPr>
        <xdr:cNvSpPr txBox="1"/>
      </xdr:nvSpPr>
      <xdr:spPr>
        <a:xfrm rot="5400000">
          <a:off x="396216" y="15075097"/>
          <a:ext cx="1415027" cy="70408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oneCellAnchor>
    <xdr:from>
      <xdr:col>7</xdr:col>
      <xdr:colOff>358239</xdr:colOff>
      <xdr:row>68</xdr:row>
      <xdr:rowOff>94819</xdr:rowOff>
    </xdr:from>
    <xdr:ext cx="197050" cy="356336"/>
    <xdr:sp macro="" textlink="">
      <xdr:nvSpPr>
        <xdr:cNvPr id="155" name="テキスト ボックス 154">
          <a:extLst>
            <a:ext uri="{FF2B5EF4-FFF2-40B4-BE49-F238E27FC236}">
              <a16:creationId xmlns:a16="http://schemas.microsoft.com/office/drawing/2014/main" id="{7CB517DD-7C19-473C-99AC-43AEC1180B03}"/>
            </a:ext>
          </a:extLst>
        </xdr:cNvPr>
        <xdr:cNvSpPr txBox="1"/>
      </xdr:nvSpPr>
      <xdr:spPr>
        <a:xfrm>
          <a:off x="4462648" y="17776683"/>
          <a:ext cx="197050" cy="3563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7</xdr:col>
      <xdr:colOff>510639</xdr:colOff>
      <xdr:row>69</xdr:row>
      <xdr:rowOff>4765</xdr:rowOff>
    </xdr:from>
    <xdr:ext cx="197050" cy="356336"/>
    <xdr:sp macro="" textlink="">
      <xdr:nvSpPr>
        <xdr:cNvPr id="156" name="テキスト ボックス 155">
          <a:extLst>
            <a:ext uri="{FF2B5EF4-FFF2-40B4-BE49-F238E27FC236}">
              <a16:creationId xmlns:a16="http://schemas.microsoft.com/office/drawing/2014/main" id="{BDA08902-E325-4C5C-B7DC-783CF6E18B2B}"/>
            </a:ext>
          </a:extLst>
        </xdr:cNvPr>
        <xdr:cNvSpPr txBox="1"/>
      </xdr:nvSpPr>
      <xdr:spPr>
        <a:xfrm>
          <a:off x="4615048" y="17929083"/>
          <a:ext cx="197050" cy="3563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twoCellAnchor>
    <xdr:from>
      <xdr:col>1</xdr:col>
      <xdr:colOff>606529</xdr:colOff>
      <xdr:row>88</xdr:row>
      <xdr:rowOff>154558</xdr:rowOff>
    </xdr:from>
    <xdr:to>
      <xdr:col>9</xdr:col>
      <xdr:colOff>513872</xdr:colOff>
      <xdr:row>93</xdr:row>
      <xdr:rowOff>316607</xdr:rowOff>
    </xdr:to>
    <xdr:sp macro="" textlink="">
      <xdr:nvSpPr>
        <xdr:cNvPr id="168" name="正方形/長方形 167">
          <a:extLst>
            <a:ext uri="{FF2B5EF4-FFF2-40B4-BE49-F238E27FC236}">
              <a16:creationId xmlns:a16="http://schemas.microsoft.com/office/drawing/2014/main" id="{442DAB0A-4AA0-471B-A376-492CCD76EF76}"/>
            </a:ext>
          </a:extLst>
        </xdr:cNvPr>
        <xdr:cNvSpPr/>
      </xdr:nvSpPr>
      <xdr:spPr>
        <a:xfrm>
          <a:off x="866302" y="22685513"/>
          <a:ext cx="5120115" cy="137432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7</xdr:col>
      <xdr:colOff>663039</xdr:colOff>
      <xdr:row>69</xdr:row>
      <xdr:rowOff>152836</xdr:rowOff>
    </xdr:from>
    <xdr:ext cx="197050" cy="356336"/>
    <xdr:sp macro="" textlink="">
      <xdr:nvSpPr>
        <xdr:cNvPr id="170" name="テキスト ボックス 169">
          <a:extLst>
            <a:ext uri="{FF2B5EF4-FFF2-40B4-BE49-F238E27FC236}">
              <a16:creationId xmlns:a16="http://schemas.microsoft.com/office/drawing/2014/main" id="{D6701FD4-ADCA-418C-96D0-EAD85DDB8C10}"/>
            </a:ext>
          </a:extLst>
        </xdr:cNvPr>
        <xdr:cNvSpPr txBox="1"/>
      </xdr:nvSpPr>
      <xdr:spPr>
        <a:xfrm>
          <a:off x="4767448" y="18077154"/>
          <a:ext cx="197050" cy="3563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twoCellAnchor>
    <xdr:from>
      <xdr:col>1</xdr:col>
      <xdr:colOff>630462</xdr:colOff>
      <xdr:row>67</xdr:row>
      <xdr:rowOff>221745</xdr:rowOff>
    </xdr:from>
    <xdr:to>
      <xdr:col>8</xdr:col>
      <xdr:colOff>566754</xdr:colOff>
      <xdr:row>90</xdr:row>
      <xdr:rowOff>180554</xdr:rowOff>
    </xdr:to>
    <xdr:sp macro="" textlink="">
      <xdr:nvSpPr>
        <xdr:cNvPr id="171" name="L 字 13">
          <a:extLst>
            <a:ext uri="{FF2B5EF4-FFF2-40B4-BE49-F238E27FC236}">
              <a16:creationId xmlns:a16="http://schemas.microsoft.com/office/drawing/2014/main" id="{99315C2C-4067-46E2-8E62-E0FBF4D9C010}"/>
            </a:ext>
          </a:extLst>
        </xdr:cNvPr>
        <xdr:cNvSpPr>
          <a:spLocks/>
        </xdr:cNvSpPr>
      </xdr:nvSpPr>
      <xdr:spPr bwMode="auto">
        <a:xfrm flipV="1">
          <a:off x="890235" y="17661154"/>
          <a:ext cx="4508292" cy="5535264"/>
        </a:xfrm>
        <a:custGeom>
          <a:avLst/>
          <a:gdLst>
            <a:gd name="T0" fmla="*/ 0 w 3686175"/>
            <a:gd name="T1" fmla="*/ 0 h 3686175"/>
            <a:gd name="T2" fmla="*/ 2974190 w 3686175"/>
            <a:gd name="T3" fmla="*/ 0 h 3686175"/>
            <a:gd name="T4" fmla="*/ 2974190 w 3686175"/>
            <a:gd name="T5" fmla="*/ 3039730 h 3686175"/>
            <a:gd name="T6" fmla="*/ 3686175 w 3686175"/>
            <a:gd name="T7" fmla="*/ 3039730 h 3686175"/>
            <a:gd name="T8" fmla="*/ 3686175 w 3686175"/>
            <a:gd name="T9" fmla="*/ 3686175 h 3686175"/>
            <a:gd name="T10" fmla="*/ 0 w 3686175"/>
            <a:gd name="T11" fmla="*/ 3686175 h 3686175"/>
            <a:gd name="T12" fmla="*/ 0 w 3686175"/>
            <a:gd name="T13" fmla="*/ 0 h 3686175"/>
            <a:gd name="T14" fmla="*/ 0 60000 65536"/>
            <a:gd name="T15" fmla="*/ 0 60000 65536"/>
            <a:gd name="T16" fmla="*/ 0 60000 65536"/>
            <a:gd name="T17" fmla="*/ 0 60000 65536"/>
            <a:gd name="T18" fmla="*/ 0 60000 65536"/>
            <a:gd name="T19" fmla="*/ 0 60000 65536"/>
            <a:gd name="T20" fmla="*/ 0 60000 65536"/>
            <a:gd name="T21" fmla="*/ 0 w 3686175"/>
            <a:gd name="T22" fmla="*/ 0 h 3686175"/>
            <a:gd name="T23" fmla="*/ 3686175 w 3686175"/>
            <a:gd name="T24" fmla="*/ 3686175 h 3686175"/>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3686175" h="3686175">
              <a:moveTo>
                <a:pt x="0" y="0"/>
              </a:moveTo>
              <a:lnTo>
                <a:pt x="2974190" y="0"/>
              </a:lnTo>
              <a:lnTo>
                <a:pt x="2974190" y="3039730"/>
              </a:lnTo>
              <a:lnTo>
                <a:pt x="3686175" y="3039730"/>
              </a:lnTo>
              <a:lnTo>
                <a:pt x="3686175" y="3686175"/>
              </a:lnTo>
              <a:lnTo>
                <a:pt x="0" y="3686175"/>
              </a:lnTo>
              <a:lnTo>
                <a:pt x="0" y="0"/>
              </a:lnTo>
              <a:close/>
            </a:path>
          </a:pathLst>
        </a:custGeom>
        <a:solidFill>
          <a:schemeClr val="accent4">
            <a:lumMod val="20000"/>
            <a:lumOff val="80000"/>
          </a:schemeClr>
        </a:solidFill>
        <a:ln w="25400">
          <a:solidFill>
            <a:schemeClr val="accent4">
              <a:lumMod val="20000"/>
              <a:lumOff val="80000"/>
            </a:schemeClr>
          </a:solidFill>
          <a:miter lim="800000"/>
          <a:headEnd/>
          <a:tailEnd/>
        </a:ln>
      </xdr:spPr>
      <xdr:txBody>
        <a:bodyPr vertOverflow="clip" wrap="square" lIns="91440" tIns="45720" rIns="91440" bIns="45720" anchor="t" upright="1"/>
        <a:lstStyle/>
        <a:p>
          <a:pPr algn="l" rtl="0">
            <a:defRPr sz="1000"/>
          </a:pPr>
          <a:endParaRPr lang="ja-JP" altLang="en-US" sz="1050" b="1" i="0" u="none" strike="noStrike" baseline="0">
            <a:solidFill>
              <a:srgbClr val="808080"/>
            </a:solidFill>
            <a:latin typeface="Times New Roman"/>
            <a:cs typeface="Times New Roman"/>
          </a:endParaRPr>
        </a:p>
        <a:p>
          <a:pPr algn="l" rtl="0">
            <a:defRPr sz="1000"/>
          </a:pPr>
          <a:endParaRPr lang="ja-JP" altLang="en-US" sz="1050" b="1" i="0" u="none" strike="noStrike" baseline="0">
            <a:solidFill>
              <a:srgbClr val="808080"/>
            </a:solidFill>
            <a:latin typeface="Times New Roman"/>
            <a:cs typeface="Times New Roman"/>
          </a:endParaRPr>
        </a:p>
      </xdr:txBody>
    </xdr:sp>
    <xdr:clientData/>
  </xdr:twoCellAnchor>
  <xdr:twoCellAnchor>
    <xdr:from>
      <xdr:col>7</xdr:col>
      <xdr:colOff>639151</xdr:colOff>
      <xdr:row>72</xdr:row>
      <xdr:rowOff>34887</xdr:rowOff>
    </xdr:from>
    <xdr:to>
      <xdr:col>11</xdr:col>
      <xdr:colOff>601033</xdr:colOff>
      <xdr:row>88</xdr:row>
      <xdr:rowOff>223529</xdr:rowOff>
    </xdr:to>
    <xdr:sp macro="" textlink="">
      <xdr:nvSpPr>
        <xdr:cNvPr id="172" name="正方形/長方形 293">
          <a:extLst>
            <a:ext uri="{FF2B5EF4-FFF2-40B4-BE49-F238E27FC236}">
              <a16:creationId xmlns:a16="http://schemas.microsoft.com/office/drawing/2014/main" id="{DBCC8920-81F5-457F-B585-DE6F4C6C542B}"/>
            </a:ext>
          </a:extLst>
        </xdr:cNvPr>
        <xdr:cNvSpPr>
          <a:spLocks noChangeArrowheads="1"/>
        </xdr:cNvSpPr>
      </xdr:nvSpPr>
      <xdr:spPr bwMode="auto">
        <a:xfrm>
          <a:off x="4743560" y="18686569"/>
          <a:ext cx="2698155" cy="4067915"/>
        </a:xfrm>
        <a:prstGeom prst="rect">
          <a:avLst/>
        </a:prstGeom>
        <a:solidFill>
          <a:srgbClr val="EAF1DD"/>
        </a:solidFill>
        <a:ln w="25400">
          <a:noFill/>
          <a:miter lim="800000"/>
          <a:headEnd/>
          <a:tailEnd/>
        </a:ln>
      </xdr:spPr>
      <xdr:txBody>
        <a:bodyPr vertOverflow="clip" wrap="square" lIns="91440" tIns="45720" rIns="91440" bIns="45720" anchor="t" upright="1"/>
        <a:lstStyle/>
        <a:p>
          <a:pPr algn="l" rtl="0">
            <a:defRPr sz="1000"/>
          </a:pPr>
          <a:endParaRPr lang="ja-JP" altLang="en-US" sz="1050" b="1" i="0" u="none" strike="noStrike" baseline="0">
            <a:solidFill>
              <a:srgbClr val="000000"/>
            </a:solidFill>
            <a:latin typeface="Times New Roman"/>
            <a:cs typeface="Times New Roman"/>
          </a:endParaRPr>
        </a:p>
        <a:p>
          <a:pPr algn="l" rtl="0">
            <a:defRPr sz="1000"/>
          </a:pPr>
          <a:endParaRPr lang="ja-JP" altLang="en-US" sz="1050" b="1" i="0" u="none" strike="noStrike" baseline="0">
            <a:solidFill>
              <a:srgbClr val="000000"/>
            </a:solidFill>
            <a:latin typeface="Times New Roman"/>
            <a:cs typeface="Times New Roman"/>
          </a:endParaRPr>
        </a:p>
      </xdr:txBody>
    </xdr:sp>
    <xdr:clientData/>
  </xdr:twoCellAnchor>
  <xdr:twoCellAnchor>
    <xdr:from>
      <xdr:col>6</xdr:col>
      <xdr:colOff>110663</xdr:colOff>
      <xdr:row>65</xdr:row>
      <xdr:rowOff>136210</xdr:rowOff>
    </xdr:from>
    <xdr:to>
      <xdr:col>11</xdr:col>
      <xdr:colOff>510863</xdr:colOff>
      <xdr:row>67</xdr:row>
      <xdr:rowOff>216643</xdr:rowOff>
    </xdr:to>
    <xdr:sp macro="" textlink="">
      <xdr:nvSpPr>
        <xdr:cNvPr id="173" name="正方形/長方形 288">
          <a:extLst>
            <a:ext uri="{FF2B5EF4-FFF2-40B4-BE49-F238E27FC236}">
              <a16:creationId xmlns:a16="http://schemas.microsoft.com/office/drawing/2014/main" id="{E6CF543B-3CD9-4B70-8544-D4F2105B14A3}"/>
            </a:ext>
          </a:extLst>
        </xdr:cNvPr>
        <xdr:cNvSpPr>
          <a:spLocks noChangeArrowheads="1"/>
        </xdr:cNvSpPr>
      </xdr:nvSpPr>
      <xdr:spPr bwMode="auto">
        <a:xfrm>
          <a:off x="3539663" y="17090710"/>
          <a:ext cx="3811882" cy="565342"/>
        </a:xfrm>
        <a:prstGeom prst="rect">
          <a:avLst/>
        </a:prstGeom>
        <a:solidFill>
          <a:srgbClr val="EAF1DD"/>
        </a:solidFill>
        <a:ln w="25400">
          <a:noFill/>
          <a:miter lim="800000"/>
          <a:headEnd/>
          <a:tailEnd/>
        </a:ln>
      </xdr:spPr>
      <xdr:txBody>
        <a:bodyPr vertOverflow="clip" wrap="square" lIns="91440" tIns="45720" rIns="91440" bIns="45720" anchor="t" upright="1"/>
        <a:lstStyle/>
        <a:p>
          <a:pPr algn="l" rtl="0">
            <a:defRPr sz="1000"/>
          </a:pPr>
          <a:endParaRPr lang="ja-JP" altLang="en-US" sz="1050" b="1" i="0" u="none" strike="noStrike" baseline="0">
            <a:solidFill>
              <a:srgbClr val="000000"/>
            </a:solidFill>
            <a:latin typeface="Times New Roman"/>
            <a:cs typeface="Times New Roman"/>
          </a:endParaRPr>
        </a:p>
        <a:p>
          <a:pPr algn="l" rtl="0">
            <a:defRPr sz="1000"/>
          </a:pPr>
          <a:endParaRPr lang="ja-JP" altLang="en-US" sz="1050" b="1" i="0" u="none" strike="noStrike" baseline="0">
            <a:solidFill>
              <a:srgbClr val="000000"/>
            </a:solidFill>
            <a:latin typeface="Times New Roman"/>
            <a:cs typeface="Times New Roman"/>
          </a:endParaRPr>
        </a:p>
      </xdr:txBody>
    </xdr:sp>
    <xdr:clientData/>
  </xdr:twoCellAnchor>
  <xdr:twoCellAnchor>
    <xdr:from>
      <xdr:col>9</xdr:col>
      <xdr:colOff>538048</xdr:colOff>
      <xdr:row>66</xdr:row>
      <xdr:rowOff>13043</xdr:rowOff>
    </xdr:from>
    <xdr:to>
      <xdr:col>11</xdr:col>
      <xdr:colOff>569787</xdr:colOff>
      <xdr:row>73</xdr:row>
      <xdr:rowOff>28464</xdr:rowOff>
    </xdr:to>
    <xdr:sp macro="" textlink="">
      <xdr:nvSpPr>
        <xdr:cNvPr id="174" name="正方形/長方形 292">
          <a:extLst>
            <a:ext uri="{FF2B5EF4-FFF2-40B4-BE49-F238E27FC236}">
              <a16:creationId xmlns:a16="http://schemas.microsoft.com/office/drawing/2014/main" id="{F9D97397-853C-48C7-B7D2-F621FE94EDDE}"/>
            </a:ext>
          </a:extLst>
        </xdr:cNvPr>
        <xdr:cNvSpPr>
          <a:spLocks noChangeArrowheads="1"/>
        </xdr:cNvSpPr>
      </xdr:nvSpPr>
      <xdr:spPr bwMode="auto">
        <a:xfrm>
          <a:off x="6010593" y="17209998"/>
          <a:ext cx="1399876" cy="1712602"/>
        </a:xfrm>
        <a:prstGeom prst="rect">
          <a:avLst/>
        </a:prstGeom>
        <a:solidFill>
          <a:srgbClr val="EAF1DD"/>
        </a:solidFill>
        <a:ln w="25400">
          <a:noFill/>
          <a:miter lim="800000"/>
          <a:headEnd/>
          <a:tailEnd/>
        </a:ln>
      </xdr:spPr>
      <xdr:txBody>
        <a:bodyPr vertOverflow="clip" wrap="square" lIns="91440" tIns="45720" rIns="91440" bIns="45720" anchor="t" upright="1"/>
        <a:lstStyle/>
        <a:p>
          <a:pPr algn="l" rtl="0">
            <a:defRPr sz="1000"/>
          </a:pPr>
          <a:endParaRPr lang="ja-JP" altLang="en-US" sz="1050" b="1" i="0" u="none" strike="noStrike" baseline="0">
            <a:solidFill>
              <a:srgbClr val="000000"/>
            </a:solidFill>
            <a:latin typeface="Times New Roman"/>
            <a:cs typeface="Times New Roman"/>
          </a:endParaRPr>
        </a:p>
        <a:p>
          <a:pPr algn="l" rtl="0">
            <a:defRPr sz="1000"/>
          </a:pPr>
          <a:endParaRPr lang="ja-JP" altLang="en-US" sz="1050" b="1" i="0" u="none" strike="noStrike" baseline="0">
            <a:solidFill>
              <a:srgbClr val="000000"/>
            </a:solidFill>
            <a:latin typeface="Times New Roman"/>
            <a:cs typeface="Times New Roman"/>
          </a:endParaRPr>
        </a:p>
      </xdr:txBody>
    </xdr:sp>
    <xdr:clientData/>
  </xdr:twoCellAnchor>
  <xdr:twoCellAnchor>
    <xdr:from>
      <xdr:col>10</xdr:col>
      <xdr:colOff>72334</xdr:colOff>
      <xdr:row>83</xdr:row>
      <xdr:rowOff>186854</xdr:rowOff>
    </xdr:from>
    <xdr:to>
      <xdr:col>11</xdr:col>
      <xdr:colOff>211505</xdr:colOff>
      <xdr:row>85</xdr:row>
      <xdr:rowOff>190563</xdr:rowOff>
    </xdr:to>
    <xdr:sp macro="" textlink="">
      <xdr:nvSpPr>
        <xdr:cNvPr id="175" name="正方形/長方形 27">
          <a:extLst>
            <a:ext uri="{FF2B5EF4-FFF2-40B4-BE49-F238E27FC236}">
              <a16:creationId xmlns:a16="http://schemas.microsoft.com/office/drawing/2014/main" id="{2146AC36-2D33-4A67-BE0D-33F9A7266AB1}"/>
            </a:ext>
          </a:extLst>
        </xdr:cNvPr>
        <xdr:cNvSpPr>
          <a:spLocks noChangeArrowheads="1"/>
        </xdr:cNvSpPr>
      </xdr:nvSpPr>
      <xdr:spPr bwMode="auto">
        <a:xfrm>
          <a:off x="6272243" y="21505536"/>
          <a:ext cx="779944" cy="488618"/>
        </a:xfrm>
        <a:prstGeom prst="rect">
          <a:avLst/>
        </a:prstGeom>
        <a:solidFill>
          <a:srgbClr val="4F81BD"/>
        </a:solidFill>
        <a:ln w="25400">
          <a:solidFill>
            <a:srgbClr val="243F60"/>
          </a:solidFill>
          <a:miter lim="800000"/>
          <a:headEnd/>
          <a:tailEnd/>
        </a:ln>
      </xdr:spPr>
      <xdr:txBody>
        <a:bodyPr vertOverflow="clip" wrap="square" lIns="91440" tIns="45720" rIns="91440" bIns="45720" anchor="t" upright="1"/>
        <a:lstStyle/>
        <a:p>
          <a:pPr algn="l" rtl="0">
            <a:defRPr sz="1000"/>
          </a:pPr>
          <a:r>
            <a:rPr lang="ja-JP" altLang="en-US" sz="1050" b="1" i="0" u="none" strike="noStrike" baseline="0">
              <a:solidFill>
                <a:srgbClr val="FFFFFF"/>
              </a:solidFill>
              <a:latin typeface="ＭＳ ゴシック"/>
              <a:ea typeface="ＭＳ ゴシック"/>
            </a:rPr>
            <a:t>機材</a:t>
          </a:r>
          <a:endParaRPr lang="ja-JP" altLang="en-US" sz="1050" b="1" i="0" u="none" strike="noStrike" baseline="0">
            <a:solidFill>
              <a:srgbClr val="FFFFFF"/>
            </a:solidFill>
            <a:latin typeface="Times New Roman"/>
            <a:cs typeface="Times New Roman"/>
          </a:endParaRPr>
        </a:p>
        <a:p>
          <a:pPr algn="l" rtl="0">
            <a:defRPr sz="1000"/>
          </a:pPr>
          <a:endParaRPr lang="ja-JP" altLang="en-US" sz="1050" b="1" i="0" u="none" strike="noStrike" baseline="0">
            <a:solidFill>
              <a:srgbClr val="FFFFFF"/>
            </a:solidFill>
            <a:latin typeface="Times New Roman"/>
            <a:cs typeface="Times New Roman"/>
          </a:endParaRPr>
        </a:p>
      </xdr:txBody>
    </xdr:sp>
    <xdr:clientData/>
  </xdr:twoCellAnchor>
  <xdr:twoCellAnchor>
    <xdr:from>
      <xdr:col>7</xdr:col>
      <xdr:colOff>541705</xdr:colOff>
      <xdr:row>72</xdr:row>
      <xdr:rowOff>202254</xdr:rowOff>
    </xdr:from>
    <xdr:to>
      <xdr:col>11</xdr:col>
      <xdr:colOff>549068</xdr:colOff>
      <xdr:row>88</xdr:row>
      <xdr:rowOff>162499</xdr:rowOff>
    </xdr:to>
    <xdr:sp macro="" textlink="">
      <xdr:nvSpPr>
        <xdr:cNvPr id="176" name="正方形/長方形 6">
          <a:extLst>
            <a:ext uri="{FF2B5EF4-FFF2-40B4-BE49-F238E27FC236}">
              <a16:creationId xmlns:a16="http://schemas.microsoft.com/office/drawing/2014/main" id="{B921C5D4-D784-4804-ABEC-AE1EA03CD835}"/>
            </a:ext>
          </a:extLst>
        </xdr:cNvPr>
        <xdr:cNvSpPr>
          <a:spLocks noChangeArrowheads="1"/>
        </xdr:cNvSpPr>
      </xdr:nvSpPr>
      <xdr:spPr bwMode="auto">
        <a:xfrm>
          <a:off x="4646114" y="18853936"/>
          <a:ext cx="2743636" cy="3839518"/>
        </a:xfrm>
        <a:prstGeom prst="rect">
          <a:avLst/>
        </a:prstGeom>
        <a:solidFill>
          <a:schemeClr val="accent5">
            <a:lumMod val="60000"/>
            <a:lumOff val="40000"/>
          </a:schemeClr>
        </a:solidFill>
        <a:ln w="25400">
          <a:solidFill>
            <a:srgbClr val="243F60"/>
          </a:solidFill>
          <a:miter lim="800000"/>
          <a:headEnd/>
          <a:tailEnd/>
        </a:ln>
      </xdr:spPr>
    </xdr:sp>
    <xdr:clientData/>
  </xdr:twoCellAnchor>
  <xdr:twoCellAnchor>
    <xdr:from>
      <xdr:col>8</xdr:col>
      <xdr:colOff>485439</xdr:colOff>
      <xdr:row>72</xdr:row>
      <xdr:rowOff>116818</xdr:rowOff>
    </xdr:from>
    <xdr:to>
      <xdr:col>10</xdr:col>
      <xdr:colOff>37100</xdr:colOff>
      <xdr:row>74</xdr:row>
      <xdr:rowOff>1983</xdr:rowOff>
    </xdr:to>
    <xdr:sp macro="" textlink="">
      <xdr:nvSpPr>
        <xdr:cNvPr id="177" name="正方形/長方形 11">
          <a:extLst>
            <a:ext uri="{FF2B5EF4-FFF2-40B4-BE49-F238E27FC236}">
              <a16:creationId xmlns:a16="http://schemas.microsoft.com/office/drawing/2014/main" id="{978A7C57-12D0-42D4-B1F6-2048DCDED7D9}"/>
            </a:ext>
          </a:extLst>
        </xdr:cNvPr>
        <xdr:cNvSpPr>
          <a:spLocks noChangeArrowheads="1"/>
        </xdr:cNvSpPr>
      </xdr:nvSpPr>
      <xdr:spPr bwMode="auto">
        <a:xfrm>
          <a:off x="5317212" y="18768500"/>
          <a:ext cx="919797" cy="370074"/>
        </a:xfrm>
        <a:prstGeom prst="rect">
          <a:avLst/>
        </a:prstGeom>
        <a:noFill/>
        <a:ln w="25400">
          <a:noFill/>
          <a:miter lim="800000"/>
          <a:headEnd/>
          <a:tailEnd/>
        </a:ln>
      </xdr:spPr>
      <xdr:txBody>
        <a:bodyPr vertOverflow="clip" wrap="square" lIns="91440" tIns="45720" rIns="91440" bIns="45720" anchor="t" upright="1"/>
        <a:lstStyle/>
        <a:p>
          <a:pPr algn="l" rtl="0">
            <a:defRPr sz="1000"/>
          </a:pPr>
          <a:r>
            <a:rPr lang="en-US" altLang="ja-JP" sz="1000" b="1" i="0" u="none" strike="noStrike" baseline="0">
              <a:solidFill>
                <a:srgbClr val="000000"/>
              </a:solidFill>
              <a:latin typeface="Century"/>
            </a:rPr>
            <a:t>(8.2)</a:t>
          </a:r>
          <a:r>
            <a:rPr lang="ja-JP" altLang="en-US" sz="1000" b="1" i="0" u="none" strike="noStrike" baseline="0">
              <a:solidFill>
                <a:srgbClr val="000000"/>
              </a:solidFill>
              <a:latin typeface="ＭＳ 明朝"/>
              <a:ea typeface="ＭＳ 明朝"/>
            </a:rPr>
            <a:t>ｍ</a:t>
          </a:r>
          <a:endParaRPr lang="ja-JP" altLang="en-US" sz="1000" b="1" i="0" u="none" strike="noStrike" baseline="0">
            <a:solidFill>
              <a:srgbClr val="000000"/>
            </a:solidFill>
            <a:latin typeface="Times New Roman"/>
            <a:cs typeface="Times New Roman"/>
          </a:endParaRPr>
        </a:p>
        <a:p>
          <a:pPr algn="l" rtl="0">
            <a:defRPr sz="1000"/>
          </a:pPr>
          <a:endParaRPr lang="ja-JP" altLang="en-US" sz="1000" b="1" i="0" u="none" strike="noStrike" baseline="0">
            <a:solidFill>
              <a:srgbClr val="000000"/>
            </a:solidFill>
            <a:latin typeface="Times New Roman"/>
            <a:cs typeface="Times New Roman"/>
          </a:endParaRPr>
        </a:p>
      </xdr:txBody>
    </xdr:sp>
    <xdr:clientData/>
  </xdr:twoCellAnchor>
  <xdr:twoCellAnchor>
    <xdr:from>
      <xdr:col>9</xdr:col>
      <xdr:colOff>677747</xdr:colOff>
      <xdr:row>67</xdr:row>
      <xdr:rowOff>186823</xdr:rowOff>
    </xdr:from>
    <xdr:to>
      <xdr:col>11</xdr:col>
      <xdr:colOff>331170</xdr:colOff>
      <xdr:row>72</xdr:row>
      <xdr:rowOff>197038</xdr:rowOff>
    </xdr:to>
    <xdr:sp macro="" textlink="">
      <xdr:nvSpPr>
        <xdr:cNvPr id="178" name="正方形/長方形 2">
          <a:extLst>
            <a:ext uri="{FF2B5EF4-FFF2-40B4-BE49-F238E27FC236}">
              <a16:creationId xmlns:a16="http://schemas.microsoft.com/office/drawing/2014/main" id="{A2A788BD-AF4B-4905-A3CD-3D36DFB6DD57}"/>
            </a:ext>
          </a:extLst>
        </xdr:cNvPr>
        <xdr:cNvSpPr>
          <a:spLocks noChangeArrowheads="1"/>
        </xdr:cNvSpPr>
      </xdr:nvSpPr>
      <xdr:spPr bwMode="auto">
        <a:xfrm rot="5400000">
          <a:off x="6049828" y="17726696"/>
          <a:ext cx="1222488" cy="1021560"/>
        </a:xfrm>
        <a:prstGeom prst="rect">
          <a:avLst/>
        </a:prstGeom>
        <a:solidFill>
          <a:schemeClr val="accent5">
            <a:lumMod val="60000"/>
            <a:lumOff val="40000"/>
          </a:schemeClr>
        </a:solidFill>
        <a:ln w="25400">
          <a:solidFill>
            <a:srgbClr val="243F60"/>
          </a:solidFill>
          <a:miter lim="800000"/>
          <a:headEnd/>
          <a:tailEnd/>
        </a:ln>
      </xdr:spPr>
      <xdr:txBody>
        <a:bodyPr vertOverflow="clip" wrap="square" lIns="91440" tIns="45720" rIns="91440" bIns="45720" anchor="t" upright="1"/>
        <a:lstStyle/>
        <a:p>
          <a:pPr algn="l" rtl="0">
            <a:defRPr sz="1000"/>
          </a:pPr>
          <a:endParaRPr lang="ja-JP" altLang="en-US" sz="1050" b="1" i="0" u="none" strike="noStrike" baseline="0">
            <a:solidFill>
              <a:srgbClr val="FFFFFF"/>
            </a:solidFill>
            <a:latin typeface="Times New Roman"/>
            <a:cs typeface="Times New Roman"/>
          </a:endParaRPr>
        </a:p>
        <a:p>
          <a:pPr algn="l" rtl="0">
            <a:defRPr sz="1000"/>
          </a:pPr>
          <a:endParaRPr lang="ja-JP" altLang="en-US" sz="1050" b="1" i="0" u="none" strike="noStrike" baseline="0">
            <a:solidFill>
              <a:srgbClr val="FFFFFF"/>
            </a:solidFill>
            <a:latin typeface="Times New Roman"/>
            <a:cs typeface="Times New Roman"/>
          </a:endParaRPr>
        </a:p>
      </xdr:txBody>
    </xdr:sp>
    <xdr:clientData/>
  </xdr:twoCellAnchor>
  <xdr:twoCellAnchor>
    <xdr:from>
      <xdr:col>4</xdr:col>
      <xdr:colOff>273826</xdr:colOff>
      <xdr:row>74</xdr:row>
      <xdr:rowOff>171963</xdr:rowOff>
    </xdr:from>
    <xdr:to>
      <xdr:col>7</xdr:col>
      <xdr:colOff>421236</xdr:colOff>
      <xdr:row>79</xdr:row>
      <xdr:rowOff>239269</xdr:rowOff>
    </xdr:to>
    <xdr:sp macro="" textlink="">
      <xdr:nvSpPr>
        <xdr:cNvPr id="179" name="テキスト ボックス 16">
          <a:extLst>
            <a:ext uri="{FF2B5EF4-FFF2-40B4-BE49-F238E27FC236}">
              <a16:creationId xmlns:a16="http://schemas.microsoft.com/office/drawing/2014/main" id="{44978105-2B54-4B82-9A7E-2F0822443F15}"/>
            </a:ext>
          </a:extLst>
        </xdr:cNvPr>
        <xdr:cNvSpPr txBox="1">
          <a:spLocks noChangeArrowheads="1"/>
        </xdr:cNvSpPr>
      </xdr:nvSpPr>
      <xdr:spPr bwMode="auto">
        <a:xfrm>
          <a:off x="2230781" y="19308554"/>
          <a:ext cx="2294864" cy="1279579"/>
        </a:xfrm>
        <a:prstGeom prst="rect">
          <a:avLst/>
        </a:prstGeom>
        <a:noFill/>
        <a:ln w="6350">
          <a:noFill/>
          <a:miter lim="800000"/>
          <a:headEnd/>
          <a:tailEnd/>
        </a:ln>
      </xdr:spPr>
      <xdr:txBody>
        <a:bodyPr vertOverflow="clip" wrap="square" lIns="91440" tIns="45720" rIns="91440" bIns="45720" anchor="t" upright="1"/>
        <a:lstStyle/>
        <a:p>
          <a:r>
            <a:rPr kumimoji="1" lang="ja-JP" altLang="ja-JP" sz="2800">
              <a:solidFill>
                <a:schemeClr val="bg1">
                  <a:lumMod val="50000"/>
                </a:schemeClr>
              </a:solidFill>
              <a:latin typeface="+mn-lt"/>
              <a:ea typeface="+mn-ea"/>
              <a:cs typeface="+mn-cs"/>
            </a:rPr>
            <a:t>鑑賞位置</a:t>
          </a:r>
          <a:endParaRPr lang="ja-JP" altLang="ja-JP" sz="2800">
            <a:solidFill>
              <a:schemeClr val="bg1">
                <a:lumMod val="50000"/>
              </a:schemeClr>
            </a:solidFill>
          </a:endParaRPr>
        </a:p>
      </xdr:txBody>
    </xdr:sp>
    <xdr:clientData/>
  </xdr:twoCellAnchor>
  <xdr:twoCellAnchor>
    <xdr:from>
      <xdr:col>10</xdr:col>
      <xdr:colOff>344627</xdr:colOff>
      <xdr:row>65</xdr:row>
      <xdr:rowOff>239243</xdr:rowOff>
    </xdr:from>
    <xdr:to>
      <xdr:col>11</xdr:col>
      <xdr:colOff>435600</xdr:colOff>
      <xdr:row>88</xdr:row>
      <xdr:rowOff>154557</xdr:rowOff>
    </xdr:to>
    <xdr:grpSp>
      <xdr:nvGrpSpPr>
        <xdr:cNvPr id="180" name="グループ化 179">
          <a:extLst>
            <a:ext uri="{FF2B5EF4-FFF2-40B4-BE49-F238E27FC236}">
              <a16:creationId xmlns:a16="http://schemas.microsoft.com/office/drawing/2014/main" id="{B227710E-8F85-435C-864C-571528D45B5E}"/>
            </a:ext>
          </a:extLst>
        </xdr:cNvPr>
        <xdr:cNvGrpSpPr/>
      </xdr:nvGrpSpPr>
      <xdr:grpSpPr>
        <a:xfrm>
          <a:off x="6553849" y="17240469"/>
          <a:ext cx="737954" cy="5495527"/>
          <a:chOff x="5313592" y="13014477"/>
          <a:chExt cx="677334" cy="1439333"/>
        </a:xfrm>
      </xdr:grpSpPr>
      <xdr:cxnSp macro="">
        <xdr:nvCxnSpPr>
          <xdr:cNvPr id="181" name="直線矢印コネクタ 180">
            <a:extLst>
              <a:ext uri="{FF2B5EF4-FFF2-40B4-BE49-F238E27FC236}">
                <a16:creationId xmlns:a16="http://schemas.microsoft.com/office/drawing/2014/main" id="{D6FBD026-9AA3-4219-802D-94E4357ED982}"/>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2" name="テキスト ボックス 181">
            <a:extLst>
              <a:ext uri="{FF2B5EF4-FFF2-40B4-BE49-F238E27FC236}">
                <a16:creationId xmlns:a16="http://schemas.microsoft.com/office/drawing/2014/main" id="{0C0C089A-B1EC-4CE3-B7F2-26D3D45DE36B}"/>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21</a:t>
            </a:r>
            <a:r>
              <a:rPr kumimoji="1" lang="ja-JP" altLang="en-US" sz="1400" b="1"/>
              <a:t>　ｍ</a:t>
            </a:r>
          </a:p>
        </xdr:txBody>
      </xdr:sp>
    </xdr:grpSp>
    <xdr:clientData/>
  </xdr:twoCellAnchor>
  <xdr:twoCellAnchor>
    <xdr:from>
      <xdr:col>7</xdr:col>
      <xdr:colOff>555734</xdr:colOff>
      <xdr:row>78</xdr:row>
      <xdr:rowOff>36514</xdr:rowOff>
    </xdr:from>
    <xdr:to>
      <xdr:col>11</xdr:col>
      <xdr:colOff>526860</xdr:colOff>
      <xdr:row>79</xdr:row>
      <xdr:rowOff>20652</xdr:rowOff>
    </xdr:to>
    <xdr:grpSp>
      <xdr:nvGrpSpPr>
        <xdr:cNvPr id="184" name="グループ化 183">
          <a:extLst>
            <a:ext uri="{FF2B5EF4-FFF2-40B4-BE49-F238E27FC236}">
              <a16:creationId xmlns:a16="http://schemas.microsoft.com/office/drawing/2014/main" id="{7F2ECE9B-DFA7-4C76-A4B6-DFE4287FC74B}"/>
            </a:ext>
          </a:extLst>
        </xdr:cNvPr>
        <xdr:cNvGrpSpPr/>
      </xdr:nvGrpSpPr>
      <xdr:grpSpPr>
        <a:xfrm>
          <a:off x="4644295" y="20191773"/>
          <a:ext cx="2738768" cy="226756"/>
          <a:chOff x="1076477" y="15002094"/>
          <a:chExt cx="4160761" cy="208133"/>
        </a:xfrm>
      </xdr:grpSpPr>
      <xdr:cxnSp macro="">
        <xdr:nvCxnSpPr>
          <xdr:cNvPr id="185" name="直線矢印コネクタ 184">
            <a:extLst>
              <a:ext uri="{FF2B5EF4-FFF2-40B4-BE49-F238E27FC236}">
                <a16:creationId xmlns:a16="http://schemas.microsoft.com/office/drawing/2014/main" id="{16542B0F-D1C8-4706-B493-8214FB858F5D}"/>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6" name="テキスト ボックス 185">
            <a:extLst>
              <a:ext uri="{FF2B5EF4-FFF2-40B4-BE49-F238E27FC236}">
                <a16:creationId xmlns:a16="http://schemas.microsoft.com/office/drawing/2014/main" id="{092E2BBA-96C4-4E23-A4D6-54DCDF2B7780}"/>
              </a:ext>
            </a:extLst>
          </xdr:cNvPr>
          <xdr:cNvSpPr txBox="1"/>
        </xdr:nvSpPr>
        <xdr:spPr>
          <a:xfrm>
            <a:off x="2386675" y="15002094"/>
            <a:ext cx="1463643" cy="20813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8.2</a:t>
            </a:r>
            <a:r>
              <a:rPr kumimoji="1" lang="ja-JP" altLang="en-US" sz="1400" b="1"/>
              <a:t> ｍ</a:t>
            </a:r>
          </a:p>
        </xdr:txBody>
      </xdr:sp>
    </xdr:grpSp>
    <xdr:clientData/>
  </xdr:twoCellAnchor>
  <xdr:twoCellAnchor>
    <xdr:from>
      <xdr:col>6</xdr:col>
      <xdr:colOff>142148</xdr:colOff>
      <xdr:row>66</xdr:row>
      <xdr:rowOff>135443</xdr:rowOff>
    </xdr:from>
    <xdr:to>
      <xdr:col>11</xdr:col>
      <xdr:colOff>542950</xdr:colOff>
      <xdr:row>67</xdr:row>
      <xdr:rowOff>119583</xdr:rowOff>
    </xdr:to>
    <xdr:grpSp>
      <xdr:nvGrpSpPr>
        <xdr:cNvPr id="187" name="グループ化 186">
          <a:extLst>
            <a:ext uri="{FF2B5EF4-FFF2-40B4-BE49-F238E27FC236}">
              <a16:creationId xmlns:a16="http://schemas.microsoft.com/office/drawing/2014/main" id="{D90732EF-C0C7-4C4C-ABDA-081477E1C8FC}"/>
            </a:ext>
          </a:extLst>
        </xdr:cNvPr>
        <xdr:cNvGrpSpPr/>
      </xdr:nvGrpSpPr>
      <xdr:grpSpPr>
        <a:xfrm>
          <a:off x="3565756" y="17379287"/>
          <a:ext cx="3833397" cy="226758"/>
          <a:chOff x="1076477" y="14963258"/>
          <a:chExt cx="4160761" cy="231695"/>
        </a:xfrm>
      </xdr:grpSpPr>
      <xdr:cxnSp macro="">
        <xdr:nvCxnSpPr>
          <xdr:cNvPr id="188" name="直線矢印コネクタ 187">
            <a:extLst>
              <a:ext uri="{FF2B5EF4-FFF2-40B4-BE49-F238E27FC236}">
                <a16:creationId xmlns:a16="http://schemas.microsoft.com/office/drawing/2014/main" id="{02D32059-0F3E-4DE3-9D81-A27235475CAE}"/>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9" name="テキスト ボックス 188">
            <a:extLst>
              <a:ext uri="{FF2B5EF4-FFF2-40B4-BE49-F238E27FC236}">
                <a16:creationId xmlns:a16="http://schemas.microsoft.com/office/drawing/2014/main" id="{5A2AA050-0E8C-43E4-ADB7-55C3B8D29419}"/>
              </a:ext>
            </a:extLst>
          </xdr:cNvPr>
          <xdr:cNvSpPr txBox="1"/>
        </xdr:nvSpPr>
        <xdr:spPr>
          <a:xfrm>
            <a:off x="2778176" y="14963258"/>
            <a:ext cx="2116023" cy="23169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11</a:t>
            </a:r>
            <a:r>
              <a:rPr kumimoji="1" lang="ja-JP" altLang="en-US" sz="1400" b="1"/>
              <a:t>　ｍ　</a:t>
            </a:r>
            <a:r>
              <a:rPr lang="ja-JP" altLang="ja-JP" sz="1100" b="1" i="0" baseline="0">
                <a:solidFill>
                  <a:schemeClr val="tx1"/>
                </a:solidFill>
                <a:effectLst/>
                <a:latin typeface="+mn-lt"/>
                <a:ea typeface="+mn-ea"/>
                <a:cs typeface="+mn-cs"/>
              </a:rPr>
              <a:t>鏡の間</a:t>
            </a:r>
            <a:r>
              <a:rPr lang="en-US" altLang="ja-JP" sz="1100" b="1" i="0" baseline="0">
                <a:solidFill>
                  <a:schemeClr val="tx1"/>
                </a:solidFill>
                <a:effectLst/>
                <a:latin typeface="+mn-lt"/>
                <a:ea typeface="+mn-ea"/>
                <a:cs typeface="+mn-cs"/>
              </a:rPr>
              <a:t>(</a:t>
            </a:r>
            <a:r>
              <a:rPr lang="ja-JP" altLang="ja-JP" sz="1100" b="1" i="0" baseline="0">
                <a:solidFill>
                  <a:schemeClr val="tx1"/>
                </a:solidFill>
                <a:effectLst/>
                <a:latin typeface="+mn-lt"/>
                <a:ea typeface="+mn-ea"/>
                <a:cs typeface="+mn-cs"/>
              </a:rPr>
              <a:t>出演者楽屋</a:t>
            </a:r>
            <a:r>
              <a:rPr lang="en-US" altLang="ja-JP" sz="1100" b="1" i="0" baseline="0">
                <a:solidFill>
                  <a:schemeClr val="tx1"/>
                </a:solidFill>
                <a:effectLst/>
                <a:latin typeface="+mn-lt"/>
                <a:ea typeface="+mn-ea"/>
                <a:cs typeface="+mn-cs"/>
              </a:rPr>
              <a:t>)</a:t>
            </a:r>
            <a:endParaRPr kumimoji="1" lang="ja-JP" altLang="en-US" sz="1400" b="1"/>
          </a:p>
        </xdr:txBody>
      </xdr:sp>
    </xdr:grpSp>
    <xdr:clientData/>
  </xdr:twoCellAnchor>
  <xdr:twoCellAnchor>
    <xdr:from>
      <xdr:col>7</xdr:col>
      <xdr:colOff>62036</xdr:colOff>
      <xdr:row>65</xdr:row>
      <xdr:rowOff>116425</xdr:rowOff>
    </xdr:from>
    <xdr:to>
      <xdr:col>8</xdr:col>
      <xdr:colOff>280386</xdr:colOff>
      <xdr:row>68</xdr:row>
      <xdr:rowOff>3025</xdr:rowOff>
    </xdr:to>
    <xdr:grpSp>
      <xdr:nvGrpSpPr>
        <xdr:cNvPr id="190" name="グループ化 189">
          <a:extLst>
            <a:ext uri="{FF2B5EF4-FFF2-40B4-BE49-F238E27FC236}">
              <a16:creationId xmlns:a16="http://schemas.microsoft.com/office/drawing/2014/main" id="{2BDA291B-4F5C-4490-BE5D-532C2B1B1C49}"/>
            </a:ext>
          </a:extLst>
        </xdr:cNvPr>
        <xdr:cNvGrpSpPr/>
      </xdr:nvGrpSpPr>
      <xdr:grpSpPr>
        <a:xfrm>
          <a:off x="4150597" y="17117651"/>
          <a:ext cx="955190" cy="614454"/>
          <a:chOff x="5321905" y="13014477"/>
          <a:chExt cx="860243" cy="1439333"/>
        </a:xfrm>
      </xdr:grpSpPr>
      <xdr:cxnSp macro="">
        <xdr:nvCxnSpPr>
          <xdr:cNvPr id="191" name="直線矢印コネクタ 190">
            <a:extLst>
              <a:ext uri="{FF2B5EF4-FFF2-40B4-BE49-F238E27FC236}">
                <a16:creationId xmlns:a16="http://schemas.microsoft.com/office/drawing/2014/main" id="{FC755682-60A6-48B4-A869-60F41D29245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92" name="テキスト ボックス 191">
            <a:extLst>
              <a:ext uri="{FF2B5EF4-FFF2-40B4-BE49-F238E27FC236}">
                <a16:creationId xmlns:a16="http://schemas.microsoft.com/office/drawing/2014/main" id="{B001B37C-8A4D-4DA0-A360-F96B4EDD414F}"/>
              </a:ext>
            </a:extLst>
          </xdr:cNvPr>
          <xdr:cNvSpPr txBox="1"/>
        </xdr:nvSpPr>
        <xdr:spPr>
          <a:xfrm>
            <a:off x="5321905" y="13133594"/>
            <a:ext cx="860243" cy="72726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1.8</a:t>
            </a:r>
            <a:r>
              <a:rPr kumimoji="1" lang="ja-JP" altLang="en-US" sz="1400" b="1"/>
              <a:t>～</a:t>
            </a:r>
            <a:r>
              <a:rPr kumimoji="1" lang="en-US" altLang="ja-JP" sz="1400" b="1"/>
              <a:t>3.6</a:t>
            </a:r>
            <a:r>
              <a:rPr kumimoji="1" lang="ja-JP" altLang="en-US" sz="1400" b="1"/>
              <a:t>ｍ</a:t>
            </a:r>
          </a:p>
        </xdr:txBody>
      </xdr:sp>
    </xdr:grpSp>
    <xdr:clientData/>
  </xdr:twoCellAnchor>
  <xdr:twoCellAnchor editAs="oneCell">
    <xdr:from>
      <xdr:col>8</xdr:col>
      <xdr:colOff>430064</xdr:colOff>
      <xdr:row>80</xdr:row>
      <xdr:rowOff>72367</xdr:rowOff>
    </xdr:from>
    <xdr:to>
      <xdr:col>11</xdr:col>
      <xdr:colOff>36029</xdr:colOff>
      <xdr:row>83</xdr:row>
      <xdr:rowOff>31790</xdr:rowOff>
    </xdr:to>
    <xdr:pic>
      <xdr:nvPicPr>
        <xdr:cNvPr id="193" name="図 192" descr="設置舞台&#10;">
          <a:extLst>
            <a:ext uri="{FF2B5EF4-FFF2-40B4-BE49-F238E27FC236}">
              <a16:creationId xmlns:a16="http://schemas.microsoft.com/office/drawing/2014/main" id="{DAA4D114-A200-4142-85D2-FE2DFB928E94}"/>
            </a:ext>
          </a:extLst>
        </xdr:cNvPr>
        <xdr:cNvPicPr>
          <a:picLocks noChangeAspect="1"/>
        </xdr:cNvPicPr>
      </xdr:nvPicPr>
      <xdr:blipFill>
        <a:blip xmlns:r="http://schemas.openxmlformats.org/officeDocument/2006/relationships" r:embed="rId2"/>
        <a:stretch>
          <a:fillRect/>
        </a:stretch>
      </xdr:blipFill>
      <xdr:spPr>
        <a:xfrm>
          <a:off x="5261837" y="20663685"/>
          <a:ext cx="1614874" cy="68678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A2" sqref="A2:XFD2"/>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75"/>
    <col min="30" max="33" width="19" style="22" customWidth="1"/>
    <col min="34" max="16384" width="9" style="22"/>
  </cols>
  <sheetData>
    <row r="1" spans="1:45" ht="18.75" customHeight="1" x14ac:dyDescent="0.15"/>
    <row r="2" spans="1:45" ht="35.25" customHeight="1" x14ac:dyDescent="0.15">
      <c r="I2" s="93"/>
      <c r="J2" s="93"/>
      <c r="K2" s="93"/>
      <c r="L2" s="93"/>
    </row>
    <row r="3" spans="1:45" ht="48" customHeight="1" x14ac:dyDescent="0.15">
      <c r="B3" s="94"/>
      <c r="C3" s="94"/>
      <c r="D3" s="94"/>
      <c r="E3" s="94"/>
      <c r="F3" s="94"/>
      <c r="G3" s="94"/>
      <c r="H3" s="94"/>
      <c r="I3" s="94"/>
      <c r="J3" s="94"/>
      <c r="K3" s="94"/>
      <c r="L3" s="94"/>
      <c r="AH3" s="24"/>
    </row>
    <row r="4" spans="1:45" ht="31.5" customHeight="1" x14ac:dyDescent="0.15">
      <c r="A4" s="24"/>
      <c r="I4" s="95"/>
      <c r="J4" s="95"/>
      <c r="K4" s="95"/>
      <c r="L4" s="95"/>
    </row>
    <row r="5" spans="1:45" ht="123.75" customHeight="1" x14ac:dyDescent="0.15">
      <c r="B5" s="92"/>
      <c r="C5" s="92"/>
      <c r="D5" s="92"/>
      <c r="E5" s="92"/>
      <c r="F5" s="92"/>
      <c r="G5" s="92"/>
      <c r="H5" s="92"/>
      <c r="I5" s="92"/>
      <c r="J5" s="92"/>
      <c r="K5" s="92"/>
      <c r="L5" s="92"/>
    </row>
    <row r="6" spans="1:45" ht="22.5" x14ac:dyDescent="0.15">
      <c r="A6" s="87" t="s">
        <v>576</v>
      </c>
      <c r="B6" s="87"/>
      <c r="C6" s="87"/>
      <c r="D6" s="87"/>
      <c r="E6" s="87"/>
      <c r="F6" s="87"/>
      <c r="G6" s="87"/>
      <c r="H6" s="87"/>
      <c r="I6" s="87"/>
      <c r="J6" s="87"/>
      <c r="K6" s="87"/>
    </row>
    <row r="7" spans="1:45" ht="22.5" customHeight="1" x14ac:dyDescent="0.15">
      <c r="A7" s="88" t="s">
        <v>577</v>
      </c>
      <c r="B7" s="88"/>
      <c r="C7" s="88"/>
      <c r="D7" s="88"/>
      <c r="E7" s="89" t="s">
        <v>575</v>
      </c>
      <c r="F7" s="89"/>
      <c r="G7" s="89"/>
      <c r="H7" s="89"/>
      <c r="I7" s="89"/>
      <c r="J7" s="89"/>
      <c r="K7" s="89"/>
    </row>
    <row r="8" spans="1:45" ht="22.5" x14ac:dyDescent="0.15">
      <c r="B8" s="90"/>
      <c r="C8" s="87"/>
      <c r="D8" s="87"/>
      <c r="E8" s="87"/>
      <c r="F8" s="87"/>
      <c r="G8" s="87"/>
      <c r="H8" s="87"/>
      <c r="I8" s="87"/>
      <c r="J8" s="87"/>
      <c r="K8" s="87"/>
      <c r="L8" s="87"/>
    </row>
    <row r="9" spans="1:45" ht="43.5" customHeight="1" x14ac:dyDescent="0.15">
      <c r="B9" s="91"/>
      <c r="C9" s="91"/>
      <c r="D9" s="91"/>
      <c r="E9" s="91"/>
      <c r="F9" s="91"/>
      <c r="G9" s="91"/>
      <c r="H9" s="91"/>
      <c r="I9" s="91"/>
      <c r="J9" s="91"/>
      <c r="K9" s="91"/>
      <c r="L9" s="91"/>
    </row>
    <row r="10" spans="1:45" ht="23.25" customHeight="1" x14ac:dyDescent="0.15">
      <c r="B10" s="25"/>
      <c r="C10" s="92"/>
      <c r="D10" s="92"/>
      <c r="E10" s="92"/>
      <c r="F10" s="92"/>
      <c r="G10" s="92"/>
      <c r="H10" s="92"/>
      <c r="I10" s="92"/>
      <c r="J10" s="92"/>
      <c r="K10" s="92"/>
      <c r="L10" s="25"/>
      <c r="O10" s="22"/>
      <c r="P10" s="22"/>
      <c r="Q10" s="22"/>
      <c r="R10" s="22"/>
      <c r="S10" s="22"/>
      <c r="T10" s="22"/>
      <c r="U10" s="22"/>
      <c r="V10" s="22"/>
      <c r="W10" s="22"/>
      <c r="X10" s="22"/>
      <c r="Y10" s="22"/>
      <c r="Z10" s="22"/>
      <c r="AA10" s="22"/>
      <c r="AB10" s="22"/>
      <c r="AC10" s="22"/>
      <c r="AI10" s="87"/>
      <c r="AJ10" s="87"/>
      <c r="AK10" s="87"/>
      <c r="AL10" s="87"/>
      <c r="AM10" s="87"/>
      <c r="AN10" s="87"/>
      <c r="AO10" s="87"/>
      <c r="AP10" s="87"/>
      <c r="AQ10" s="87"/>
      <c r="AR10" s="87"/>
      <c r="AS10" s="87"/>
    </row>
    <row r="11" spans="1:45" ht="23.25" customHeight="1" x14ac:dyDescent="0.15">
      <c r="B11" s="25"/>
      <c r="C11" s="92"/>
      <c r="D11" s="92"/>
      <c r="E11" s="92"/>
      <c r="F11" s="92"/>
      <c r="G11" s="92"/>
      <c r="H11" s="92"/>
      <c r="I11" s="92"/>
      <c r="J11" s="92"/>
      <c r="K11" s="92"/>
      <c r="L11" s="25"/>
      <c r="O11" s="22"/>
      <c r="P11" s="22"/>
      <c r="Q11" s="22"/>
      <c r="R11" s="22"/>
      <c r="S11" s="22"/>
      <c r="T11" s="22"/>
      <c r="U11" s="22"/>
      <c r="V11" s="22"/>
      <c r="W11" s="22"/>
      <c r="X11" s="22"/>
      <c r="Y11" s="22"/>
      <c r="Z11" s="22"/>
      <c r="AA11" s="22"/>
      <c r="AB11" s="22"/>
      <c r="AC11" s="22"/>
      <c r="AI11" s="88"/>
      <c r="AJ11" s="88"/>
      <c r="AK11" s="88"/>
      <c r="AL11" s="89"/>
      <c r="AM11" s="89"/>
      <c r="AN11" s="89"/>
      <c r="AO11" s="89"/>
      <c r="AP11" s="89"/>
      <c r="AQ11" s="89"/>
      <c r="AR11" s="89"/>
      <c r="AS11" s="85"/>
    </row>
    <row r="12" spans="1:45" x14ac:dyDescent="0.15">
      <c r="B12" s="25"/>
      <c r="C12" s="92"/>
      <c r="D12" s="92"/>
      <c r="E12" s="92"/>
      <c r="F12" s="92"/>
      <c r="G12" s="92"/>
      <c r="H12" s="92"/>
      <c r="I12" s="92"/>
      <c r="J12" s="92"/>
      <c r="K12" s="92"/>
      <c r="L12" s="25"/>
    </row>
    <row r="13" spans="1:45" x14ac:dyDescent="0.15">
      <c r="B13" s="25"/>
      <c r="C13" s="92"/>
      <c r="D13" s="92"/>
      <c r="E13" s="92"/>
      <c r="F13" s="92"/>
      <c r="G13" s="92"/>
      <c r="H13" s="92"/>
      <c r="I13" s="92"/>
      <c r="J13" s="92"/>
      <c r="K13" s="92"/>
      <c r="L13" s="25"/>
    </row>
    <row r="14" spans="1:45" ht="23.25" customHeight="1" x14ac:dyDescent="0.15">
      <c r="B14" s="25"/>
      <c r="C14" s="27"/>
      <c r="D14" s="25"/>
      <c r="E14" s="25"/>
      <c r="F14" s="25"/>
      <c r="G14" s="25"/>
      <c r="H14" s="25"/>
      <c r="I14" s="25"/>
      <c r="J14" s="98"/>
      <c r="K14" s="98"/>
      <c r="L14" s="25"/>
    </row>
    <row r="15" spans="1:45" ht="23.25" customHeight="1" x14ac:dyDescent="0.15">
      <c r="A15" s="23"/>
      <c r="B15" s="25"/>
      <c r="C15" s="99"/>
      <c r="D15" s="99"/>
      <c r="E15" s="99"/>
      <c r="F15" s="99"/>
      <c r="G15" s="99"/>
      <c r="H15" s="99"/>
      <c r="I15" s="99"/>
      <c r="J15" s="99"/>
      <c r="K15" s="99"/>
      <c r="L15" s="25"/>
    </row>
    <row r="16" spans="1:45" ht="23.25" customHeight="1" x14ac:dyDescent="0.15">
      <c r="B16" s="25"/>
      <c r="C16" s="100"/>
      <c r="D16" s="100"/>
      <c r="E16" s="100"/>
      <c r="F16" s="100"/>
      <c r="G16" s="100"/>
      <c r="H16" s="100"/>
      <c r="I16" s="100"/>
      <c r="L16" s="25"/>
    </row>
    <row r="17" spans="2:12" ht="34.5" customHeight="1" x14ac:dyDescent="0.15">
      <c r="B17" s="25"/>
      <c r="C17" s="37"/>
      <c r="D17" s="97"/>
      <c r="E17" s="97"/>
      <c r="F17" s="24"/>
      <c r="G17" s="24"/>
      <c r="H17" s="101"/>
      <c r="I17" s="101"/>
      <c r="J17" s="101"/>
      <c r="K17" s="101"/>
      <c r="L17" s="25"/>
    </row>
    <row r="18" spans="2:12" ht="23.25" customHeight="1" x14ac:dyDescent="0.15">
      <c r="B18" s="25"/>
      <c r="C18" s="37"/>
      <c r="D18" s="96"/>
      <c r="E18" s="96"/>
      <c r="H18" s="97"/>
      <c r="I18" s="97"/>
      <c r="J18" s="97"/>
      <c r="K18" s="97"/>
      <c r="L18" s="25"/>
    </row>
    <row r="19" spans="2:12" ht="23.25" customHeight="1" x14ac:dyDescent="0.15">
      <c r="B19" s="25"/>
      <c r="C19" s="37"/>
      <c r="D19" s="96"/>
      <c r="E19" s="96"/>
      <c r="H19" s="97"/>
      <c r="I19" s="97"/>
      <c r="J19" s="97"/>
      <c r="K19" s="97"/>
      <c r="L19" s="25"/>
    </row>
    <row r="20" spans="2:12" ht="23.25" customHeight="1" x14ac:dyDescent="0.15">
      <c r="B20" s="25"/>
      <c r="C20" s="37"/>
      <c r="D20" s="96"/>
      <c r="E20" s="96"/>
      <c r="H20" s="97"/>
      <c r="I20" s="97"/>
      <c r="J20" s="97"/>
      <c r="K20" s="97"/>
      <c r="L20" s="25"/>
    </row>
    <row r="21" spans="2:12" x14ac:dyDescent="0.15">
      <c r="B21" s="25"/>
      <c r="F21" s="96"/>
      <c r="G21" s="96"/>
      <c r="H21" s="96"/>
      <c r="I21" s="96"/>
      <c r="J21" s="96"/>
      <c r="K21" s="96"/>
      <c r="L21" s="25"/>
    </row>
    <row r="22" spans="2:12" x14ac:dyDescent="0.15">
      <c r="B22" s="25"/>
      <c r="C22" s="37"/>
      <c r="D22" s="96"/>
      <c r="E22" s="96"/>
      <c r="H22" s="97"/>
      <c r="I22" s="97"/>
      <c r="J22" s="97"/>
      <c r="K22" s="97"/>
      <c r="L22" s="25"/>
    </row>
    <row r="23" spans="2:12" x14ac:dyDescent="0.15">
      <c r="B23" s="25"/>
      <c r="C23" s="37"/>
      <c r="D23" s="96"/>
      <c r="E23" s="96"/>
      <c r="H23" s="97"/>
      <c r="I23" s="97"/>
      <c r="J23" s="97"/>
      <c r="K23" s="97"/>
      <c r="L23" s="25"/>
    </row>
    <row r="24" spans="2:12" x14ac:dyDescent="0.15">
      <c r="B24" s="25"/>
      <c r="C24" s="37"/>
      <c r="D24" s="96"/>
      <c r="E24" s="96"/>
      <c r="H24" s="97"/>
      <c r="I24" s="97"/>
      <c r="J24" s="97"/>
      <c r="K24" s="97"/>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W48" sqref="W48"/>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1" t="s">
        <v>110</v>
      </c>
      <c r="C1" s="151"/>
      <c r="D1" s="151"/>
      <c r="E1" s="151"/>
      <c r="F1" s="151"/>
      <c r="G1" s="151"/>
      <c r="H1" s="151"/>
      <c r="I1" s="151"/>
      <c r="J1" s="151"/>
      <c r="K1" s="151"/>
      <c r="L1" s="151"/>
      <c r="M1" s="31"/>
      <c r="N1" s="54"/>
      <c r="O1" s="54"/>
      <c r="P1" s="54"/>
      <c r="Q1" s="54"/>
      <c r="R1" s="54"/>
      <c r="S1" s="54"/>
      <c r="T1" s="54"/>
      <c r="U1" s="54"/>
      <c r="V1" s="54"/>
      <c r="W1" s="54"/>
      <c r="X1" s="54"/>
      <c r="Y1" s="54"/>
      <c r="Z1" s="54"/>
    </row>
    <row r="2" spans="1:27" ht="19.899999999999999" customHeight="1" x14ac:dyDescent="0.15">
      <c r="A2" s="34"/>
      <c r="B2" s="32" t="s">
        <v>0</v>
      </c>
      <c r="C2" s="154" t="s">
        <v>197</v>
      </c>
      <c r="D2" s="155"/>
      <c r="E2" s="33" t="s">
        <v>5</v>
      </c>
      <c r="F2" s="35" t="str">
        <f>VLOOKUP($C$2,'R6_制作団体一覧'!A:H,2,FALSE)</f>
        <v>伝統芸能</v>
      </c>
      <c r="G2" s="32" t="s">
        <v>2</v>
      </c>
      <c r="H2" s="36" t="str">
        <f>VLOOKUP($C$2,'R6_制作団体一覧'!A:H,3,FALSE)</f>
        <v>歌舞伎・能楽</v>
      </c>
      <c r="I2" s="33" t="s">
        <v>20</v>
      </c>
      <c r="J2" s="35" t="str">
        <f>VLOOKUP($C$2,'R6_制作団体一覧'!A:H,5,FALSE)</f>
        <v>A区分</v>
      </c>
      <c r="K2" s="33" t="s">
        <v>3</v>
      </c>
      <c r="L2" s="35" t="str">
        <f>VLOOKUP($C$2,'R6_制作団体一覧'!A:H,6,FALSE)</f>
        <v>F</v>
      </c>
      <c r="M2" s="34"/>
      <c r="N2" s="54"/>
      <c r="O2" s="54"/>
      <c r="P2" s="54"/>
      <c r="Q2" s="54"/>
      <c r="R2" s="54"/>
      <c r="S2" s="54"/>
      <c r="T2" s="54"/>
      <c r="U2" s="54"/>
      <c r="V2" s="54"/>
      <c r="W2" s="54"/>
      <c r="X2" s="54"/>
      <c r="Y2" s="54"/>
      <c r="Z2" s="54"/>
      <c r="AA2" s="54"/>
    </row>
    <row r="3" spans="1:27" ht="19.899999999999999" customHeight="1" x14ac:dyDescent="0.15">
      <c r="A3" s="34"/>
      <c r="B3" s="33" t="s">
        <v>1</v>
      </c>
      <c r="C3" s="152" t="str">
        <f>VLOOKUP($C$2,'R6_制作団体一覧'!A:H,8,FALSE)</f>
        <v>公益財団法人大槻能楽堂</v>
      </c>
      <c r="D3" s="152"/>
      <c r="E3" s="152"/>
      <c r="F3" s="152"/>
      <c r="G3" s="152"/>
      <c r="H3" s="33" t="s">
        <v>4</v>
      </c>
      <c r="I3" s="153" t="str">
        <f>VLOOKUP($C$2,'R6_制作団体一覧'!A:H,7,FALSE)</f>
        <v>公益財団法人大槻能楽堂</v>
      </c>
      <c r="J3" s="153"/>
      <c r="K3" s="153"/>
      <c r="L3" s="153"/>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6" t="s">
        <v>578</v>
      </c>
      <c r="C6" s="156"/>
      <c r="D6" s="156"/>
      <c r="E6" s="156"/>
      <c r="F6" s="156"/>
      <c r="G6" s="156"/>
      <c r="H6" s="156"/>
      <c r="I6" s="156"/>
      <c r="J6" s="156"/>
      <c r="K6" s="156"/>
      <c r="L6" s="156"/>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8" t="s">
        <v>72</v>
      </c>
      <c r="C12" s="108"/>
      <c r="D12" s="108"/>
      <c r="E12" s="108"/>
      <c r="F12" s="108"/>
      <c r="G12" s="108"/>
      <c r="H12" s="108"/>
      <c r="I12" s="108"/>
      <c r="J12" s="108"/>
      <c r="K12" s="108"/>
      <c r="L12" s="108"/>
      <c r="M12" s="46"/>
      <c r="N12" s="54"/>
      <c r="O12" s="54"/>
      <c r="P12" s="54"/>
      <c r="Q12" s="54"/>
      <c r="R12" s="54"/>
      <c r="S12" s="54"/>
      <c r="T12" s="54"/>
      <c r="U12" s="54"/>
      <c r="V12" s="54"/>
      <c r="W12" s="54"/>
      <c r="X12" s="54"/>
      <c r="Y12" s="54"/>
      <c r="Z12" s="54"/>
      <c r="AA12" s="54"/>
    </row>
    <row r="13" spans="1:27" ht="20.25" customHeight="1" x14ac:dyDescent="0.15">
      <c r="A13" s="46"/>
      <c r="B13" s="128" t="s">
        <v>41</v>
      </c>
      <c r="C13" s="129"/>
      <c r="D13" s="129"/>
      <c r="E13" s="129"/>
      <c r="F13" s="158" t="s">
        <v>582</v>
      </c>
      <c r="G13" s="159"/>
      <c r="H13" s="124" t="s">
        <v>51</v>
      </c>
      <c r="I13" s="125"/>
      <c r="J13" s="125"/>
      <c r="K13" s="86" t="s">
        <v>584</v>
      </c>
      <c r="L13" s="59" t="s">
        <v>52</v>
      </c>
      <c r="M13" s="46"/>
      <c r="N13" s="54"/>
      <c r="O13" s="54"/>
      <c r="P13" s="54"/>
      <c r="Q13" s="54"/>
      <c r="R13" s="54"/>
      <c r="S13" s="54"/>
      <c r="T13" s="54"/>
      <c r="U13" s="54"/>
      <c r="V13" s="54"/>
      <c r="W13" s="54"/>
      <c r="X13" s="54"/>
      <c r="Y13" s="54"/>
      <c r="Z13" s="54"/>
      <c r="AA13" s="54"/>
    </row>
    <row r="14" spans="1:27" ht="20.25" customHeight="1" x14ac:dyDescent="0.15">
      <c r="A14" s="46"/>
      <c r="B14" s="160" t="s">
        <v>42</v>
      </c>
      <c r="C14" s="161"/>
      <c r="D14" s="161"/>
      <c r="E14" s="162"/>
      <c r="F14" s="60" t="s">
        <v>44</v>
      </c>
      <c r="G14" s="61">
        <v>2</v>
      </c>
      <c r="H14" s="62" t="s">
        <v>43</v>
      </c>
      <c r="I14" s="63" t="s">
        <v>45</v>
      </c>
      <c r="J14" s="64">
        <v>10</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3"/>
      <c r="C15" s="164"/>
      <c r="D15" s="164"/>
      <c r="E15" s="165"/>
      <c r="F15" s="66" t="s">
        <v>46</v>
      </c>
      <c r="G15" s="67" t="s">
        <v>583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6" t="s">
        <v>47</v>
      </c>
      <c r="C16" s="137"/>
      <c r="D16" s="137"/>
      <c r="E16" s="138"/>
      <c r="F16" s="71" t="s">
        <v>48</v>
      </c>
      <c r="G16" s="166" t="s">
        <v>585</v>
      </c>
      <c r="H16" s="166"/>
      <c r="I16" s="167" t="s">
        <v>49</v>
      </c>
      <c r="J16" s="168"/>
      <c r="K16" s="122" t="s">
        <v>586</v>
      </c>
      <c r="L16" s="123"/>
      <c r="M16" s="41"/>
      <c r="N16" s="54"/>
      <c r="O16" s="54"/>
      <c r="P16" s="54"/>
      <c r="Q16" s="54"/>
      <c r="R16" s="54"/>
      <c r="S16" s="54"/>
      <c r="T16" s="54"/>
      <c r="U16" s="54"/>
      <c r="V16" s="54"/>
      <c r="W16" s="54"/>
      <c r="X16" s="54"/>
      <c r="Y16" s="54"/>
      <c r="Z16" s="54"/>
      <c r="AA16" s="54"/>
    </row>
    <row r="17" spans="1:27" ht="22.9" customHeight="1" x14ac:dyDescent="0.15">
      <c r="A17" s="41"/>
      <c r="B17" s="128" t="s">
        <v>56</v>
      </c>
      <c r="C17" s="129"/>
      <c r="D17" s="129"/>
      <c r="E17" s="129"/>
      <c r="F17" s="60" t="s">
        <v>57</v>
      </c>
      <c r="G17" s="61">
        <v>1.8</v>
      </c>
      <c r="H17" s="62" t="s">
        <v>43</v>
      </c>
      <c r="I17" s="60" t="s">
        <v>46</v>
      </c>
      <c r="J17" s="61">
        <v>2</v>
      </c>
      <c r="K17" s="126" t="s">
        <v>43</v>
      </c>
      <c r="L17" s="127"/>
      <c r="M17" s="41"/>
      <c r="N17" s="54"/>
      <c r="O17" s="54"/>
      <c r="P17" s="54"/>
      <c r="Q17" s="54"/>
      <c r="R17" s="54"/>
      <c r="S17" s="54"/>
      <c r="T17" s="54"/>
      <c r="U17" s="54"/>
      <c r="V17" s="54"/>
      <c r="W17" s="54"/>
      <c r="X17" s="54"/>
      <c r="Y17" s="54"/>
      <c r="Z17" s="54"/>
      <c r="AA17" s="54"/>
    </row>
    <row r="18" spans="1:27" ht="22.9" customHeight="1" x14ac:dyDescent="0.15">
      <c r="A18" s="27"/>
      <c r="B18" s="128" t="s">
        <v>50</v>
      </c>
      <c r="C18" s="129"/>
      <c r="D18" s="129"/>
      <c r="E18" s="157"/>
      <c r="F18" s="146" t="s">
        <v>587</v>
      </c>
      <c r="G18" s="146"/>
      <c r="H18" s="117" t="s">
        <v>55</v>
      </c>
      <c r="I18" s="112"/>
      <c r="J18" s="112"/>
      <c r="K18" s="130" t="s">
        <v>591</v>
      </c>
      <c r="L18" s="131"/>
      <c r="M18" s="27"/>
      <c r="N18" s="54"/>
      <c r="O18" s="54"/>
      <c r="P18" s="54"/>
      <c r="Q18" s="54"/>
      <c r="R18" s="54"/>
      <c r="S18" s="54"/>
      <c r="T18" s="54"/>
      <c r="U18" s="54"/>
      <c r="V18" s="54"/>
      <c r="W18" s="54"/>
      <c r="X18" s="54"/>
      <c r="Y18" s="54"/>
      <c r="Z18" s="54"/>
      <c r="AA18" s="54"/>
    </row>
    <row r="19" spans="1:27" ht="23.45" customHeight="1" x14ac:dyDescent="0.15">
      <c r="A19" s="27"/>
      <c r="B19" s="136" t="s">
        <v>54</v>
      </c>
      <c r="C19" s="137"/>
      <c r="D19" s="137"/>
      <c r="E19" s="138"/>
      <c r="F19" s="142" t="s">
        <v>588</v>
      </c>
      <c r="G19" s="143"/>
      <c r="H19" s="134" t="s">
        <v>53</v>
      </c>
      <c r="I19" s="135"/>
      <c r="J19" s="135"/>
      <c r="K19" s="146"/>
      <c r="L19" s="147"/>
      <c r="M19" s="49"/>
      <c r="N19" s="54"/>
      <c r="O19" s="54"/>
      <c r="P19" s="54"/>
      <c r="Q19" s="54"/>
      <c r="R19" s="54"/>
      <c r="S19" s="54"/>
      <c r="T19" s="54"/>
      <c r="U19" s="54"/>
      <c r="V19" s="54"/>
      <c r="W19" s="54"/>
      <c r="X19" s="54"/>
      <c r="Y19" s="54"/>
      <c r="Z19" s="54"/>
      <c r="AA19" s="54"/>
    </row>
    <row r="20" spans="1:27" ht="23.45" customHeight="1" x14ac:dyDescent="0.15">
      <c r="A20" s="27"/>
      <c r="B20" s="139"/>
      <c r="C20" s="140"/>
      <c r="D20" s="140"/>
      <c r="E20" s="141"/>
      <c r="F20" s="144"/>
      <c r="G20" s="145"/>
      <c r="H20" s="134" t="s">
        <v>68</v>
      </c>
      <c r="I20" s="135"/>
      <c r="J20" s="135"/>
      <c r="K20" s="130" t="s">
        <v>592</v>
      </c>
      <c r="L20" s="131"/>
      <c r="M20" s="27"/>
      <c r="N20" s="54"/>
      <c r="O20" s="54"/>
      <c r="P20" s="54"/>
      <c r="Q20" s="54"/>
      <c r="R20" s="54"/>
      <c r="S20" s="54"/>
      <c r="T20" s="54"/>
      <c r="U20" s="54"/>
      <c r="V20" s="54"/>
      <c r="W20" s="54"/>
      <c r="X20" s="54"/>
      <c r="Y20" s="54"/>
      <c r="Z20" s="54"/>
      <c r="AA20" s="54"/>
    </row>
    <row r="21" spans="1:27" ht="31.5" customHeight="1" x14ac:dyDescent="0.15">
      <c r="A21" s="27"/>
      <c r="B21" s="117" t="s">
        <v>58</v>
      </c>
      <c r="C21" s="112"/>
      <c r="D21" s="112"/>
      <c r="E21" s="118"/>
      <c r="F21" s="130" t="s">
        <v>589</v>
      </c>
      <c r="G21" s="131"/>
      <c r="H21" s="132" t="s">
        <v>59</v>
      </c>
      <c r="I21" s="133"/>
      <c r="J21" s="133"/>
      <c r="K21" s="58" t="s">
        <v>593</v>
      </c>
      <c r="L21" s="59" t="s">
        <v>43</v>
      </c>
      <c r="M21" s="27"/>
      <c r="N21" s="54"/>
      <c r="O21" s="54"/>
      <c r="P21" s="54"/>
      <c r="Q21" s="54"/>
      <c r="R21" s="54"/>
      <c r="S21" s="54"/>
      <c r="T21" s="54"/>
      <c r="U21" s="54"/>
      <c r="V21" s="54"/>
      <c r="W21" s="54"/>
      <c r="X21" s="54"/>
      <c r="Y21" s="54"/>
      <c r="Z21" s="54"/>
      <c r="AA21" s="54"/>
    </row>
    <row r="22" spans="1:27" ht="30.6" customHeight="1" x14ac:dyDescent="0.15">
      <c r="A22" s="30"/>
      <c r="B22" s="117" t="s">
        <v>64</v>
      </c>
      <c r="C22" s="112"/>
      <c r="D22" s="112"/>
      <c r="E22" s="118"/>
      <c r="F22" s="119" t="s">
        <v>590</v>
      </c>
      <c r="G22" s="120"/>
      <c r="H22" s="55" t="s">
        <v>62</v>
      </c>
      <c r="I22" s="56">
        <v>1</v>
      </c>
      <c r="J22" s="57" t="s">
        <v>63</v>
      </c>
      <c r="K22" s="112"/>
      <c r="L22" s="113"/>
      <c r="M22" s="30"/>
      <c r="N22" s="54"/>
      <c r="O22" s="54"/>
      <c r="P22" s="54"/>
      <c r="Q22" s="54"/>
      <c r="R22" s="54"/>
      <c r="S22" s="54"/>
      <c r="T22" s="54"/>
      <c r="U22" s="54"/>
      <c r="V22" s="54"/>
      <c r="W22" s="54"/>
      <c r="X22" s="54"/>
      <c r="Y22" s="54"/>
      <c r="Z22" s="54"/>
      <c r="AA22" s="54"/>
    </row>
    <row r="23" spans="1:27" ht="25.15" customHeight="1" x14ac:dyDescent="0.15">
      <c r="A23" s="29"/>
      <c r="B23" s="114" t="s">
        <v>65</v>
      </c>
      <c r="C23" s="115"/>
      <c r="D23" s="115"/>
      <c r="E23" s="116"/>
      <c r="F23" s="72" t="s">
        <v>60</v>
      </c>
      <c r="G23" s="73">
        <v>1.7</v>
      </c>
      <c r="H23" s="74" t="s">
        <v>43</v>
      </c>
      <c r="I23" s="75" t="s">
        <v>61</v>
      </c>
      <c r="J23" s="73">
        <v>4.7</v>
      </c>
      <c r="K23" s="110" t="s">
        <v>43</v>
      </c>
      <c r="L23" s="111"/>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4" t="s">
        <v>116</v>
      </c>
      <c r="C26" s="104"/>
      <c r="D26" s="104"/>
      <c r="E26" s="104"/>
      <c r="F26" s="104"/>
      <c r="G26" s="104"/>
      <c r="H26" s="104"/>
      <c r="I26" s="104"/>
      <c r="J26" s="104"/>
      <c r="K26" s="104"/>
      <c r="L26" s="104"/>
      <c r="M26" s="28"/>
      <c r="N26" s="54"/>
      <c r="O26" s="54"/>
      <c r="P26" s="54"/>
      <c r="Q26" s="54"/>
      <c r="R26" s="54"/>
      <c r="S26" s="54"/>
      <c r="T26" s="54"/>
      <c r="U26" s="54"/>
      <c r="V26" s="54"/>
      <c r="W26" s="54"/>
      <c r="X26" s="54"/>
      <c r="Y26" s="54"/>
      <c r="Z26" s="54"/>
      <c r="AA26" s="54"/>
    </row>
    <row r="27" spans="1:27" ht="18.75" customHeight="1" x14ac:dyDescent="0.15">
      <c r="A27" s="27"/>
      <c r="B27" s="105" t="s">
        <v>114</v>
      </c>
      <c r="C27" s="105"/>
      <c r="D27" s="105"/>
      <c r="E27" s="105"/>
      <c r="F27" s="106" t="s">
        <v>592</v>
      </c>
      <c r="G27" s="106"/>
      <c r="H27" s="106"/>
      <c r="I27" s="106"/>
      <c r="J27" s="106"/>
      <c r="K27" s="106"/>
      <c r="L27" s="106"/>
      <c r="M27" s="27"/>
      <c r="N27" s="54"/>
      <c r="O27" s="54"/>
      <c r="P27" s="54"/>
      <c r="Q27" s="54"/>
      <c r="R27" s="54"/>
      <c r="S27" s="54"/>
      <c r="T27" s="54"/>
      <c r="U27" s="54"/>
      <c r="V27" s="54"/>
      <c r="W27" s="54"/>
      <c r="X27" s="54"/>
      <c r="Y27" s="54"/>
      <c r="Z27" s="54"/>
      <c r="AA27" s="54"/>
    </row>
    <row r="28" spans="1:27" ht="18.75" customHeight="1" x14ac:dyDescent="0.15">
      <c r="A28" s="27"/>
      <c r="B28" s="102" t="s">
        <v>115</v>
      </c>
      <c r="C28" s="102"/>
      <c r="D28" s="102"/>
      <c r="E28" s="102"/>
      <c r="F28" s="103" t="s">
        <v>594</v>
      </c>
      <c r="G28" s="103"/>
      <c r="H28" s="103"/>
      <c r="I28" s="103"/>
      <c r="J28" s="103"/>
      <c r="K28" s="103"/>
      <c r="L28" s="103"/>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7" t="s">
        <v>69</v>
      </c>
      <c r="B31" s="107"/>
      <c r="C31" s="107"/>
      <c r="D31" s="107"/>
      <c r="E31" s="107"/>
      <c r="F31" s="107"/>
      <c r="G31" s="107"/>
      <c r="H31" s="121" t="s">
        <v>70</v>
      </c>
      <c r="I31" s="121"/>
      <c r="J31" s="121"/>
      <c r="K31" s="121"/>
      <c r="L31" s="121"/>
      <c r="M31" s="25"/>
      <c r="N31" s="54"/>
      <c r="O31" s="54"/>
      <c r="P31" s="54"/>
      <c r="Q31" s="54"/>
      <c r="R31" s="54"/>
      <c r="S31" s="54"/>
      <c r="T31" s="54"/>
      <c r="U31" s="54"/>
      <c r="V31" s="54"/>
      <c r="W31" s="54"/>
      <c r="X31" s="54"/>
      <c r="Y31" s="54"/>
      <c r="Z31" s="54"/>
      <c r="AA31" s="54"/>
    </row>
    <row r="32" spans="1:27" ht="27.75" customHeight="1" x14ac:dyDescent="0.15">
      <c r="A32" s="51">
        <v>1</v>
      </c>
      <c r="B32" s="109"/>
      <c r="C32" s="109"/>
      <c r="D32" s="109"/>
      <c r="E32" s="109"/>
      <c r="F32" s="109"/>
      <c r="G32" s="109"/>
      <c r="H32" s="107"/>
      <c r="I32" s="107"/>
      <c r="J32" s="107"/>
      <c r="K32" s="107"/>
      <c r="L32" s="107"/>
      <c r="M32" s="27"/>
      <c r="N32" s="54"/>
      <c r="O32" s="54"/>
      <c r="P32" s="54"/>
      <c r="Q32" s="54"/>
      <c r="R32" s="54"/>
      <c r="S32" s="54"/>
      <c r="T32" s="54"/>
      <c r="U32" s="54"/>
      <c r="V32" s="54"/>
      <c r="W32" s="54"/>
      <c r="X32" s="54"/>
      <c r="Y32" s="54"/>
      <c r="Z32" s="54"/>
      <c r="AA32" s="54"/>
    </row>
    <row r="33" spans="1:27" ht="27.75" customHeight="1" x14ac:dyDescent="0.15">
      <c r="A33" s="51">
        <v>2</v>
      </c>
      <c r="B33" s="109"/>
      <c r="C33" s="109"/>
      <c r="D33" s="109"/>
      <c r="E33" s="109"/>
      <c r="F33" s="109"/>
      <c r="G33" s="109"/>
      <c r="H33" s="107"/>
      <c r="I33" s="107"/>
      <c r="J33" s="107"/>
      <c r="K33" s="107"/>
      <c r="L33" s="107"/>
      <c r="M33" s="27"/>
      <c r="N33" s="54"/>
      <c r="O33" s="54"/>
      <c r="P33" s="54"/>
      <c r="Q33" s="54"/>
      <c r="R33" s="54"/>
      <c r="S33" s="54"/>
      <c r="T33" s="54"/>
      <c r="U33" s="54"/>
      <c r="V33" s="54"/>
      <c r="W33" s="54"/>
      <c r="X33" s="54"/>
      <c r="Y33" s="54"/>
      <c r="Z33" s="54"/>
      <c r="AA33" s="54"/>
    </row>
    <row r="34" spans="1:27" ht="27.75" customHeight="1" x14ac:dyDescent="0.15">
      <c r="A34" s="51">
        <v>3</v>
      </c>
      <c r="B34" s="109"/>
      <c r="C34" s="109"/>
      <c r="D34" s="109"/>
      <c r="E34" s="109"/>
      <c r="F34" s="109"/>
      <c r="G34" s="109"/>
      <c r="H34" s="107"/>
      <c r="I34" s="107"/>
      <c r="J34" s="107"/>
      <c r="K34" s="107"/>
      <c r="L34" s="107"/>
      <c r="M34" s="27"/>
      <c r="N34" s="54"/>
      <c r="O34" s="54"/>
      <c r="P34" s="54"/>
      <c r="Q34" s="54"/>
      <c r="R34" s="54"/>
      <c r="S34" s="54"/>
      <c r="T34" s="54"/>
      <c r="U34" s="54"/>
      <c r="V34" s="54"/>
      <c r="W34" s="54"/>
      <c r="X34" s="54"/>
      <c r="Y34" s="54"/>
      <c r="Z34" s="54"/>
      <c r="AA34" s="54"/>
    </row>
    <row r="35" spans="1:27" ht="27.75" customHeight="1" x14ac:dyDescent="0.15">
      <c r="A35" s="51">
        <v>4</v>
      </c>
      <c r="B35" s="109"/>
      <c r="C35" s="109"/>
      <c r="D35" s="109"/>
      <c r="E35" s="109"/>
      <c r="F35" s="109"/>
      <c r="G35" s="109"/>
      <c r="H35" s="107"/>
      <c r="I35" s="107"/>
      <c r="J35" s="107"/>
      <c r="K35" s="107"/>
      <c r="L35" s="107"/>
      <c r="M35" s="29"/>
      <c r="N35" s="54"/>
      <c r="O35" s="54"/>
      <c r="P35" s="54"/>
      <c r="Q35" s="54"/>
      <c r="R35" s="54"/>
      <c r="S35" s="54"/>
      <c r="T35" s="54"/>
      <c r="U35" s="54"/>
      <c r="V35" s="54"/>
      <c r="W35" s="54"/>
      <c r="X35" s="54"/>
      <c r="Y35" s="54"/>
      <c r="Z35" s="54"/>
      <c r="AA35" s="54"/>
    </row>
    <row r="36" spans="1:27" ht="27.75" customHeight="1" x14ac:dyDescent="0.15">
      <c r="A36" s="51">
        <v>5</v>
      </c>
      <c r="B36" s="109"/>
      <c r="C36" s="109"/>
      <c r="D36" s="109"/>
      <c r="E36" s="109"/>
      <c r="F36" s="109"/>
      <c r="G36" s="109"/>
      <c r="H36" s="107"/>
      <c r="I36" s="107"/>
      <c r="J36" s="107"/>
      <c r="K36" s="107"/>
      <c r="L36" s="107"/>
      <c r="M36" s="30"/>
      <c r="N36" s="54"/>
      <c r="O36" s="54"/>
      <c r="P36" s="54"/>
      <c r="Q36" s="54"/>
      <c r="R36" s="54"/>
      <c r="S36" s="54"/>
      <c r="T36" s="54"/>
      <c r="U36" s="54"/>
      <c r="V36" s="54"/>
      <c r="W36" s="54"/>
      <c r="X36" s="54"/>
      <c r="Y36" s="54"/>
      <c r="Z36" s="54"/>
      <c r="AA36" s="54"/>
    </row>
    <row r="37" spans="1:27" ht="27.75" customHeight="1" x14ac:dyDescent="0.15">
      <c r="A37" s="51">
        <v>6</v>
      </c>
      <c r="B37" s="109"/>
      <c r="C37" s="109"/>
      <c r="D37" s="109"/>
      <c r="E37" s="109"/>
      <c r="F37" s="109"/>
      <c r="G37" s="109"/>
      <c r="H37" s="107"/>
      <c r="I37" s="107"/>
      <c r="J37" s="107"/>
      <c r="K37" s="107"/>
      <c r="L37" s="107"/>
      <c r="M37" s="27"/>
      <c r="N37" s="54"/>
      <c r="O37" s="54"/>
      <c r="P37" s="54"/>
      <c r="Q37" s="54"/>
      <c r="R37" s="54"/>
      <c r="S37" s="54"/>
      <c r="T37" s="54"/>
      <c r="U37" s="54"/>
      <c r="V37" s="54"/>
      <c r="W37" s="54"/>
      <c r="X37" s="54"/>
      <c r="Y37" s="54"/>
      <c r="Z37" s="54"/>
      <c r="AA37" s="54"/>
    </row>
    <row r="38" spans="1:27" ht="27.75" customHeight="1" x14ac:dyDescent="0.15">
      <c r="A38" s="51">
        <v>7</v>
      </c>
      <c r="B38" s="109"/>
      <c r="C38" s="109"/>
      <c r="D38" s="109"/>
      <c r="E38" s="109"/>
      <c r="F38" s="109"/>
      <c r="G38" s="109"/>
      <c r="H38" s="107"/>
      <c r="I38" s="107"/>
      <c r="J38" s="107"/>
      <c r="K38" s="107"/>
      <c r="L38" s="107"/>
      <c r="M38" s="27"/>
      <c r="N38" s="54"/>
      <c r="O38" s="54"/>
      <c r="P38" s="54"/>
      <c r="Q38" s="54"/>
      <c r="R38" s="54"/>
      <c r="S38" s="54"/>
      <c r="T38" s="54"/>
      <c r="U38" s="54"/>
      <c r="V38" s="54"/>
      <c r="W38" s="54"/>
      <c r="X38" s="54"/>
      <c r="Y38" s="54"/>
      <c r="Z38" s="54"/>
      <c r="AA38" s="54"/>
    </row>
    <row r="39" spans="1:27" ht="27.75" customHeight="1" x14ac:dyDescent="0.15">
      <c r="A39" s="51">
        <v>8</v>
      </c>
      <c r="B39" s="109"/>
      <c r="C39" s="109"/>
      <c r="D39" s="109"/>
      <c r="E39" s="109"/>
      <c r="F39" s="109"/>
      <c r="G39" s="109"/>
      <c r="H39" s="107"/>
      <c r="I39" s="107"/>
      <c r="J39" s="107"/>
      <c r="K39" s="107"/>
      <c r="L39" s="107"/>
      <c r="M39" s="52"/>
      <c r="N39" s="54"/>
      <c r="O39" s="54"/>
      <c r="P39" s="54"/>
      <c r="Q39" s="54"/>
      <c r="R39" s="54"/>
      <c r="S39" s="54"/>
      <c r="T39" s="54"/>
      <c r="U39" s="54"/>
      <c r="V39" s="54"/>
      <c r="W39" s="54"/>
      <c r="X39" s="54"/>
      <c r="Y39" s="54"/>
      <c r="Z39" s="54"/>
      <c r="AA39" s="54"/>
    </row>
    <row r="40" spans="1:27" ht="27.75" customHeight="1" x14ac:dyDescent="0.15">
      <c r="A40" s="51">
        <v>9</v>
      </c>
      <c r="B40" s="109"/>
      <c r="C40" s="109"/>
      <c r="D40" s="109"/>
      <c r="E40" s="109"/>
      <c r="F40" s="109"/>
      <c r="G40" s="109"/>
      <c r="H40" s="107"/>
      <c r="I40" s="107"/>
      <c r="J40" s="107"/>
      <c r="K40" s="107"/>
      <c r="L40" s="107"/>
      <c r="M40" s="27"/>
      <c r="N40" s="54"/>
      <c r="O40" s="54"/>
      <c r="P40" s="54"/>
      <c r="Q40" s="54"/>
      <c r="R40" s="54"/>
      <c r="S40" s="54"/>
      <c r="T40" s="54"/>
      <c r="U40" s="54"/>
      <c r="V40" s="54"/>
      <c r="W40" s="54"/>
      <c r="X40" s="54"/>
      <c r="Y40" s="54"/>
      <c r="Z40" s="54"/>
      <c r="AA40" s="54"/>
    </row>
    <row r="41" spans="1:27" ht="27.75" customHeight="1" x14ac:dyDescent="0.15">
      <c r="A41" s="51">
        <v>10</v>
      </c>
      <c r="B41" s="109"/>
      <c r="C41" s="109"/>
      <c r="D41" s="109"/>
      <c r="E41" s="109"/>
      <c r="F41" s="109"/>
      <c r="G41" s="109"/>
      <c r="H41" s="107"/>
      <c r="I41" s="107"/>
      <c r="J41" s="107"/>
      <c r="K41" s="107"/>
      <c r="L41" s="10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8" t="s">
        <v>74</v>
      </c>
      <c r="C46" s="108"/>
      <c r="D46" s="108"/>
      <c r="E46" s="108"/>
      <c r="F46" s="108"/>
      <c r="G46" s="108"/>
      <c r="H46" s="108"/>
      <c r="I46" s="108"/>
      <c r="J46" s="108"/>
      <c r="K46" s="108"/>
      <c r="L46" s="108"/>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8" t="s">
        <v>10</v>
      </c>
      <c r="C48" s="148"/>
      <c r="D48" s="148"/>
      <c r="E48" s="148"/>
      <c r="F48" s="148"/>
      <c r="G48" s="148"/>
      <c r="H48" s="148"/>
      <c r="I48" s="148"/>
      <c r="J48" s="148"/>
      <c r="K48" s="148"/>
      <c r="L48" s="148"/>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0" t="s">
        <v>9</v>
      </c>
      <c r="C50" s="170"/>
      <c r="D50" s="170"/>
      <c r="E50" s="170"/>
      <c r="F50" s="48" t="s">
        <v>6</v>
      </c>
      <c r="G50" s="149">
        <f>G17</f>
        <v>1.8</v>
      </c>
      <c r="H50" s="150"/>
      <c r="I50" s="26" t="s">
        <v>7</v>
      </c>
      <c r="J50" s="149">
        <f>J17</f>
        <v>2</v>
      </c>
      <c r="K50" s="150"/>
      <c r="L50" s="25"/>
      <c r="M50" s="25"/>
      <c r="N50" s="39"/>
      <c r="X50" s="39"/>
      <c r="Y50" s="39"/>
      <c r="Z50" s="39"/>
    </row>
    <row r="51" spans="1:26" ht="16.899999999999999" customHeight="1" x14ac:dyDescent="0.15">
      <c r="A51" s="25"/>
      <c r="B51" s="171" t="s">
        <v>8</v>
      </c>
      <c r="C51" s="171"/>
      <c r="D51" s="171"/>
      <c r="E51" s="171"/>
      <c r="F51" s="171"/>
      <c r="G51" s="169" t="str">
        <f>F21</f>
        <v>応相談</v>
      </c>
      <c r="H51" s="169"/>
      <c r="I51" s="169"/>
      <c r="J51" s="169"/>
      <c r="K51" s="169"/>
      <c r="L51" s="25"/>
      <c r="M51" s="25"/>
      <c r="N51" s="39"/>
      <c r="X51" s="39"/>
      <c r="Y51" s="39"/>
      <c r="Z51" s="39"/>
    </row>
    <row r="52" spans="1:26" ht="16.899999999999999" customHeight="1" x14ac:dyDescent="0.15">
      <c r="A52" s="25"/>
      <c r="B52" s="171" t="s">
        <v>12</v>
      </c>
      <c r="C52" s="171"/>
      <c r="D52" s="171"/>
      <c r="E52" s="171"/>
      <c r="F52" s="171"/>
      <c r="G52" s="169" t="str">
        <f>K21</f>
        <v>なるべく近く</v>
      </c>
      <c r="H52" s="169"/>
      <c r="I52" s="169"/>
      <c r="J52" s="169"/>
      <c r="K52" s="169"/>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F086</v>
      </c>
      <c r="B2" s="83" t="str">
        <f>①ヒアリングシートについて!F2</f>
        <v>伝統芸能</v>
      </c>
      <c r="C2" s="83" t="str">
        <f>①ヒアリングシートについて!H2</f>
        <v>歌舞伎・能楽</v>
      </c>
      <c r="D2" s="83" t="str">
        <f>①ヒアリングシートについて!J2</f>
        <v>A区分</v>
      </c>
      <c r="E2" s="83" t="str">
        <f>①ヒアリングシートについて!L2</f>
        <v>F</v>
      </c>
      <c r="F2" s="83" t="str">
        <f>①ヒアリングシートについて!C3</f>
        <v>公益財団法人大槻能楽堂</v>
      </c>
      <c r="G2" s="83" t="str">
        <f>①ヒアリングシートについて!I3</f>
        <v>公益財団法人大槻能楽堂</v>
      </c>
      <c r="H2" s="83" t="str">
        <f>①ヒアリングシートについて!F13</f>
        <v>2F以上応相談</v>
      </c>
      <c r="I2" s="83" t="str">
        <f>①ヒアリングシートについて!K13</f>
        <v>0　フロアコンセントは必要</v>
      </c>
      <c r="J2" s="83">
        <f>①ヒアリングシートについて!G14</f>
        <v>2</v>
      </c>
      <c r="K2" s="83">
        <f>①ヒアリングシートについて!J14</f>
        <v>10</v>
      </c>
      <c r="L2" s="83" t="str">
        <f>①ヒアリングシートについて!G15</f>
        <v>不明</v>
      </c>
      <c r="M2" s="83" t="str">
        <f>①ヒアリングシートについて!G16</f>
        <v>可</v>
      </c>
      <c r="N2" s="83" t="str">
        <f>①ヒアリングシートについて!K16</f>
        <v>条件が合えば可</v>
      </c>
      <c r="O2" s="83">
        <f>①ヒアリングシートについて!G17</f>
        <v>1.8</v>
      </c>
      <c r="P2" s="83">
        <f>①ヒアリングシートについて!J17</f>
        <v>2</v>
      </c>
      <c r="Q2" s="83" t="str">
        <f>①ヒアリングシートについて!F18</f>
        <v>7割程度必要</v>
      </c>
      <c r="R2" s="83" t="str">
        <f>①ヒアリングシートについて!K18</f>
        <v>有無さえ分ればよい</v>
      </c>
      <c r="S2" s="83" t="str">
        <f>①ヒアリングシートについて!F19</f>
        <v>使わない</v>
      </c>
      <c r="T2" s="83">
        <f>①ヒアリングシートについて!K19</f>
        <v>0</v>
      </c>
      <c r="U2" s="83" t="str">
        <f>①ヒアリングシートについて!K20</f>
        <v>要</v>
      </c>
      <c r="V2" s="83" t="str">
        <f>①ヒアリングシートについて!F21</f>
        <v>応相談</v>
      </c>
      <c r="W2" s="83" t="str">
        <f>①ヒアリングシートについて!K21</f>
        <v>なるべく近く</v>
      </c>
      <c r="X2" s="83" t="str">
        <f>①ヒアリングシートについて!F22</f>
        <v>中型トラック</v>
      </c>
      <c r="Y2" s="83">
        <f>①ヒアリングシートについて!I22</f>
        <v>1</v>
      </c>
      <c r="Z2" s="83">
        <f>①ヒアリングシートについて!G23</f>
        <v>1.7</v>
      </c>
      <c r="AA2" s="83">
        <f>①ヒアリングシートについて!J23</f>
        <v>4.7</v>
      </c>
      <c r="AB2" s="83" t="str">
        <f>①ヒアリングシートについて!F27</f>
        <v>要</v>
      </c>
      <c r="AC2" s="83" t="str">
        <f>①ヒアリングシートについて!F28</f>
        <v>上記会場条件に合わない箇所がある場合は、会場や搬入間口や搬入経路等の写真の提出要</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2023-11-09T09:24:32Z</dcterms:modified>
</cp:coreProperties>
</file>