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221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 i="3" l="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c r="J50" i="3"/>
  <c r="G50" i="3"/>
  <c r="I3" i="3"/>
  <c r="G2" i="15"/>
  <c r="C3" i="3"/>
  <c r="F2" i="15"/>
  <c r="L2" i="3"/>
  <c r="E2" i="15"/>
  <c r="C2" i="15"/>
  <c r="J2" i="3"/>
  <c r="D2" i="15"/>
</calcChain>
</file>

<file path=xl/sharedStrings.xml><?xml version="1.0" encoding="utf-8"?>
<sst xmlns="http://schemas.openxmlformats.org/spreadsheetml/2006/main" count="1350" uniqueCount="593">
  <si>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</si>
  <si>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</si>
  <si>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</si>
  <si>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</si>
  <si>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</si>
  <si>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</si>
  <si>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</si>
  <si>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</si>
  <si>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</si>
  <si>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</si>
  <si>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</si>
  <si>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</si>
  <si>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</si>
  <si>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</si>
  <si>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</si>
  <si>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</si>
  <si>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</si>
  <si>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</si>
  <si>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</si>
  <si>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</si>
  <si>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</si>
  <si>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</si>
  <si>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</si>
  <si>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</si>
  <si>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</si>
  <si>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</si>
  <si>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</si>
  <si>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</si>
  <si>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</si>
  <si>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</si>
  <si>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</si>
  <si>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</si>
  <si>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</si>
  <si>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</si>
  <si>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</si>
  <si>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</si>
  <si>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</si>
  <si>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</si>
  <si>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</si>
  <si>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</si>
  <si>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</si>
  <si>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</si>
  <si>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</si>
  <si>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</si>
  <si>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</si>
  <si>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</si>
  <si>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</si>
  <si>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</si>
  <si>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</si>
  <si>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</si>
  <si>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</si>
  <si>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</si>
  <si>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</si>
  <si>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</si>
  <si>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</si>
  <si>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</si>
  <si>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</si>
  <si>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</si>
  <si>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</si>
  <si>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</si>
  <si>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</si>
  <si>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</si>
  <si>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</si>
  <si>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</si>
  <si>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</si>
  <si>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</si>
  <si>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</si>
  <si>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</si>
  <si>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</si>
  <si>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</si>
  <si>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</si>
  <si>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</si>
  <si>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</si>
  <si>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</si>
  <si>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</si>
  <si>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</si>
  <si>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</si>
  <si>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</si>
  <si>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</si>
  <si>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</si>
  <si>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</si>
  <si>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</si>
  <si>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</si>
  <si>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</si>
  <si>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</si>
  <si>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</si>
  <si>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</si>
  <si>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</si>
  <si>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</si>
  <si>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</si>
  <si>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</si>
  <si>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</si>
  <si>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</si>
  <si>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</si>
  <si>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</si>
  <si>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</si>
  <si>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</si>
  <si>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</si>
  <si>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</si>
  <si>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</si>
  <si>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</si>
  <si>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</si>
  <si>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</si>
  <si>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</si>
  <si>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</si>
  <si>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</si>
  <si>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</si>
  <si>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</si>
  <si>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</si>
  <si>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</si>
  <si>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</si>
  <si>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</si>
  <si>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</si>
  <si>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</si>
  <si>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</si>
  <si>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</si>
  <si>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</si>
  <si>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</si>
  <si>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</si>
  <si>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</si>
  <si>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</si>
  <si>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</si>
  <si>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</si>
  <si>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</si>
  <si>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</si>
  <si>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</si>
  <si>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</si>
  <si>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</si>
  <si>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</si>
  <si>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</si>
  <si>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</si>
  <si>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</si>
  <si>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</si>
  <si>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</si>
  <si>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</si>
  <si>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</si>
  <si>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</si>
  <si>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</si>
  <si>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</si>
  <si>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</si>
  <si>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</si>
  <si>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</si>
  <si>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</si>
  <si>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</si>
  <si>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</si>
  <si>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</si>
  <si>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</si>
  <si>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</si>
  <si>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</si>
  <si>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</si>
  <si>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</si>
  <si>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</si>
  <si>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</si>
  <si>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</si>
  <si>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</si>
  <si>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</si>
  <si>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</si>
  <si>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</si>
  <si>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</si>
  <si>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</si>
  <si>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</si>
  <si>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</si>
  <si>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</si>
  <si>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</si>
  <si>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</si>
  <si>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</si>
  <si>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</si>
  <si>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</si>
  <si>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</si>
  <si>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</si>
  <si>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</si>
  <si>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</si>
  <si>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</si>
  <si>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</si>
  <si>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</si>
  <si>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</si>
  <si>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</si>
  <si>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</si>
  <si>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</si>
  <si>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</si>
  <si>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</si>
  <si>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</si>
  <si>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</si>
  <si>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</si>
  <si>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</si>
  <si>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</si>
  <si>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</si>
  <si>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</si>
  <si>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</si>
  <si>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</si>
  <si>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</si>
  <si>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</si>
  <si>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</si>
  <si>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</si>
  <si>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</si>
  <si>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</si>
  <si>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</si>
  <si>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</si>
  <si>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</si>
  <si>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</si>
  <si>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</si>
  <si>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</si>
  <si>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</si>
  <si>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</si>
  <si>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</si>
  <si>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</si>
  <si>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</si>
  <si>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</si>
  <si>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</si>
  <si>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</si>
  <si>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</si>
  <si>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</si>
  <si>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</si>
  <si>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</si>
  <si>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</si>
  <si>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</si>
  <si>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</si>
  <si>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</si>
  <si>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</si>
  <si>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</si>
  <si>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</si>
  <si>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</si>
  <si>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</si>
  <si>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</si>
  <si>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</si>
  <si>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</si>
  <si>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</si>
  <si>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</si>
  <si>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</si>
  <si>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</si>
  <si>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</si>
  <si>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</si>
  <si>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</si>
  <si>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</si>
  <si>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</si>
  <si>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</si>
  <si>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</si>
  <si>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</si>
  <si>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</si>
  <si>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</si>
  <si>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</si>
  <si>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</si>
  <si>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</si>
  <si>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</si>
  <si>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</si>
  <si>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</si>
  <si>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</si>
  <si>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</si>
  <si>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</si>
  <si>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</si>
  <si>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</si>
  <si>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</si>
  <si>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</si>
  <si>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</si>
  <si>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</si>
  <si>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</si>
  <si>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</si>
  <si>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</si>
  <si>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</si>
  <si>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</si>
  <si>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</si>
  <si>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</si>
  <si>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</si>
  <si>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</si>
  <si>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</si>
  <si>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</si>
  <si>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</si>
  <si>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</si>
  <si>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</si>
  <si>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</si>
  <si>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</si>
  <si>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</si>
  <si>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</si>
  <si>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</si>
  <si>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</si>
  <si>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</si>
  <si>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</si>
  <si>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</si>
  <si>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</si>
  <si>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</si>
  <si>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</si>
  <si>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</si>
  <si>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</si>
  <si>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</si>
  <si>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</si>
  <si>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</si>
  <si>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</si>
  <si>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</si>
  <si>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</si>
  <si>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</si>
  <si>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</si>
  <si>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</si>
  <si>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</si>
  <si>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</si>
  <si>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</si>
  <si>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</si>
  <si>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</si>
  <si>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</si>
  <si>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</si>
  <si>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</si>
  <si>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</si>
  <si>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</si>
  <si>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</si>
  <si>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</si>
  <si>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</si>
  <si>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</si>
  <si>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</si>
  <si>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</si>
  <si>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</si>
  <si>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</si>
  <si>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</si>
  <si>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</si>
  <si>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</si>
  <si>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</si>
  <si>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</si>
  <si>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</si>
  <si>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</si>
  <si>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</si>
  <si>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</si>
  <si>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</si>
  <si>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</si>
  <si>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</si>
  <si>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</si>
  <si>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</si>
  <si>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</si>
  <si>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</si>
  <si>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</si>
  <si>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</si>
  <si>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</si>
  <si>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</si>
  <si>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</si>
  <si>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</si>
  <si>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</si>
  <si>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</si>
  <si>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</si>
  <si>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</si>
  <si>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</si>
  <si>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</si>
  <si>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</si>
  <si>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</si>
  <si>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</si>
  <si>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</si>
  <si>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</si>
  <si>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</si>
  <si>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</si>
  <si>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</si>
  <si>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</si>
  <si>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</si>
  <si>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</si>
  <si>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</si>
  <si>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</si>
  <si>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</si>
  <si>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</si>
  <si>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</si>
  <si>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</si>
  <si>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</si>
  <si>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</si>
  <si>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</si>
  <si>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</si>
  <si>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</si>
  <si>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</si>
  <si>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</si>
  <si>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</si>
  <si>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</si>
  <si>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</si>
  <si>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</si>
  <si>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</si>
  <si>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</si>
  <si>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</si>
  <si>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</si>
  <si>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</si>
  <si>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</si>
  <si>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</si>
  <si>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</si>
  <si>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</si>
  <si>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</si>
  <si>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</si>
  <si>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</si>
  <si>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</si>
  <si>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</si>
  <si>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</si>
  <si>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</si>
  <si>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</si>
  <si>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</si>
  <si>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</si>
  <si>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</si>
  <si>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</si>
  <si>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</si>
  <si>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</si>
  <si>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</si>
  <si>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</si>
  <si>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</si>
  <si>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</si>
  <si>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</si>
  <si>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</si>
  <si>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</si>
  <si>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</si>
  <si>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</si>
  <si>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</si>
  <si>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</si>
  <si>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</si>
  <si>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</si>
  <si>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</si>
  <si>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</si>
  <si>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</si>
  <si>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</si>
  <si>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</si>
  <si>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</si>
  <si>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</si>
  <si>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</si>
  <si>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</si>
  <si>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</si>
  <si>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</si>
  <si>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</si>
  <si>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</si>
  <si>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</si>
  <si>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</si>
  <si>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</si>
  <si>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</si>
  <si>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</si>
  <si>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</si>
  <si>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</si>
  <si>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</si>
  <si>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</si>
  <si>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</si>
  <si>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</si>
  <si>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</si>
  <si>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</si>
  <si>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</si>
  <si>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</si>
  <si>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</si>
  <si>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</si>
  <si>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</si>
  <si>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</si>
  <si>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</si>
  <si>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</si>
  <si>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</si>
  <si>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</si>
  <si>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</si>
  <si>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</si>
  <si>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</si>
  <si>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</si>
  <si>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</si>
  <si>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</si>
  <si>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</si>
  <si>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</si>
  <si>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</si>
  <si>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</si>
  <si>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</si>
  <si>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</si>
  <si>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</si>
  <si>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</si>
  <si>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</si>
  <si>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</si>
  <si>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</si>
  <si>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</si>
  <si>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</si>
  <si>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</si>
  <si>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</si>
  <si>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</si>
  <si>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</si>
  <si>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</si>
  <si>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</si>
  <si>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</si>
  <si>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</si>
  <si>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</si>
  <si>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</si>
  <si>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</si>
  <si>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</si>
  <si>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</si>
  <si>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</si>
  <si>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</si>
  <si>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</si>
  <si>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</si>
  <si>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</si>
  <si>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</si>
  <si>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</si>
  <si>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</si>
  <si>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</si>
  <si>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</si>
  <si>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</si>
  <si>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</si>
  <si>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</si>
  <si>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</si>
  <si>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</si>
  <si>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</si>
  <si>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</si>
  <si>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</si>
  <si>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</si>
  <si>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</si>
  <si>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</si>
  <si>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</si>
  <si>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</si>
  <si>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</si>
  <si>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</si>
  <si>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</si>
  <si>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</si>
  <si>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</si>
  <si>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</si>
  <si>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</si>
  <si>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</si>
  <si>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</si>
  <si>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</si>
  <si>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</si>
  <si>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</si>
  <si>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</si>
  <si>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</si>
  <si>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</si>
  <si>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</si>
  <si>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</si>
  <si>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</si>
  <si>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</si>
  <si>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</si>
  <si>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</si>
  <si>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</si>
  <si>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</si>
  <si>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</si>
  <si>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</si>
  <si>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</si>
  <si>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</si>
  <si>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</si>
  <si>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</si>
  <si>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</si>
  <si>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</si>
  <si>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</si>
  <si>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</si>
  <si>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</si>
  <si>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</si>
  <si>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</si>
  <si>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</si>
  <si>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</si>
  <si>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</si>
  <si>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</si>
  <si>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</si>
  <si>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</si>
  <si>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</si>
  <si>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</si>
  <si>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</si>
  <si>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</si>
  <si>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</si>
  <si>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</si>
  <si>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</si>
  <si>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</si>
  <si>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</si>
  <si>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</si>
  <si>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</si>
  <si>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</si>
  <si>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</si>
  <si>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</si>
  <si>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</si>
  <si>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</si>
  <si>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</si>
  <si>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</si>
  <si>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</si>
  <si>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</si>
  <si>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</si>
  <si>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</si>
  <si>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</si>
  <si>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</si>
  <si>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</si>
  <si>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</si>
  <si>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</si>
  <si>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</si>
  <si>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</si>
  <si>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</si>
  <si>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</si>
  <si>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</si>
  <si>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</si>
  <si>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</si>
  <si>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</si>
  <si>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</si>
  <si>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</si>
  <si>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</si>
  <si>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</si>
  <si>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</si>
  <si>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</si>
  <si>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</si>
  <si>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</si>
  <si>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</si>
  <si>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</si>
  <si>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</si>
  <si>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</si>
  <si>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制限なし</t>
  </si>
  <si>
    <t>指定なし</t>
    <rPh sb="0" eb="2">
      <t>シテイ</t>
    </rPh>
    <phoneticPr fontId="1"/>
  </si>
  <si>
    <t>可</t>
  </si>
  <si>
    <t>問わない</t>
    <rPh sb="0" eb="1">
      <t>ト</t>
    </rPh>
    <phoneticPr fontId="1"/>
  </si>
  <si>
    <t>不要</t>
  </si>
  <si>
    <t>有無さえ分ればよい</t>
  </si>
  <si>
    <t>使わない</t>
  </si>
  <si>
    <t>普通車</t>
  </si>
  <si>
    <t>着替え用にカーテン付きの控室を希望します。体育館ステージを緞帳下げて控室にして、その場合ステージ下で演奏することも可能です。</t>
    <rPh sb="0" eb="2">
      <t>キガ</t>
    </rPh>
    <rPh sb="3" eb="4">
      <t>ヨウ</t>
    </rPh>
    <rPh sb="9" eb="10">
      <t>ツ</t>
    </rPh>
    <rPh sb="12" eb="14">
      <t>ヒカエシツ</t>
    </rPh>
    <rPh sb="15" eb="17">
      <t>キボウ</t>
    </rPh>
    <phoneticPr fontId="1"/>
  </si>
  <si>
    <t>可能ならお願いします。</t>
    <rPh sb="0" eb="2">
      <t>カノウ</t>
    </rPh>
    <rPh sb="5" eb="6">
      <t>ネガ</t>
    </rPh>
    <phoneticPr fontId="1"/>
  </si>
  <si>
    <t>問いません。</t>
    <rPh sb="0" eb="1">
      <t>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</si>
</sst>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1">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pplyAlignment="1">
      <alignment horizontal="left" vertical="top" wrapText="1"/>
    </xf>
    <xf numFmtId="0" fontId="33" fillId="0" borderId="0" xfId="4" applyFont="1" applyAlignment="1">
      <alignment horizontal="lef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17" fillId="0" borderId="0" xfId="0" applyFont="1" applyAlignment="1">
      <alignment horizontal="left" vertical="center"/>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21" fillId="0" borderId="5" xfId="0" applyFont="1" applyBorder="1" applyAlignment="1">
      <alignment horizontal="left" vertical="center"/>
    </xf>
    <xf numFmtId="0" fontId="21" fillId="2" borderId="5" xfId="0" applyFont="1" applyFill="1" applyBorder="1" applyAlignment="1">
      <alignment horizontal="center" vertical="center" wrapText="1"/>
    </xf>
    <xf numFmtId="0" fontId="21" fillId="2" borderId="5"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5" Type="http://schemas.microsoft.com/office/2017/10/relationships/person" Target="persons/person.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4482421"/>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63</xdr:row>
      <xdr:rowOff>120954</xdr:rowOff>
    </xdr:from>
    <xdr:to>
      <xdr:col>10</xdr:col>
      <xdr:colOff>219076</xdr:colOff>
      <xdr:row>72</xdr:row>
      <xdr:rowOff>96763</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8635548" y="13027329"/>
          <a:ext cx="4613728" cy="15188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73</xdr:row>
      <xdr:rowOff>64334</xdr:rowOff>
    </xdr:from>
    <xdr:to>
      <xdr:col>10</xdr:col>
      <xdr:colOff>219075</xdr:colOff>
      <xdr:row>74</xdr:row>
      <xdr:rowOff>118400</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1606691" y="19006504"/>
          <a:ext cx="4821606" cy="296684"/>
          <a:chOff x="1076477" y="14921176"/>
          <a:chExt cx="4160761" cy="339493"/>
        </a:xfrm>
      </xdr:grpSpPr>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794000" y="14921176"/>
            <a:ext cx="1056317" cy="33949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８　ｍ</a:t>
            </a:r>
          </a:p>
        </xdr:txBody>
      </xdr:sp>
    </xdr:grpSp>
    <xdr:clientData/>
  </xdr:twoCellAnchor>
  <xdr:twoCellAnchor>
    <xdr:from>
      <xdr:col>10</xdr:col>
      <xdr:colOff>279551</xdr:colOff>
      <xdr:row>64</xdr:row>
      <xdr:rowOff>60477</xdr:rowOff>
    </xdr:from>
    <xdr:to>
      <xdr:col>11</xdr:col>
      <xdr:colOff>364219</xdr:colOff>
      <xdr:row>72</xdr:row>
      <xdr:rowOff>145143</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6488773" y="16819085"/>
          <a:ext cx="731649" cy="2025610"/>
          <a:chOff x="5321905" y="13014477"/>
          <a:chExt cx="677334"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２　ｍ</a:t>
            </a:r>
          </a:p>
        </xdr:txBody>
      </xdr:sp>
    </xdr:grpSp>
    <xdr:clientData/>
  </xdr:twoCellAnchor>
  <xdr:twoCellAnchor>
    <xdr:from>
      <xdr:col>3</xdr:col>
      <xdr:colOff>288472</xdr:colOff>
      <xdr:row>77</xdr:row>
      <xdr:rowOff>133048</xdr:rowOff>
    </xdr:from>
    <xdr:to>
      <xdr:col>10</xdr:col>
      <xdr:colOff>285750</xdr:colOff>
      <xdr:row>92</xdr:row>
      <xdr:rowOff>36286</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8632372" y="15439723"/>
          <a:ext cx="4683578" cy="247498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347249" y="17337452"/>
          <a:ext cx="732197"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94</xdr:row>
      <xdr:rowOff>124844</xdr:rowOff>
    </xdr:from>
    <xdr:to>
      <xdr:col>7</xdr:col>
      <xdr:colOff>397354</xdr:colOff>
      <xdr:row>100</xdr:row>
      <xdr:rowOff>125982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922843" y="17324200"/>
          <a:ext cx="732196"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43409" y="17324200"/>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２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88197" y="17324200"/>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99779" y="17324200"/>
          <a:ext cx="590365"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145958" y="16603634"/>
          <a:ext cx="4631731"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32706" y="15878843"/>
          <a:ext cx="4631731"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36019" y="15472621"/>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140179</xdr:rowOff>
    </xdr:from>
    <xdr:to>
      <xdr:col>25</xdr:col>
      <xdr:colOff>294861</xdr:colOff>
      <xdr:row>57</xdr:row>
      <xdr:rowOff>145935</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39333" y="15047703"/>
          <a:ext cx="4631731" cy="230402"/>
          <a:chOff x="1076477" y="14922279"/>
          <a:chExt cx="4160761" cy="353003"/>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2279"/>
            <a:ext cx="731911" cy="35300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８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306455" y="14458231"/>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67017" y="14461543"/>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85</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12</xdr:col>
      <xdr:colOff>264</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6492" y="12112924"/>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topLeftCell="A30" zoomScaleNormal="85" zoomScaleSheetLayoutView="100" workbookViewId="0">
      <selection activeCell="Q20" sqref="Q20"/>
    </sheetView>
  </sheetViews>
  <sheetFormatPr defaultColWidth="9"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15" max="29" width="8.75"/>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5"/>
      <c r="C5" s="95"/>
      <c r="D5" s="95"/>
      <c r="E5" s="95"/>
      <c r="F5" s="95"/>
      <c r="G5" s="95"/>
      <c r="H5" s="95"/>
      <c r="I5" s="95"/>
      <c r="J5" s="95"/>
      <c r="K5" s="95"/>
      <c r="L5" s="95"/>
    </row>
    <row r="6" spans="1:45" ht="22.5" x14ac:dyDescent="0.15">
      <c r="A6" s="97" t="s">
        <v>576</v>
      </c>
      <c r="B6" s="97"/>
      <c r="C6" s="97"/>
      <c r="D6" s="97"/>
      <c r="E6" s="97"/>
      <c r="F6" s="97"/>
      <c r="G6" s="97"/>
      <c r="H6" s="97"/>
      <c r="I6" s="97"/>
      <c r="J6" s="97"/>
      <c r="K6" s="97"/>
    </row>
    <row r="7" spans="1:45" ht="22.5" customHeight="1" x14ac:dyDescent="0.15">
      <c r="A7" s="98" t="s">
        <v>577</v>
      </c>
      <c r="B7" s="98"/>
      <c r="C7" s="98"/>
      <c r="D7" s="98"/>
      <c r="E7" s="96" t="s">
        <v>575</v>
      </c>
      <c r="F7" s="96"/>
      <c r="G7" s="96"/>
      <c r="H7" s="96"/>
      <c r="I7" s="96"/>
      <c r="J7" s="96"/>
      <c r="K7" s="96"/>
    </row>
    <row r="8" spans="1:45" ht="22.5" x14ac:dyDescent="0.15">
      <c r="B8" s="99"/>
      <c r="C8" s="97"/>
      <c r="D8" s="97"/>
      <c r="E8" s="97"/>
      <c r="F8" s="97"/>
      <c r="G8" s="97"/>
      <c r="H8" s="97"/>
      <c r="I8" s="97"/>
      <c r="J8" s="97"/>
      <c r="K8" s="97"/>
      <c r="L8" s="97"/>
    </row>
    <row r="9" spans="1:45" ht="43.5" customHeight="1" x14ac:dyDescent="0.15">
      <c r="B9" s="100"/>
      <c r="C9" s="100"/>
      <c r="D9" s="100"/>
      <c r="E9" s="100"/>
      <c r="F9" s="100"/>
      <c r="G9" s="100"/>
      <c r="H9" s="100"/>
      <c r="I9" s="100"/>
      <c r="J9" s="100"/>
      <c r="K9" s="100"/>
      <c r="L9" s="100"/>
    </row>
    <row r="10" spans="1:45" ht="23.25" customHeight="1" x14ac:dyDescent="0.15">
      <c r="B10" s="25"/>
      <c r="C10" s="95"/>
      <c r="D10" s="95"/>
      <c r="E10" s="95"/>
      <c r="F10" s="95"/>
      <c r="G10" s="95"/>
      <c r="H10" s="95"/>
      <c r="I10" s="95"/>
      <c r="J10" s="95"/>
      <c r="K10" s="95"/>
      <c r="L10" s="25"/>
      <c r="O10" s="22"/>
      <c r="P10" s="22"/>
      <c r="Q10" s="22"/>
      <c r="R10" s="22"/>
      <c r="S10" s="22"/>
      <c r="T10" s="22"/>
      <c r="U10" s="22"/>
      <c r="V10" s="22"/>
      <c r="W10" s="22"/>
      <c r="X10" s="22"/>
      <c r="Y10" s="22"/>
      <c r="Z10" s="22"/>
      <c r="AA10" s="22"/>
      <c r="AB10" s="22"/>
      <c r="AC10" s="22"/>
      <c r="AI10" s="97"/>
      <c r="AJ10" s="97"/>
      <c r="AK10" s="97"/>
      <c r="AL10" s="97"/>
      <c r="AM10" s="97"/>
      <c r="AN10" s="97"/>
      <c r="AO10" s="97"/>
      <c r="AP10" s="97"/>
      <c r="AQ10" s="97"/>
      <c r="AR10" s="97"/>
      <c r="AS10" s="97"/>
    </row>
    <row r="11" spans="1:45" ht="23.25" customHeight="1" x14ac:dyDescent="0.15">
      <c r="B11" s="25"/>
      <c r="C11" s="95"/>
      <c r="D11" s="95"/>
      <c r="E11" s="95"/>
      <c r="F11" s="95"/>
      <c r="G11" s="95"/>
      <c r="H11" s="95"/>
      <c r="I11" s="95"/>
      <c r="J11" s="95"/>
      <c r="K11" s="95"/>
      <c r="L11" s="25"/>
      <c r="O11" s="22"/>
      <c r="P11" s="22"/>
      <c r="Q11" s="22"/>
      <c r="R11" s="22"/>
      <c r="S11" s="22"/>
      <c r="T11" s="22"/>
      <c r="U11" s="22"/>
      <c r="V11" s="22"/>
      <c r="W11" s="22"/>
      <c r="X11" s="22"/>
      <c r="Y11" s="22"/>
      <c r="Z11" s="22"/>
      <c r="AA11" s="22"/>
      <c r="AB11" s="22"/>
      <c r="AC11" s="22"/>
      <c r="AI11" s="98"/>
      <c r="AJ11" s="98"/>
      <c r="AK11" s="98"/>
      <c r="AL11" s="96"/>
      <c r="AM11" s="96"/>
      <c r="AN11" s="96"/>
      <c r="AO11" s="96"/>
      <c r="AP11" s="96"/>
      <c r="AQ11" s="96"/>
      <c r="AR11" s="96"/>
      <c r="AS11" s="85"/>
    </row>
    <row r="12" spans="1:45" x14ac:dyDescent="0.15">
      <c r="B12" s="25"/>
      <c r="C12" s="95"/>
      <c r="D12" s="95"/>
      <c r="E12" s="95"/>
      <c r="F12" s="95"/>
      <c r="G12" s="95"/>
      <c r="H12" s="95"/>
      <c r="I12" s="95"/>
      <c r="J12" s="95"/>
      <c r="K12" s="95"/>
      <c r="L12" s="25"/>
    </row>
    <row r="13" spans="1:45" x14ac:dyDescent="0.15">
      <c r="B13" s="25"/>
      <c r="C13" s="95"/>
      <c r="D13" s="95"/>
      <c r="E13" s="95"/>
      <c r="F13" s="95"/>
      <c r="G13" s="95"/>
      <c r="H13" s="95"/>
      <c r="I13" s="95"/>
      <c r="J13" s="95"/>
      <c r="K13" s="95"/>
      <c r="L13" s="25"/>
    </row>
    <row r="14" spans="1:45" ht="23.25" customHeight="1" x14ac:dyDescent="0.15">
      <c r="B14" s="25"/>
      <c r="C14" s="27"/>
      <c r="D14" s="25"/>
      <c r="E14" s="25"/>
      <c r="F14" s="25"/>
      <c r="G14" s="25"/>
      <c r="H14" s="25"/>
      <c r="I14" s="25"/>
      <c r="J14" s="88"/>
      <c r="K14" s="88"/>
      <c r="L14" s="25"/>
    </row>
    <row r="15" spans="1:45" ht="23.25" customHeight="1" x14ac:dyDescent="0.15">
      <c r="A15" s="23"/>
      <c r="B15" s="25"/>
      <c r="C15" s="89"/>
      <c r="D15" s="89"/>
      <c r="E15" s="89"/>
      <c r="F15" s="89"/>
      <c r="G15" s="89"/>
      <c r="H15" s="89"/>
      <c r="I15" s="89"/>
      <c r="J15" s="89"/>
      <c r="K15" s="89"/>
      <c r="L15" s="25"/>
    </row>
    <row r="16" spans="1:45" ht="23.25" customHeight="1" x14ac:dyDescent="0.15">
      <c r="B16" s="25"/>
      <c r="C16" s="90"/>
      <c r="D16" s="90"/>
      <c r="E16" s="90"/>
      <c r="F16" s="90"/>
      <c r="G16" s="90"/>
      <c r="H16" s="90"/>
      <c r="I16" s="90"/>
      <c r="L16" s="25"/>
    </row>
    <row r="17" spans="2:12" ht="34.5" customHeight="1" x14ac:dyDescent="0.15">
      <c r="B17" s="25"/>
      <c r="C17" s="37"/>
      <c r="D17" s="87"/>
      <c r="E17" s="87"/>
      <c r="F17" s="24"/>
      <c r="G17" s="24"/>
      <c r="H17" s="91"/>
      <c r="I17" s="91"/>
      <c r="J17" s="91"/>
      <c r="K17" s="91"/>
      <c r="L17" s="25"/>
    </row>
    <row r="18" spans="2:12" ht="23.25" customHeight="1" x14ac:dyDescent="0.15">
      <c r="B18" s="25"/>
      <c r="C18" s="37"/>
      <c r="D18" s="86"/>
      <c r="E18" s="86"/>
      <c r="H18" s="87"/>
      <c r="I18" s="87"/>
      <c r="J18" s="87"/>
      <c r="K18" s="87"/>
      <c r="L18" s="25"/>
    </row>
    <row r="19" spans="2:12" ht="23.25" customHeight="1" x14ac:dyDescent="0.15">
      <c r="B19" s="25"/>
      <c r="C19" s="37"/>
      <c r="D19" s="86"/>
      <c r="E19" s="86"/>
      <c r="H19" s="87"/>
      <c r="I19" s="87"/>
      <c r="J19" s="87"/>
      <c r="K19" s="87"/>
      <c r="L19" s="25"/>
    </row>
    <row r="20" spans="2:12" ht="23.25" customHeight="1" x14ac:dyDescent="0.15">
      <c r="B20" s="25"/>
      <c r="C20" s="37"/>
      <c r="D20" s="86"/>
      <c r="E20" s="86"/>
      <c r="H20" s="87"/>
      <c r="I20" s="87"/>
      <c r="J20" s="87"/>
      <c r="K20" s="87"/>
      <c r="L20" s="25"/>
    </row>
    <row r="21" spans="2:12" x14ac:dyDescent="0.15">
      <c r="B21" s="25"/>
      <c r="F21" s="86"/>
      <c r="G21" s="86"/>
      <c r="H21" s="86"/>
      <c r="I21" s="86"/>
      <c r="J21" s="86"/>
      <c r="K21" s="86"/>
      <c r="L21" s="25"/>
    </row>
    <row r="22" spans="2:12" x14ac:dyDescent="0.15">
      <c r="B22" s="25"/>
      <c r="C22" s="37"/>
      <c r="D22" s="86"/>
      <c r="E22" s="86"/>
      <c r="H22" s="87"/>
      <c r="I22" s="87"/>
      <c r="J22" s="87"/>
      <c r="K22" s="87"/>
      <c r="L22" s="25"/>
    </row>
    <row r="23" spans="2:12" x14ac:dyDescent="0.15">
      <c r="B23" s="25"/>
      <c r="C23" s="37"/>
      <c r="D23" s="86"/>
      <c r="E23" s="86"/>
      <c r="H23" s="87"/>
      <c r="I23" s="87"/>
      <c r="J23" s="87"/>
      <c r="K23" s="87"/>
      <c r="L23" s="25"/>
    </row>
    <row r="24" spans="2:12" x14ac:dyDescent="0.15">
      <c r="B24" s="25"/>
      <c r="C24" s="37"/>
      <c r="D24" s="86"/>
      <c r="E24" s="86"/>
      <c r="H24" s="87"/>
      <c r="I24" s="87"/>
      <c r="J24" s="87"/>
      <c r="K24" s="87"/>
      <c r="L24" s="25"/>
    </row>
    <row r="25" spans="2:12" x14ac:dyDescent="0.15">
      <c r="B25" s="25"/>
      <c r="C25" s="27"/>
      <c r="D25" s="25"/>
      <c r="E25" s="25"/>
      <c r="F25" s="25"/>
      <c r="G25" s="25"/>
      <c r="H25" s="25"/>
      <c r="I25" s="25"/>
      <c r="J25" s="25"/>
      <c r="K25" s="25"/>
      <c r="L25" s="25"/>
    </row>
  </sheetData>
  <mergeCells count="33">
    <mergeCell ref="AI10:AS10"/>
    <mergeCell ref="AI11:AK11"/>
    <mergeCell ref="AL11:AR11"/>
    <mergeCell ref="B8:L8"/>
    <mergeCell ref="B9:L9"/>
    <mergeCell ref="C10:K13"/>
    <mergeCell ref="I2:L2"/>
    <mergeCell ref="B3:L3"/>
    <mergeCell ref="I4:L4"/>
    <mergeCell ref="B5:L5"/>
    <mergeCell ref="E7:K7"/>
    <mergeCell ref="A6:K6"/>
    <mergeCell ref="A7:D7"/>
    <mergeCell ref="D24:E24"/>
    <mergeCell ref="H24:K24"/>
    <mergeCell ref="D19:E19"/>
    <mergeCell ref="H19:K19"/>
    <mergeCell ref="D20:E20"/>
    <mergeCell ref="H20:K20"/>
    <mergeCell ref="F21:G21"/>
    <mergeCell ref="H21:I21"/>
    <mergeCell ref="J21:K21"/>
    <mergeCell ref="D22:E22"/>
    <mergeCell ref="H22:K22"/>
    <mergeCell ref="D23:E23"/>
    <mergeCell ref="H23:K23"/>
    <mergeCell ref="D18:E18"/>
    <mergeCell ref="H18:K18"/>
    <mergeCell ref="J14:K14"/>
    <mergeCell ref="C15:K15"/>
    <mergeCell ref="C16:I16"/>
    <mergeCell ref="D17:E17"/>
    <mergeCell ref="H17:K17"/>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U75" sqref="U75"/>
    </sheetView>
  </sheetViews>
  <sheetFormatPr defaultColWidth="9"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07" t="s">
        <v>110</v>
      </c>
      <c r="C1" s="107"/>
      <c r="D1" s="107"/>
      <c r="E1" s="107"/>
      <c r="F1" s="107"/>
      <c r="G1" s="107"/>
      <c r="H1" s="107"/>
      <c r="I1" s="107"/>
      <c r="J1" s="107"/>
      <c r="K1" s="107"/>
      <c r="L1" s="107"/>
      <c r="M1" s="31"/>
      <c r="N1" s="54"/>
      <c r="O1" s="54"/>
      <c r="P1" s="54"/>
      <c r="Q1" s="54"/>
      <c r="R1" s="54"/>
      <c r="S1" s="54"/>
      <c r="T1" s="54"/>
      <c r="U1" s="54"/>
      <c r="V1" s="54"/>
      <c r="W1" s="54"/>
      <c r="X1" s="54"/>
      <c r="Y1" s="54"/>
      <c r="Z1" s="54"/>
    </row>
    <row r="2" spans="1:27" ht="19.899999999999999" customHeight="1" x14ac:dyDescent="0.15">
      <c r="A2" s="34"/>
      <c r="B2" s="32" t="s">
        <v>0</v>
      </c>
      <c r="C2" s="110" t="s">
        <v>196</v>
      </c>
      <c r="D2" s="111"/>
      <c r="E2" s="33" t="s">
        <v>5</v>
      </c>
      <c r="F2" s="35" t="str">
        <f>VLOOKUP($C$2,'R6_制作団体一覧'!A:H,2,FALSE)</f>
        <v>伝統芸能</v>
      </c>
      <c r="G2" s="32" t="s">
        <v>2</v>
      </c>
      <c r="H2" s="36" t="str">
        <f>VLOOKUP($C$2,'R6_制作団体一覧'!A:H,3,FALSE)</f>
        <v>歌舞伎・能楽</v>
      </c>
      <c r="I2" s="33" t="s">
        <v>20</v>
      </c>
      <c r="J2" s="35" t="str">
        <f>VLOOKUP($C$2,'R6_制作団体一覧'!A:H,5,FALSE)</f>
        <v>A区分</v>
      </c>
      <c r="K2" s="33" t="s">
        <v>3</v>
      </c>
      <c r="L2" s="35" t="str">
        <f>VLOOKUP($C$2,'R6_制作団体一覧'!A:H,6,FALSE)</f>
        <v>F</v>
      </c>
      <c r="M2" s="34"/>
      <c r="N2" s="54"/>
      <c r="O2" s="54"/>
      <c r="P2" s="54"/>
      <c r="Q2" s="54"/>
      <c r="R2" s="54"/>
      <c r="S2" s="54"/>
      <c r="T2" s="54"/>
      <c r="U2" s="54"/>
      <c r="V2" s="54"/>
      <c r="W2" s="54"/>
      <c r="X2" s="54"/>
      <c r="Y2" s="54"/>
      <c r="Z2" s="54"/>
      <c r="AA2" s="54"/>
    </row>
    <row r="3" spans="1:27" ht="19.899999999999999" customHeight="1" x14ac:dyDescent="0.15">
      <c r="A3" s="34"/>
      <c r="B3" s="33" t="s">
        <v>1</v>
      </c>
      <c r="C3" s="108" t="str">
        <f>VLOOKUP($C$2,'R6_制作団体一覧'!A:H,8,FALSE)</f>
        <v>一般社団法人阪神能楽囃子連盟調和会</v>
      </c>
      <c r="D3" s="108"/>
      <c r="E3" s="108"/>
      <c r="F3" s="108"/>
      <c r="G3" s="108"/>
      <c r="H3" s="33" t="s">
        <v>4</v>
      </c>
      <c r="I3" s="109" t="str">
        <f>VLOOKUP($C$2,'R6_制作団体一覧'!A:H,7,FALSE)</f>
        <v>一般社団法人阪神能楽囃子連盟調和会</v>
      </c>
      <c r="J3" s="109"/>
      <c r="K3" s="109"/>
      <c r="L3" s="109"/>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12" t="s">
        <v>578</v>
      </c>
      <c r="C6" s="112"/>
      <c r="D6" s="112"/>
      <c r="E6" s="112"/>
      <c r="F6" s="112"/>
      <c r="G6" s="112"/>
      <c r="H6" s="112"/>
      <c r="I6" s="112"/>
      <c r="J6" s="112"/>
      <c r="K6" s="112"/>
      <c r="L6" s="112"/>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7" t="s">
        <v>67</v>
      </c>
      <c r="B12" s="113" t="s">
        <v>72</v>
      </c>
      <c r="C12" s="113"/>
      <c r="D12" s="113"/>
      <c r="E12" s="113"/>
      <c r="F12" s="113"/>
      <c r="G12" s="113"/>
      <c r="H12" s="113"/>
      <c r="I12" s="113"/>
      <c r="J12" s="113"/>
      <c r="K12" s="113"/>
      <c r="L12" s="113"/>
      <c r="M12" s="46"/>
      <c r="N12" s="54"/>
      <c r="O12" s="54"/>
      <c r="P12" s="54"/>
      <c r="Q12" s="54"/>
      <c r="R12" s="54"/>
      <c r="S12" s="54"/>
      <c r="T12" s="54"/>
      <c r="U12" s="54"/>
      <c r="V12" s="54"/>
      <c r="W12" s="54"/>
      <c r="X12" s="54"/>
      <c r="Y12" s="54"/>
      <c r="Z12" s="54"/>
      <c r="AA12" s="54"/>
    </row>
    <row r="13" spans="1:27" ht="20.25" customHeight="1" x14ac:dyDescent="0.15">
      <c r="A13" s="46"/>
      <c r="B13" s="114" t="s">
        <v>41</v>
      </c>
      <c r="C13" s="115"/>
      <c r="D13" s="115"/>
      <c r="E13" s="115"/>
      <c r="F13" s="120" t="s">
        <v>582</v>
      </c>
      <c r="G13" s="121"/>
      <c r="H13" s="133" t="s">
        <v>51</v>
      </c>
      <c r="I13" s="134"/>
      <c r="J13" s="134"/>
      <c r="K13" s="58">
        <v>12</v>
      </c>
      <c r="L13" s="59" t="s">
        <v>52</v>
      </c>
      <c r="M13" s="46"/>
      <c r="N13" s="54"/>
      <c r="O13" s="54"/>
      <c r="P13" s="54"/>
      <c r="Q13" s="54"/>
      <c r="R13" s="54"/>
      <c r="S13" s="54"/>
      <c r="T13" s="54"/>
      <c r="U13" s="54"/>
      <c r="V13" s="54"/>
      <c r="W13" s="54"/>
      <c r="X13" s="54"/>
      <c r="Y13" s="54"/>
      <c r="Z13" s="54"/>
      <c r="AA13" s="54"/>
    </row>
    <row r="14" spans="1:27" ht="20.25" customHeight="1" x14ac:dyDescent="0.15">
      <c r="A14" s="46"/>
      <c r="B14" s="122" t="s">
        <v>42</v>
      </c>
      <c r="C14" s="123"/>
      <c r="D14" s="123"/>
      <c r="E14" s="124"/>
      <c r="F14" s="60" t="s">
        <v>44</v>
      </c>
      <c r="G14" s="61">
        <v>8</v>
      </c>
      <c r="H14" s="62" t="s">
        <v>43</v>
      </c>
      <c r="I14" s="63" t="s">
        <v>45</v>
      </c>
      <c r="J14" s="64">
        <v>2</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25"/>
      <c r="C15" s="126"/>
      <c r="D15" s="126"/>
      <c r="E15" s="127"/>
      <c r="F15" s="66" t="s">
        <v>46</v>
      </c>
      <c r="G15" s="67" t="s">
        <v>583</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16" t="s">
        <v>47</v>
      </c>
      <c r="C16" s="117"/>
      <c r="D16" s="117"/>
      <c r="E16" s="118"/>
      <c r="F16" s="71" t="s">
        <v>48</v>
      </c>
      <c r="G16" s="128" t="s">
        <v>584</v>
      </c>
      <c r="H16" s="128"/>
      <c r="I16" s="129" t="s">
        <v>49</v>
      </c>
      <c r="J16" s="130"/>
      <c r="K16" s="131" t="s">
        <v>584</v>
      </c>
      <c r="L16" s="132"/>
      <c r="M16" s="41"/>
      <c r="N16" s="54"/>
      <c r="O16" s="54"/>
      <c r="P16" s="54"/>
      <c r="Q16" s="54"/>
      <c r="R16" s="54"/>
      <c r="S16" s="54"/>
      <c r="T16" s="54"/>
      <c r="U16" s="54"/>
      <c r="V16" s="54"/>
      <c r="W16" s="54"/>
      <c r="X16" s="54"/>
      <c r="Y16" s="54"/>
      <c r="Z16" s="54"/>
      <c r="AA16" s="54"/>
    </row>
    <row r="17" spans="1:27" ht="22.9" customHeight="1" x14ac:dyDescent="0.15">
      <c r="A17" s="41"/>
      <c r="B17" s="114" t="s">
        <v>56</v>
      </c>
      <c r="C17" s="115"/>
      <c r="D17" s="115"/>
      <c r="E17" s="115"/>
      <c r="F17" s="60" t="s">
        <v>57</v>
      </c>
      <c r="G17" s="61" t="s">
        <v>585</v>
      </c>
      <c r="H17" s="62" t="s">
        <v>43</v>
      </c>
      <c r="I17" s="60" t="s">
        <v>46</v>
      </c>
      <c r="J17" s="61" t="s">
        <v>585</v>
      </c>
      <c r="K17" s="135" t="s">
        <v>43</v>
      </c>
      <c r="L17" s="136"/>
      <c r="M17" s="41"/>
      <c r="N17" s="54"/>
      <c r="O17" s="54"/>
      <c r="P17" s="54"/>
      <c r="Q17" s="54"/>
      <c r="R17" s="54"/>
      <c r="S17" s="54"/>
      <c r="T17" s="54"/>
      <c r="U17" s="54"/>
      <c r="V17" s="54"/>
      <c r="W17" s="54"/>
      <c r="X17" s="54"/>
      <c r="Y17" s="54"/>
      <c r="Z17" s="54"/>
      <c r="AA17" s="54"/>
    </row>
    <row r="18" spans="1:27" ht="22.9" customHeight="1" x14ac:dyDescent="0.15">
      <c r="A18" s="27"/>
      <c r="B18" s="114" t="s">
        <v>50</v>
      </c>
      <c r="C18" s="115"/>
      <c r="D18" s="115"/>
      <c r="E18" s="119"/>
      <c r="F18" s="153" t="s">
        <v>586</v>
      </c>
      <c r="G18" s="153"/>
      <c r="H18" s="137" t="s">
        <v>55</v>
      </c>
      <c r="I18" s="138"/>
      <c r="J18" s="138"/>
      <c r="K18" s="140" t="s">
        <v>587</v>
      </c>
      <c r="L18" s="141"/>
      <c r="M18" s="27"/>
      <c r="N18" s="54"/>
      <c r="O18" s="54"/>
      <c r="P18" s="54"/>
      <c r="Q18" s="54"/>
      <c r="R18" s="54"/>
      <c r="S18" s="54"/>
      <c r="T18" s="54"/>
      <c r="U18" s="54"/>
      <c r="V18" s="54"/>
      <c r="W18" s="54"/>
      <c r="X18" s="54"/>
      <c r="Y18" s="54"/>
      <c r="Z18" s="54"/>
      <c r="AA18" s="54"/>
    </row>
    <row r="19" spans="1:27" ht="23.45" customHeight="1" x14ac:dyDescent="0.15">
      <c r="A19" s="27"/>
      <c r="B19" s="116" t="s">
        <v>54</v>
      </c>
      <c r="C19" s="117"/>
      <c r="D19" s="117"/>
      <c r="E19" s="118"/>
      <c r="F19" s="149" t="s">
        <v>588</v>
      </c>
      <c r="G19" s="150"/>
      <c r="H19" s="144" t="s">
        <v>53</v>
      </c>
      <c r="I19" s="145"/>
      <c r="J19" s="145"/>
      <c r="K19" s="153"/>
      <c r="L19" s="154"/>
      <c r="M19" s="49"/>
      <c r="N19" s="54"/>
      <c r="O19" s="54"/>
      <c r="P19" s="54"/>
      <c r="Q19" s="54"/>
      <c r="R19" s="54"/>
      <c r="S19" s="54"/>
      <c r="T19" s="54"/>
      <c r="U19" s="54"/>
      <c r="V19" s="54"/>
      <c r="W19" s="54"/>
      <c r="X19" s="54"/>
      <c r="Y19" s="54"/>
      <c r="Z19" s="54"/>
      <c r="AA19" s="54"/>
    </row>
    <row r="20" spans="1:27" ht="23.45" customHeight="1" x14ac:dyDescent="0.15">
      <c r="A20" s="27"/>
      <c r="B20" s="146"/>
      <c r="C20" s="147"/>
      <c r="D20" s="147"/>
      <c r="E20" s="148"/>
      <c r="F20" s="151"/>
      <c r="G20" s="152"/>
      <c r="H20" s="144" t="s">
        <v>68</v>
      </c>
      <c r="I20" s="145"/>
      <c r="J20" s="145"/>
      <c r="K20" s="140" t="s">
        <v>586</v>
      </c>
      <c r="L20" s="141"/>
      <c r="M20" s="27"/>
      <c r="N20" s="54"/>
      <c r="O20" s="54"/>
      <c r="P20" s="54"/>
      <c r="Q20" s="54"/>
      <c r="R20" s="54"/>
      <c r="S20" s="54"/>
      <c r="T20" s="54"/>
      <c r="U20" s="54"/>
      <c r="V20" s="54"/>
      <c r="W20" s="54"/>
      <c r="X20" s="54"/>
      <c r="Y20" s="54"/>
      <c r="Z20" s="54"/>
      <c r="AA20" s="54"/>
    </row>
    <row r="21" spans="1:27" ht="31.5" customHeight="1" x14ac:dyDescent="0.15">
      <c r="A21" s="27"/>
      <c r="B21" s="137" t="s">
        <v>58</v>
      </c>
      <c r="C21" s="138"/>
      <c r="D21" s="138"/>
      <c r="E21" s="139"/>
      <c r="F21" s="140"/>
      <c r="G21" s="141"/>
      <c r="H21" s="142" t="s">
        <v>59</v>
      </c>
      <c r="I21" s="143"/>
      <c r="J21" s="143"/>
      <c r="K21" s="58"/>
      <c r="L21" s="59" t="s">
        <v>43</v>
      </c>
      <c r="M21" s="27"/>
      <c r="N21" s="54"/>
      <c r="O21" s="54"/>
      <c r="P21" s="54"/>
      <c r="Q21" s="54"/>
      <c r="R21" s="54"/>
      <c r="S21" s="54"/>
      <c r="T21" s="54"/>
      <c r="U21" s="54"/>
      <c r="V21" s="54"/>
      <c r="W21" s="54"/>
      <c r="X21" s="54"/>
      <c r="Y21" s="54"/>
      <c r="Z21" s="54"/>
      <c r="AA21" s="54"/>
    </row>
    <row r="22" spans="1:27" ht="30.6" customHeight="1" x14ac:dyDescent="0.15">
      <c r="A22" s="30"/>
      <c r="B22" s="137" t="s">
        <v>64</v>
      </c>
      <c r="C22" s="138"/>
      <c r="D22" s="138"/>
      <c r="E22" s="139"/>
      <c r="F22" s="164" t="s">
        <v>589</v>
      </c>
      <c r="G22" s="165"/>
      <c r="H22" s="55" t="s">
        <v>62</v>
      </c>
      <c r="I22" s="56">
        <v>2</v>
      </c>
      <c r="J22" s="57" t="s">
        <v>63</v>
      </c>
      <c r="K22" s="138"/>
      <c r="L22" s="160"/>
      <c r="M22" s="30"/>
      <c r="N22" s="54"/>
      <c r="O22" s="54"/>
      <c r="P22" s="54"/>
      <c r="Q22" s="54"/>
      <c r="R22" s="54"/>
      <c r="S22" s="54"/>
      <c r="T22" s="54"/>
      <c r="U22" s="54"/>
      <c r="V22" s="54"/>
      <c r="W22" s="54"/>
      <c r="X22" s="54"/>
      <c r="Y22" s="54"/>
      <c r="Z22" s="54"/>
      <c r="AA22" s="54"/>
    </row>
    <row r="23" spans="1:27" ht="25.15" customHeight="1" x14ac:dyDescent="0.15">
      <c r="A23" s="29"/>
      <c r="B23" s="161" t="s">
        <v>65</v>
      </c>
      <c r="C23" s="162"/>
      <c r="D23" s="162"/>
      <c r="E23" s="163"/>
      <c r="F23" s="72" t="s">
        <v>60</v>
      </c>
      <c r="G23" s="73">
        <v>1.8</v>
      </c>
      <c r="H23" s="74" t="s">
        <v>43</v>
      </c>
      <c r="I23" s="75" t="s">
        <v>61</v>
      </c>
      <c r="J23" s="73">
        <v>5</v>
      </c>
      <c r="K23" s="158" t="s">
        <v>43</v>
      </c>
      <c r="L23" s="159"/>
      <c r="M23" s="29"/>
      <c r="N23" s="54"/>
      <c r="O23" s="54"/>
      <c r="P23" s="54"/>
      <c r="Q23" s="54"/>
      <c r="R23" s="54"/>
      <c r="S23" s="54"/>
      <c r="T23" s="54"/>
      <c r="U23" s="54"/>
      <c r="V23" s="54"/>
      <c r="W23" s="54"/>
      <c r="X23" s="54"/>
      <c r="Y23" s="54"/>
      <c r="Z23" s="54"/>
      <c r="AA23" s="54"/>
    </row>
    <row r="24" spans="1:27" ht="25.1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68" t="s">
        <v>116</v>
      </c>
      <c r="C26" s="168"/>
      <c r="D26" s="168"/>
      <c r="E26" s="168"/>
      <c r="F26" s="168"/>
      <c r="G26" s="168"/>
      <c r="H26" s="168"/>
      <c r="I26" s="168"/>
      <c r="J26" s="168"/>
      <c r="K26" s="168"/>
      <c r="L26" s="168"/>
      <c r="M26" s="28"/>
      <c r="N26" s="54"/>
      <c r="O26" s="54"/>
      <c r="P26" s="54"/>
      <c r="Q26" s="54"/>
      <c r="R26" s="54"/>
      <c r="S26" s="54"/>
      <c r="T26" s="54"/>
      <c r="U26" s="54"/>
      <c r="V26" s="54"/>
      <c r="W26" s="54"/>
      <c r="X26" s="54"/>
      <c r="Y26" s="54"/>
      <c r="Z26" s="54"/>
      <c r="AA26" s="54"/>
    </row>
    <row r="27" spans="1:27" ht="18.75" customHeight="1" x14ac:dyDescent="0.15">
      <c r="A27" s="27"/>
      <c r="B27" s="169" t="s">
        <v>114</v>
      </c>
      <c r="C27" s="169"/>
      <c r="D27" s="169"/>
      <c r="E27" s="169"/>
      <c r="F27" s="170" t="s">
        <v>586</v>
      </c>
      <c r="G27" s="170"/>
      <c r="H27" s="170"/>
      <c r="I27" s="170"/>
      <c r="J27" s="170"/>
      <c r="K27" s="170"/>
      <c r="L27" s="170"/>
      <c r="M27" s="27"/>
      <c r="N27" s="54"/>
      <c r="O27" s="54"/>
      <c r="P27" s="54"/>
      <c r="Q27" s="54"/>
      <c r="R27" s="54"/>
      <c r="S27" s="54"/>
      <c r="T27" s="54"/>
      <c r="U27" s="54"/>
      <c r="V27" s="54"/>
      <c r="W27" s="54"/>
      <c r="X27" s="54"/>
      <c r="Y27" s="54"/>
      <c r="Z27" s="54"/>
      <c r="AA27" s="54"/>
    </row>
    <row r="28" spans="1:27" ht="18.75" customHeight="1" x14ac:dyDescent="0.15">
      <c r="A28" s="27"/>
      <c r="B28" s="166" t="s">
        <v>115</v>
      </c>
      <c r="C28" s="166"/>
      <c r="D28" s="166"/>
      <c r="E28" s="166"/>
      <c r="F28" s="167"/>
      <c r="G28" s="167"/>
      <c r="H28" s="167"/>
      <c r="I28" s="167"/>
      <c r="J28" s="167"/>
      <c r="K28" s="167"/>
      <c r="L28" s="167"/>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57" t="s">
        <v>69</v>
      </c>
      <c r="B31" s="157"/>
      <c r="C31" s="157"/>
      <c r="D31" s="157"/>
      <c r="E31" s="157"/>
      <c r="F31" s="157"/>
      <c r="G31" s="157"/>
      <c r="H31" s="156" t="s">
        <v>70</v>
      </c>
      <c r="I31" s="156"/>
      <c r="J31" s="156"/>
      <c r="K31" s="156"/>
      <c r="L31" s="156"/>
      <c r="M31" s="25"/>
      <c r="N31" s="54"/>
      <c r="O31" s="54"/>
      <c r="P31" s="54"/>
      <c r="Q31" s="54"/>
      <c r="R31" s="54"/>
      <c r="S31" s="54"/>
      <c r="T31" s="54"/>
      <c r="U31" s="54"/>
      <c r="V31" s="54"/>
      <c r="W31" s="54"/>
      <c r="X31" s="54"/>
      <c r="Y31" s="54"/>
      <c r="Z31" s="54"/>
      <c r="AA31" s="54"/>
    </row>
    <row r="32" spans="1:27" ht="27.75" customHeight="1" x14ac:dyDescent="0.15">
      <c r="A32" s="51">
        <v>1</v>
      </c>
      <c r="B32" s="155" t="s">
        <v>590</v>
      </c>
      <c r="C32" s="155"/>
      <c r="D32" s="155"/>
      <c r="E32" s="155"/>
      <c r="F32" s="155"/>
      <c r="G32" s="155"/>
      <c r="H32" s="157"/>
      <c r="I32" s="157"/>
      <c r="J32" s="157"/>
      <c r="K32" s="157"/>
      <c r="L32" s="157"/>
      <c r="M32" s="27"/>
      <c r="N32" s="54"/>
      <c r="O32" s="54"/>
      <c r="P32" s="54"/>
      <c r="Q32" s="54"/>
      <c r="R32" s="54"/>
      <c r="S32" s="54"/>
      <c r="T32" s="54"/>
      <c r="U32" s="54"/>
      <c r="V32" s="54"/>
      <c r="W32" s="54"/>
      <c r="X32" s="54"/>
      <c r="Y32" s="54"/>
      <c r="Z32" s="54"/>
      <c r="AA32" s="54"/>
    </row>
    <row r="33" spans="1:27" ht="27.75" customHeight="1" x14ac:dyDescent="0.15">
      <c r="A33" s="51">
        <v>2</v>
      </c>
      <c r="B33" s="155"/>
      <c r="C33" s="155"/>
      <c r="D33" s="155"/>
      <c r="E33" s="155"/>
      <c r="F33" s="155"/>
      <c r="G33" s="155"/>
      <c r="H33" s="157"/>
      <c r="I33" s="157"/>
      <c r="J33" s="157"/>
      <c r="K33" s="157"/>
      <c r="L33" s="157"/>
      <c r="M33" s="27"/>
      <c r="N33" s="54"/>
      <c r="O33" s="54"/>
      <c r="P33" s="54"/>
      <c r="Q33" s="54"/>
      <c r="R33" s="54"/>
      <c r="S33" s="54"/>
      <c r="T33" s="54"/>
      <c r="U33" s="54"/>
      <c r="V33" s="54"/>
      <c r="W33" s="54"/>
      <c r="X33" s="54"/>
      <c r="Y33" s="54"/>
      <c r="Z33" s="54"/>
      <c r="AA33" s="54"/>
    </row>
    <row r="34" spans="1:27" ht="27.75" customHeight="1" x14ac:dyDescent="0.15">
      <c r="A34" s="51">
        <v>3</v>
      </c>
      <c r="B34" s="155"/>
      <c r="C34" s="155"/>
      <c r="D34" s="155"/>
      <c r="E34" s="155"/>
      <c r="F34" s="155"/>
      <c r="G34" s="155"/>
      <c r="H34" s="157"/>
      <c r="I34" s="157"/>
      <c r="J34" s="157"/>
      <c r="K34" s="157"/>
      <c r="L34" s="157"/>
      <c r="M34" s="27"/>
      <c r="N34" s="54"/>
      <c r="O34" s="54"/>
      <c r="P34" s="54"/>
      <c r="Q34" s="54"/>
      <c r="R34" s="54"/>
      <c r="S34" s="54"/>
      <c r="T34" s="54"/>
      <c r="U34" s="54"/>
      <c r="V34" s="54"/>
      <c r="W34" s="54"/>
      <c r="X34" s="54"/>
      <c r="Y34" s="54"/>
      <c r="Z34" s="54"/>
      <c r="AA34" s="54"/>
    </row>
    <row r="35" spans="1:27" ht="27.75" customHeight="1" x14ac:dyDescent="0.15">
      <c r="A35" s="51">
        <v>4</v>
      </c>
      <c r="B35" s="155"/>
      <c r="C35" s="155"/>
      <c r="D35" s="155"/>
      <c r="E35" s="155"/>
      <c r="F35" s="155"/>
      <c r="G35" s="155"/>
      <c r="H35" s="157"/>
      <c r="I35" s="157"/>
      <c r="J35" s="157"/>
      <c r="K35" s="157"/>
      <c r="L35" s="157"/>
      <c r="M35" s="29"/>
      <c r="N35" s="54"/>
      <c r="O35" s="54"/>
      <c r="P35" s="54"/>
      <c r="Q35" s="54"/>
      <c r="R35" s="54"/>
      <c r="S35" s="54"/>
      <c r="T35" s="54"/>
      <c r="U35" s="54"/>
      <c r="V35" s="54"/>
      <c r="W35" s="54"/>
      <c r="X35" s="54"/>
      <c r="Y35" s="54"/>
      <c r="Z35" s="54"/>
      <c r="AA35" s="54"/>
    </row>
    <row r="36" spans="1:27" ht="27.75" customHeight="1" x14ac:dyDescent="0.15">
      <c r="A36" s="51">
        <v>5</v>
      </c>
      <c r="B36" s="155"/>
      <c r="C36" s="155"/>
      <c r="D36" s="155"/>
      <c r="E36" s="155"/>
      <c r="F36" s="155"/>
      <c r="G36" s="155"/>
      <c r="H36" s="157"/>
      <c r="I36" s="157"/>
      <c r="J36" s="157"/>
      <c r="K36" s="157"/>
      <c r="L36" s="157"/>
      <c r="M36" s="30"/>
      <c r="N36" s="54"/>
      <c r="O36" s="54"/>
      <c r="P36" s="54"/>
      <c r="Q36" s="54"/>
      <c r="R36" s="54"/>
      <c r="S36" s="54"/>
      <c r="T36" s="54"/>
      <c r="U36" s="54"/>
      <c r="V36" s="54"/>
      <c r="W36" s="54"/>
      <c r="X36" s="54"/>
      <c r="Y36" s="54"/>
      <c r="Z36" s="54"/>
      <c r="AA36" s="54"/>
    </row>
    <row r="37" spans="1:27" ht="27.75" customHeight="1" x14ac:dyDescent="0.15">
      <c r="A37" s="51">
        <v>6</v>
      </c>
      <c r="B37" s="155"/>
      <c r="C37" s="155"/>
      <c r="D37" s="155"/>
      <c r="E37" s="155"/>
      <c r="F37" s="155"/>
      <c r="G37" s="155"/>
      <c r="H37" s="157"/>
      <c r="I37" s="157"/>
      <c r="J37" s="157"/>
      <c r="K37" s="157"/>
      <c r="L37" s="157"/>
      <c r="M37" s="27"/>
      <c r="N37" s="54"/>
      <c r="O37" s="54"/>
      <c r="P37" s="54"/>
      <c r="Q37" s="54"/>
      <c r="R37" s="54"/>
      <c r="S37" s="54"/>
      <c r="T37" s="54"/>
      <c r="U37" s="54"/>
      <c r="V37" s="54"/>
      <c r="W37" s="54"/>
      <c r="X37" s="54"/>
      <c r="Y37" s="54"/>
      <c r="Z37" s="54"/>
      <c r="AA37" s="54"/>
    </row>
    <row r="38" spans="1:27" ht="27.75" customHeight="1" x14ac:dyDescent="0.15">
      <c r="A38" s="51">
        <v>7</v>
      </c>
      <c r="B38" s="155"/>
      <c r="C38" s="155"/>
      <c r="D38" s="155"/>
      <c r="E38" s="155"/>
      <c r="F38" s="155"/>
      <c r="G38" s="155"/>
      <c r="H38" s="157"/>
      <c r="I38" s="157"/>
      <c r="J38" s="157"/>
      <c r="K38" s="157"/>
      <c r="L38" s="157"/>
      <c r="M38" s="27"/>
      <c r="N38" s="54"/>
      <c r="O38" s="54"/>
      <c r="P38" s="54"/>
      <c r="Q38" s="54"/>
      <c r="R38" s="54"/>
      <c r="S38" s="54"/>
      <c r="T38" s="54"/>
      <c r="U38" s="54"/>
      <c r="V38" s="54"/>
      <c r="W38" s="54"/>
      <c r="X38" s="54"/>
      <c r="Y38" s="54"/>
      <c r="Z38" s="54"/>
      <c r="AA38" s="54"/>
    </row>
    <row r="39" spans="1:27" ht="27.75" customHeight="1" x14ac:dyDescent="0.15">
      <c r="A39" s="51">
        <v>8</v>
      </c>
      <c r="B39" s="155"/>
      <c r="C39" s="155"/>
      <c r="D39" s="155"/>
      <c r="E39" s="155"/>
      <c r="F39" s="155"/>
      <c r="G39" s="155"/>
      <c r="H39" s="157"/>
      <c r="I39" s="157"/>
      <c r="J39" s="157"/>
      <c r="K39" s="157"/>
      <c r="L39" s="157"/>
      <c r="M39" s="52"/>
      <c r="N39" s="54"/>
      <c r="O39" s="54"/>
      <c r="P39" s="54"/>
      <c r="Q39" s="54"/>
      <c r="R39" s="54"/>
      <c r="S39" s="54"/>
      <c r="T39" s="54"/>
      <c r="U39" s="54"/>
      <c r="V39" s="54"/>
      <c r="W39" s="54"/>
      <c r="X39" s="54"/>
      <c r="Y39" s="54"/>
      <c r="Z39" s="54"/>
      <c r="AA39" s="54"/>
    </row>
    <row r="40" spans="1:27" ht="27.75" customHeight="1" x14ac:dyDescent="0.15">
      <c r="A40" s="51">
        <v>9</v>
      </c>
      <c r="B40" s="155"/>
      <c r="C40" s="155"/>
      <c r="D40" s="155"/>
      <c r="E40" s="155"/>
      <c r="F40" s="155"/>
      <c r="G40" s="155"/>
      <c r="H40" s="157"/>
      <c r="I40" s="157"/>
      <c r="J40" s="157"/>
      <c r="K40" s="157"/>
      <c r="L40" s="157"/>
      <c r="M40" s="27"/>
      <c r="N40" s="54"/>
      <c r="O40" s="54"/>
      <c r="P40" s="54"/>
      <c r="Q40" s="54"/>
      <c r="R40" s="54"/>
      <c r="S40" s="54"/>
      <c r="T40" s="54"/>
      <c r="U40" s="54"/>
      <c r="V40" s="54"/>
      <c r="W40" s="54"/>
      <c r="X40" s="54"/>
      <c r="Y40" s="54"/>
      <c r="Z40" s="54"/>
      <c r="AA40" s="54"/>
    </row>
    <row r="41" spans="1:27" ht="27.75" customHeight="1" x14ac:dyDescent="0.15">
      <c r="A41" s="51">
        <v>10</v>
      </c>
      <c r="B41" s="155"/>
      <c r="C41" s="155"/>
      <c r="D41" s="155"/>
      <c r="E41" s="155"/>
      <c r="F41" s="155"/>
      <c r="G41" s="155"/>
      <c r="H41" s="157"/>
      <c r="I41" s="157"/>
      <c r="J41" s="157"/>
      <c r="K41" s="157"/>
      <c r="L41" s="157"/>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73</v>
      </c>
      <c r="B46" s="113" t="s">
        <v>74</v>
      </c>
      <c r="C46" s="113"/>
      <c r="D46" s="113"/>
      <c r="E46" s="113"/>
      <c r="F46" s="113"/>
      <c r="G46" s="113"/>
      <c r="H46" s="113"/>
      <c r="I46" s="113"/>
      <c r="J46" s="113"/>
      <c r="K46" s="113"/>
      <c r="L46" s="113"/>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6.899999999999999" customHeight="1" x14ac:dyDescent="0.15">
      <c r="A48" s="25"/>
      <c r="B48" s="104" t="s">
        <v>10</v>
      </c>
      <c r="C48" s="104"/>
      <c r="D48" s="104"/>
      <c r="E48" s="104"/>
      <c r="F48" s="104"/>
      <c r="G48" s="104"/>
      <c r="H48" s="104"/>
      <c r="I48" s="104"/>
      <c r="J48" s="104"/>
      <c r="K48" s="104"/>
      <c r="L48" s="104"/>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02" t="s">
        <v>9</v>
      </c>
      <c r="C50" s="102"/>
      <c r="D50" s="102"/>
      <c r="E50" s="102"/>
      <c r="F50" s="48" t="s">
        <v>6</v>
      </c>
      <c r="G50" s="105" t="str">
        <f>G17</f>
        <v>問わない</v>
      </c>
      <c r="H50" s="106"/>
      <c r="I50" s="26" t="s">
        <v>7</v>
      </c>
      <c r="J50" s="105" t="str">
        <f>J17</f>
        <v>問わない</v>
      </c>
      <c r="K50" s="106"/>
      <c r="L50" s="25"/>
      <c r="M50" s="25"/>
      <c r="N50" s="39"/>
      <c r="X50" s="39"/>
      <c r="Y50" s="39"/>
      <c r="Z50" s="39"/>
    </row>
    <row r="51" spans="1:26" ht="16.899999999999999" customHeight="1" x14ac:dyDescent="0.15">
      <c r="A51" s="25"/>
      <c r="B51" s="103" t="s">
        <v>8</v>
      </c>
      <c r="C51" s="103"/>
      <c r="D51" s="103"/>
      <c r="E51" s="103"/>
      <c r="F51" s="103"/>
      <c r="G51" s="101" t="s">
        <v>591</v>
      </c>
      <c r="H51" s="101"/>
      <c r="I51" s="101"/>
      <c r="J51" s="101"/>
      <c r="K51" s="101"/>
      <c r="L51" s="25"/>
      <c r="M51" s="25"/>
      <c r="N51" s="39"/>
      <c r="X51" s="39"/>
      <c r="Y51" s="39"/>
      <c r="Z51" s="39"/>
    </row>
    <row r="52" spans="1:26" ht="16.899999999999999" customHeight="1" x14ac:dyDescent="0.15">
      <c r="A52" s="25"/>
      <c r="B52" s="103" t="s">
        <v>12</v>
      </c>
      <c r="C52" s="103"/>
      <c r="D52" s="103"/>
      <c r="E52" s="103"/>
      <c r="F52" s="103"/>
      <c r="G52" s="101" t="s">
        <v>592</v>
      </c>
      <c r="H52" s="101"/>
      <c r="I52" s="101"/>
      <c r="J52" s="101"/>
      <c r="K52" s="101"/>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B28:E28"/>
    <mergeCell ref="F28:L28"/>
    <mergeCell ref="B26:L26"/>
    <mergeCell ref="B27:E27"/>
    <mergeCell ref="F27:L27"/>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K23:L23"/>
    <mergeCell ref="K22:L22"/>
    <mergeCell ref="B23:E23"/>
    <mergeCell ref="B22:E22"/>
    <mergeCell ref="F22:G22"/>
    <mergeCell ref="B32:G32"/>
    <mergeCell ref="H31:L31"/>
    <mergeCell ref="A31:G31"/>
    <mergeCell ref="B33:G33"/>
    <mergeCell ref="B34:G34"/>
    <mergeCell ref="H32:L32"/>
    <mergeCell ref="H33:L33"/>
    <mergeCell ref="H34:L34"/>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G52:K52"/>
    <mergeCell ref="B50:E50"/>
    <mergeCell ref="B51:F51"/>
    <mergeCell ref="B52:F52"/>
    <mergeCell ref="G51:K51"/>
  </mergeCells>
  <phoneticPr fontId="1"/>
  <conditionalFormatting sqref="B13:B14 B16:B19 K19">
    <cfRule type="expression" dxfId="19" priority="19">
      <formula>#REF!="令和2年度の応募時に提出した"</formula>
    </cfRule>
    <cfRule type="expression" dxfId="18" priority="20">
      <formula>#REF!="令和元年度の応募時に提出した"</formula>
    </cfRule>
  </conditionalFormatting>
  <conditionalFormatting sqref="B13:B14 F13:F16 B16:B19 F18:F19 H19 K19">
    <cfRule type="expression" dxfId="17" priority="17">
      <formula>#REF!="令和4年度の応募時に提出した"</formula>
    </cfRule>
    <cfRule type="expression" dxfId="16" priority="18">
      <formula>#REF!="令和3年度の応募時に提出した"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11">
      <formula>#REF!="令和2年度の応募時に提出した"</formula>
    </cfRule>
    <cfRule type="expression" dxfId="10" priority="12">
      <formula>#REF!="令和元年度の応募時に提出した"</formula>
    </cfRule>
  </conditionalFormatting>
  <conditionalFormatting sqref="F17">
    <cfRule type="expression" dxfId="9" priority="9">
      <formula>#REF!="令和4年度の応募時に提出した"</formula>
    </cfRule>
    <cfRule type="expression" dxfId="8" priority="10">
      <formula>#REF!="令和3年度の応募時に提出した"</formula>
    </cfRule>
  </conditionalFormatting>
  <conditionalFormatting sqref="H19:H20">
    <cfRule type="expression" dxfId="7" priority="15">
      <formula>#REF!="令和2年度の応募時に提出した"</formula>
    </cfRule>
    <cfRule type="expression" dxfId="6" priority="16">
      <formula>#REF!="令和元年度の応募時に提出した"</formula>
    </cfRule>
  </conditionalFormatting>
  <conditionalFormatting sqref="H20">
    <cfRule type="expression" dxfId="5" priority="13">
      <formula>#REF!="令和4年度の応募時に提出した"</formula>
    </cfRule>
    <cfRule type="expression" dxfId="4" priority="14">
      <formula>#REF!="令和3年度の応募時に提出した"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F085</v>
      </c>
      <c r="B2" s="83" t="str">
        <f>①ヒアリングシートについて!F2</f>
        <v>伝統芸能</v>
      </c>
      <c r="C2" s="83" t="str">
        <f>①ヒアリングシートについて!H2</f>
        <v>歌舞伎・能楽</v>
      </c>
      <c r="D2" s="83" t="str">
        <f>①ヒアリングシートについて!J2</f>
        <v>A区分</v>
      </c>
      <c r="E2" s="83" t="str">
        <f>①ヒアリングシートについて!L2</f>
        <v>F</v>
      </c>
      <c r="F2" s="83" t="str">
        <f>①ヒアリングシートについて!C3</f>
        <v>一般社団法人阪神能楽囃子連盟調和会</v>
      </c>
      <c r="G2" s="83" t="str">
        <f>①ヒアリングシートについて!I3</f>
        <v>一般社団法人阪神能楽囃子連盟調和会</v>
      </c>
      <c r="H2" s="83" t="str">
        <f>①ヒアリングシートについて!F13</f>
        <v>制限なし</v>
      </c>
      <c r="I2" s="83">
        <f>①ヒアリングシートについて!K13</f>
        <v>12</v>
      </c>
      <c r="J2" s="83">
        <f>①ヒアリングシートについて!G14</f>
        <v>8</v>
      </c>
      <c r="K2" s="83">
        <f>①ヒアリングシートについて!J14</f>
        <v>2</v>
      </c>
      <c r="L2" s="83" t="str">
        <f>①ヒアリングシートについて!G15</f>
        <v>指定なし</v>
      </c>
      <c r="M2" s="83" t="str">
        <f>①ヒアリングシートについて!G16</f>
        <v>可</v>
      </c>
      <c r="N2" s="83" t="str">
        <f>①ヒアリングシートについて!K16</f>
        <v>可</v>
      </c>
      <c r="O2" s="83" t="str">
        <f>①ヒアリングシートについて!G17</f>
        <v>問わない</v>
      </c>
      <c r="P2" s="83" t="str">
        <f>①ヒアリングシートについて!J17</f>
        <v>問わない</v>
      </c>
      <c r="Q2" s="83" t="str">
        <f>①ヒアリングシートについて!F18</f>
        <v>不要</v>
      </c>
      <c r="R2" s="83" t="str">
        <f>①ヒアリングシートについて!K18</f>
        <v>有無さえ分ればよい</v>
      </c>
      <c r="S2" s="83" t="str">
        <f>①ヒアリングシートについて!F19</f>
        <v>使わない</v>
      </c>
      <c r="T2" s="83">
        <f>①ヒアリングシートについて!K19</f>
        <v>0</v>
      </c>
      <c r="U2" s="83" t="str">
        <f>①ヒアリングシートについて!K20</f>
        <v>不要</v>
      </c>
      <c r="V2" s="83">
        <f>①ヒアリングシートについて!F21</f>
        <v>0</v>
      </c>
      <c r="W2" s="83">
        <f>①ヒアリングシートについて!K21</f>
        <v>0</v>
      </c>
      <c r="X2" s="83" t="str">
        <f>①ヒアリングシートについて!F22</f>
        <v>普通車</v>
      </c>
      <c r="Y2" s="83">
        <f>①ヒアリングシートについて!I22</f>
        <v>2</v>
      </c>
      <c r="Z2" s="83">
        <f>①ヒアリングシートについて!G23</f>
        <v>1.8</v>
      </c>
      <c r="AA2" s="83">
        <f>①ヒアリングシートについて!J23</f>
        <v>5</v>
      </c>
      <c r="AB2" s="83" t="str">
        <f>①ヒアリングシートについて!F27</f>
        <v>不要</v>
      </c>
      <c r="AC2" s="83">
        <f>①ヒアリングシートについて!F28</f>
        <v>0</v>
      </c>
      <c r="AD2" s="83" t="str">
        <f>①ヒアリングシートについて!B32</f>
        <v>着替え用にカーテン付きの控室を希望します。体育館ステージを緞帳下げて控室にして、その場合ステージ下で演奏することも可能です。</v>
      </c>
      <c r="AE2" s="83">
        <f>①ヒアリングシートについて!B33</f>
        <v>0</v>
      </c>
      <c r="AF2" s="83">
        <f>①ヒアリングシートについて!B34</f>
        <v>0</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033</cp:lastModifiedBy>
  <cp:lastPrinted>2023-10-30T11:01:16Z</cp:lastPrinted>
  <dcterms:created xsi:type="dcterms:W3CDTF">2017-09-27T00:12:11Z</dcterms:created>
  <dcterms:modified xsi:type="dcterms:W3CDTF">2023-11-06T08:38:02Z</dcterms:modified>
</cp:coreProperties>
</file>