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G50" i="3"/>
  <c r="G2" i="15"/>
  <c r="F2" i="15"/>
  <c r="E2" i="15"/>
  <c r="C2" i="15"/>
  <c r="J2" i="3"/>
  <c r="D2" i="15"/>
</calcChain>
</file>

<file path=xl/sharedStrings.xml><?xml version="1.0" encoding="utf-8"?>
<sst xmlns="http://schemas.openxmlformats.org/spreadsheetml/2006/main" count="1351" uniqueCount="596">
  <si>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</si>
  <si>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</si>
  <si>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</si>
  <si>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</si>
  <si>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</si>
  <si>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</si>
  <si>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</si>
  <si>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</si>
  <si>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</si>
  <si>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</si>
  <si>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</si>
  <si>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</si>
  <si>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</si>
  <si>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</si>
  <si>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</si>
  <si>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</si>
  <si>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</si>
  <si>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</si>
  <si>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</si>
  <si>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</si>
  <si>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</si>
  <si>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</si>
  <si>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</si>
  <si>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</si>
  <si>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</si>
  <si>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</si>
  <si>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</si>
  <si>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</si>
  <si>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</si>
  <si>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</si>
  <si>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</si>
  <si>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</si>
  <si>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</si>
  <si>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</si>
  <si>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</si>
  <si>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</si>
  <si>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</si>
  <si>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</si>
  <si>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</si>
  <si>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</si>
  <si>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</si>
  <si>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</si>
  <si>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</si>
  <si>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</si>
  <si>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</si>
  <si>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</si>
  <si>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</si>
  <si>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</si>
  <si>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</si>
  <si>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</si>
  <si>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</si>
  <si>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</si>
  <si>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</si>
  <si>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</si>
  <si>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</si>
  <si>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</si>
  <si>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</si>
  <si>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</si>
  <si>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</si>
  <si>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</si>
  <si>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</si>
  <si>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</si>
  <si>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</si>
  <si>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</si>
  <si>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</si>
  <si>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</si>
  <si>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</si>
  <si>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</si>
  <si>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</si>
  <si>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</si>
  <si>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</si>
  <si>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</si>
  <si>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</si>
  <si>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</si>
  <si>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</si>
  <si>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</si>
  <si>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</si>
  <si>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</si>
  <si>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</si>
  <si>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</si>
  <si>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</si>
  <si>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</si>
  <si>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</si>
  <si>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</si>
  <si>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</si>
  <si>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</si>
  <si>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</si>
  <si>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</si>
  <si>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</si>
  <si>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</si>
  <si>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</si>
  <si>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</si>
  <si>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</si>
  <si>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</si>
  <si>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</si>
  <si>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</si>
  <si>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</si>
  <si>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</si>
  <si>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</si>
  <si>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</si>
  <si>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</si>
  <si>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</si>
  <si>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</si>
  <si>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</si>
  <si>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</si>
  <si>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</si>
  <si>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</si>
  <si>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</si>
  <si>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</si>
  <si>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</si>
  <si>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</si>
  <si>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</si>
  <si>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</si>
  <si>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</si>
  <si>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</si>
  <si>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</si>
  <si>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</si>
  <si>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</si>
  <si>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</si>
  <si>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</si>
  <si>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</si>
  <si>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</si>
  <si>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</si>
  <si>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</si>
  <si>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</si>
  <si>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</si>
  <si>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</si>
  <si>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</si>
  <si>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</si>
  <si>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</si>
  <si>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</si>
  <si>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</si>
  <si>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</si>
  <si>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</si>
  <si>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</si>
  <si>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</si>
  <si>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</si>
  <si>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</si>
  <si>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</si>
  <si>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</si>
  <si>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</si>
  <si>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</si>
  <si>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</si>
  <si>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</si>
  <si>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</si>
  <si>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</si>
  <si>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</si>
  <si>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</si>
  <si>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</si>
  <si>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</si>
  <si>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</si>
  <si>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</si>
  <si>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</si>
  <si>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</si>
  <si>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</si>
  <si>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</si>
  <si>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</si>
  <si>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</si>
  <si>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</si>
  <si>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</si>
  <si>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</si>
  <si>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</si>
  <si>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</si>
  <si>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</si>
  <si>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</si>
  <si>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</si>
  <si>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</si>
  <si>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</si>
  <si>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</si>
  <si>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</si>
  <si>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</si>
  <si>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</si>
  <si>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</si>
  <si>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</si>
  <si>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</si>
  <si>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</si>
  <si>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</si>
  <si>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</si>
  <si>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</si>
  <si>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</si>
  <si>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</si>
  <si>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</si>
  <si>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</si>
  <si>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</si>
  <si>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</si>
  <si>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</si>
  <si>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</si>
  <si>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</si>
  <si>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</si>
  <si>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</si>
  <si>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</si>
  <si>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</si>
  <si>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</si>
  <si>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</si>
  <si>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</si>
  <si>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</si>
  <si>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</si>
  <si>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</si>
  <si>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</si>
  <si>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</si>
  <si>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</si>
  <si>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</si>
  <si>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</si>
  <si>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</si>
  <si>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</si>
  <si>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</si>
  <si>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</si>
  <si>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</si>
  <si>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</si>
  <si>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</si>
  <si>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</si>
  <si>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</si>
  <si>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</si>
  <si>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</si>
  <si>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</si>
  <si>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</si>
  <si>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</si>
  <si>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</si>
  <si>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</si>
  <si>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</si>
  <si>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</si>
  <si>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</si>
  <si>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</si>
  <si>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</si>
  <si>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</si>
  <si>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</si>
  <si>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</si>
  <si>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</si>
  <si>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</si>
  <si>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</si>
  <si>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</si>
  <si>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</si>
  <si>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</si>
  <si>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</si>
  <si>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</si>
  <si>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</si>
  <si>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</si>
  <si>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</si>
  <si>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</si>
  <si>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</si>
  <si>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</si>
  <si>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</si>
  <si>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</si>
  <si>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</si>
  <si>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</si>
  <si>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</si>
  <si>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</si>
  <si>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</si>
  <si>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</si>
  <si>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</si>
  <si>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</si>
  <si>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</si>
  <si>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</si>
  <si>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</si>
  <si>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</si>
  <si>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</si>
  <si>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</si>
  <si>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</si>
  <si>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</si>
  <si>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</si>
  <si>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</si>
  <si>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</si>
  <si>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</si>
  <si>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</si>
  <si>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</si>
  <si>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</si>
  <si>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</si>
  <si>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</si>
  <si>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</si>
  <si>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</si>
  <si>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</si>
  <si>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</si>
  <si>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</si>
  <si>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</si>
  <si>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</si>
  <si>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</si>
  <si>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</si>
  <si>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</si>
  <si>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</si>
  <si>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</si>
  <si>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</si>
  <si>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</si>
  <si>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</si>
  <si>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</si>
  <si>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</si>
  <si>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</si>
  <si>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</si>
  <si>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</si>
  <si>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</si>
  <si>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</si>
  <si>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</si>
  <si>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</si>
  <si>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</si>
  <si>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</si>
  <si>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</si>
  <si>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</si>
  <si>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</si>
  <si>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</si>
  <si>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</si>
  <si>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</si>
  <si>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</si>
  <si>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</si>
  <si>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</si>
  <si>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</si>
  <si>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</si>
  <si>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</si>
  <si>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</si>
  <si>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</si>
  <si>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</si>
  <si>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</si>
  <si>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</si>
  <si>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</si>
  <si>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</si>
  <si>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</si>
  <si>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</si>
  <si>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</si>
  <si>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</si>
  <si>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</si>
  <si>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</si>
  <si>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</si>
  <si>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</si>
  <si>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</si>
  <si>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</si>
  <si>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</si>
  <si>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</si>
  <si>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</si>
  <si>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</si>
  <si>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</si>
  <si>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</si>
  <si>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</si>
  <si>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</si>
  <si>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</si>
  <si>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</si>
  <si>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</si>
  <si>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</si>
  <si>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</si>
  <si>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</si>
  <si>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</si>
  <si>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</si>
  <si>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</si>
  <si>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</si>
  <si>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</si>
  <si>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</si>
  <si>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</si>
  <si>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</si>
  <si>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</si>
  <si>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</si>
  <si>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</si>
  <si>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</si>
  <si>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</si>
  <si>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</si>
  <si>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</si>
  <si>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</si>
  <si>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</si>
  <si>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</si>
  <si>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</si>
  <si>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</si>
  <si>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</si>
  <si>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</si>
  <si>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</si>
  <si>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</si>
  <si>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</si>
  <si>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</si>
  <si>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</si>
  <si>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</si>
  <si>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</si>
  <si>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</si>
  <si>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</si>
  <si>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</si>
  <si>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</si>
  <si>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</si>
  <si>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</si>
  <si>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</si>
  <si>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</si>
  <si>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</si>
  <si>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</si>
  <si>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</si>
  <si>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</si>
  <si>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</si>
  <si>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</si>
  <si>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</si>
  <si>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</si>
  <si>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</si>
  <si>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</si>
  <si>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</si>
  <si>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</si>
  <si>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</si>
  <si>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</si>
  <si>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</si>
  <si>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</si>
  <si>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</si>
  <si>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</si>
  <si>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</si>
  <si>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</si>
  <si>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</si>
  <si>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</si>
  <si>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</si>
  <si>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</si>
  <si>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</si>
  <si>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</si>
  <si>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</si>
  <si>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</si>
  <si>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</si>
  <si>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</si>
  <si>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</si>
  <si>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</si>
  <si>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</si>
  <si>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</si>
  <si>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</si>
  <si>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</si>
  <si>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</si>
  <si>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</si>
  <si>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</si>
  <si>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</si>
  <si>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</si>
  <si>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</si>
  <si>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</si>
  <si>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</si>
  <si>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</si>
  <si>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</si>
  <si>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</si>
  <si>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</si>
  <si>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</si>
  <si>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</si>
  <si>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</si>
  <si>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</si>
  <si>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</si>
  <si>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</si>
  <si>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</si>
  <si>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</si>
  <si>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</si>
  <si>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</si>
  <si>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</si>
  <si>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</si>
  <si>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</si>
  <si>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</si>
  <si>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</si>
  <si>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</si>
  <si>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</si>
  <si>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</si>
  <si>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</si>
  <si>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</si>
  <si>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</si>
  <si>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</si>
  <si>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</si>
  <si>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</si>
  <si>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</si>
  <si>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</si>
  <si>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</si>
  <si>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</si>
  <si>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</si>
  <si>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</si>
  <si>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</si>
  <si>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</si>
  <si>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</si>
  <si>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</si>
  <si>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</si>
  <si>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</si>
  <si>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</si>
  <si>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</si>
  <si>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</si>
  <si>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</si>
  <si>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</si>
  <si>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</si>
  <si>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</si>
  <si>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</si>
  <si>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</si>
  <si>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</si>
  <si>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</si>
  <si>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</si>
  <si>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</si>
  <si>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</si>
  <si>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</si>
  <si>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</si>
  <si>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</si>
  <si>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</si>
  <si>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</si>
  <si>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</si>
  <si>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</si>
  <si>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</si>
  <si>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</si>
  <si>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</si>
  <si>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</si>
  <si>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</si>
  <si>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</si>
  <si>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</si>
  <si>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</si>
  <si>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</si>
  <si>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</si>
  <si>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</si>
  <si>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</si>
  <si>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</si>
  <si>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</si>
  <si>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</si>
  <si>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</si>
  <si>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</si>
  <si>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</si>
  <si>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</si>
  <si>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</si>
  <si>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</si>
  <si>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</si>
  <si>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</si>
  <si>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</si>
  <si>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</si>
  <si>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</si>
  <si>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</si>
  <si>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</si>
  <si>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</si>
  <si>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</si>
  <si>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</si>
  <si>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</si>
  <si>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</si>
  <si>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</si>
  <si>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</si>
  <si>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</si>
  <si>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</si>
  <si>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</si>
  <si>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</si>
  <si>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</si>
  <si>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</si>
  <si>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</si>
  <si>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</si>
  <si>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</si>
  <si>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</si>
  <si>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</si>
  <si>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</si>
  <si>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</si>
  <si>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</si>
  <si>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</si>
  <si>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</si>
  <si>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</si>
  <si>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</si>
  <si>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</si>
  <si>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</si>
  <si>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</si>
  <si>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</si>
  <si>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</si>
  <si>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</si>
  <si>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</si>
  <si>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</si>
  <si>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</si>
  <si>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</si>
  <si>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</si>
  <si>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</si>
  <si>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</si>
  <si>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</si>
  <si>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</si>
  <si>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</si>
  <si>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</si>
  <si>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</si>
  <si>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</si>
  <si>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</si>
  <si>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</si>
  <si>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</si>
  <si>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</si>
  <si>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</si>
  <si>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</si>
  <si>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</si>
  <si>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</si>
  <si>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</si>
  <si>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</si>
  <si>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</si>
  <si>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</si>
  <si>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</si>
  <si>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</si>
  <si>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</si>
  <si>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</si>
  <si>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</si>
  <si>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</si>
  <si>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</si>
  <si>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</si>
  <si>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</si>
  <si>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</si>
  <si>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</si>
  <si>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</si>
  <si>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</si>
  <si>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</si>
  <si>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</si>
  <si>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</si>
  <si>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</si>
  <si>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</si>
  <si>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</si>
  <si>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かわせみ座</t>
    <phoneticPr fontId="1"/>
  </si>
  <si>
    <t>応相談</t>
  </si>
  <si>
    <t>あればよい</t>
  </si>
  <si>
    <t>あり</t>
  </si>
  <si>
    <t>要</t>
  </si>
  <si>
    <t>中型トラック</t>
  </si>
  <si>
    <t>7割程度必要</t>
  </si>
  <si>
    <t>なくても良い</t>
  </si>
  <si>
    <t>可</t>
  </si>
  <si>
    <t>不可</t>
  </si>
  <si>
    <t>2F以上応相談</t>
  </si>
  <si>
    <t>舞台間口10m以上で舞台上にピアノが有る場合使用の可能性が有ります。</t>
    <rPh sb="0" eb="2">
      <t xml:space="preserve">ブタイガ </t>
    </rPh>
    <rPh sb="2" eb="4">
      <t xml:space="preserve">マグチガ </t>
    </rPh>
    <rPh sb="7" eb="9">
      <t xml:space="preserve">イジョウデ </t>
    </rPh>
    <rPh sb="10" eb="13">
      <t xml:space="preserve">ブタイジョウニ </t>
    </rPh>
    <rPh sb="18" eb="19">
      <t xml:space="preserve">アルバアイ </t>
    </rPh>
    <rPh sb="22" eb="24">
      <t xml:space="preserve">シヨウノ </t>
    </rPh>
    <rPh sb="25" eb="28">
      <t xml:space="preserve">カノウセイガアリマス </t>
    </rPh>
    <phoneticPr fontId="1"/>
  </si>
  <si>
    <t>おおよそで構いませんので、舞台間口・奥行きの寸法を教えてください。</t>
    <rPh sb="5" eb="6">
      <t xml:space="preserve">カマイマセンノデ </t>
    </rPh>
    <rPh sb="13" eb="15">
      <t xml:space="preserve">ブタイ </t>
    </rPh>
    <rPh sb="15" eb="17">
      <t xml:space="preserve">マグチ </t>
    </rPh>
    <rPh sb="18" eb="20">
      <t xml:space="preserve">オクユキ </t>
    </rPh>
    <rPh sb="22" eb="24">
      <t xml:space="preserve">スンポウヲ </t>
    </rPh>
    <rPh sb="25" eb="26">
      <t xml:space="preserve">オシエテクダサイ </t>
    </rPh>
    <phoneticPr fontId="1"/>
  </si>
  <si>
    <t>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</si>
</sst>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38165</xdr:rowOff>
    </xdr:from>
    <xdr:to>
      <xdr:col>10</xdr:col>
      <xdr:colOff>219075</xdr:colOff>
      <xdr:row>74</xdr:row>
      <xdr:rowOff>144549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8980335"/>
          <a:ext cx="4812620"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483556</xdr:colOff>
      <xdr:row>54</xdr:row>
      <xdr:rowOff>95648</xdr:rowOff>
    </xdr:from>
    <xdr:to>
      <xdr:col>9</xdr:col>
      <xdr:colOff>568225</xdr:colOff>
      <xdr:row>63</xdr:row>
      <xdr:rowOff>15586</xdr:rowOff>
    </xdr:to>
    <xdr:grpSp>
      <xdr:nvGrpSpPr>
        <xdr:cNvPr id="4" name="グループ化 3">
          <a:extLst>
            <a:ext uri="{FF2B5EF4-FFF2-40B4-BE49-F238E27FC236}">
              <a16:creationId xmlns:a16="http://schemas.microsoft.com/office/drawing/2014/main" id="{CA7D64A4-C74C-D94B-B211-70AADD34DA77}"/>
            </a:ext>
          </a:extLst>
        </xdr:cNvPr>
        <xdr:cNvGrpSpPr/>
      </xdr:nvGrpSpPr>
      <xdr:grpSpPr>
        <a:xfrm>
          <a:off x="5290985" y="14553879"/>
          <a:ext cx="731650" cy="1977698"/>
          <a:chOff x="5321905" y="13014477"/>
          <a:chExt cx="677334" cy="1439333"/>
        </a:xfrm>
      </xdr:grpSpPr>
      <xdr:cxnSp macro="">
        <xdr:nvCxnSpPr>
          <xdr:cNvPr id="5" name="直線矢印コネクタ 4">
            <a:extLst>
              <a:ext uri="{FF2B5EF4-FFF2-40B4-BE49-F238E27FC236}">
                <a16:creationId xmlns:a16="http://schemas.microsoft.com/office/drawing/2014/main" id="{75CB399A-D7C4-6F89-CB52-D3CA3C401DA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7FEF86D9-6E95-3430-624F-5C95A4C5127C}"/>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a:t>
            </a:r>
            <a:r>
              <a:rPr kumimoji="1" lang="ja-JP" altLang="en-US" sz="1100" b="1"/>
              <a:t>ｍ</a:t>
            </a:r>
          </a:p>
        </xdr:txBody>
      </xdr:sp>
    </xdr:grpSp>
    <xdr:clientData/>
  </xdr:twoCellAnchor>
  <xdr:twoCellAnchor>
    <xdr:from>
      <xdr:col>4</xdr:col>
      <xdr:colOff>0</xdr:colOff>
      <xdr:row>61</xdr:row>
      <xdr:rowOff>34904</xdr:rowOff>
    </xdr:from>
    <xdr:to>
      <xdr:col>9</xdr:col>
      <xdr:colOff>664226</xdr:colOff>
      <xdr:row>62</xdr:row>
      <xdr:rowOff>71499</xdr:rowOff>
    </xdr:to>
    <xdr:grpSp>
      <xdr:nvGrpSpPr>
        <xdr:cNvPr id="9" name="グループ化 8">
          <a:extLst>
            <a:ext uri="{FF2B5EF4-FFF2-40B4-BE49-F238E27FC236}">
              <a16:creationId xmlns:a16="http://schemas.microsoft.com/office/drawing/2014/main" id="{35364544-C440-C241-BC93-0E95118A0D9D}"/>
            </a:ext>
          </a:extLst>
        </xdr:cNvPr>
        <xdr:cNvGrpSpPr/>
      </xdr:nvGrpSpPr>
      <xdr:grpSpPr>
        <a:xfrm>
          <a:off x="1940943" y="16065659"/>
          <a:ext cx="4177693" cy="279213"/>
          <a:chOff x="1076477" y="14929759"/>
          <a:chExt cx="4160761" cy="322327"/>
        </a:xfrm>
      </xdr:grpSpPr>
      <xdr:cxnSp macro="">
        <xdr:nvCxnSpPr>
          <xdr:cNvPr id="11" name="直線矢印コネクタ 10">
            <a:extLst>
              <a:ext uri="{FF2B5EF4-FFF2-40B4-BE49-F238E27FC236}">
                <a16:creationId xmlns:a16="http://schemas.microsoft.com/office/drawing/2014/main" id="{B5F4864A-7EE3-BF35-0D64-8B16850443C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21B5C4FC-6CDF-2D5E-44A4-93D941C974DD}"/>
              </a:ext>
            </a:extLst>
          </xdr:cNvPr>
          <xdr:cNvSpPr txBox="1"/>
        </xdr:nvSpPr>
        <xdr:spPr>
          <a:xfrm>
            <a:off x="2794000" y="14929759"/>
            <a:ext cx="1056317" cy="32232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109" zoomScaleNormal="85" zoomScaleSheetLayoutView="109"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23" sqref="J23"/>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191</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
        <v>595</v>
      </c>
      <c r="M2" s="34"/>
      <c r="N2" s="54"/>
      <c r="O2" s="54"/>
      <c r="P2" s="54"/>
      <c r="Q2" s="54"/>
      <c r="R2" s="54"/>
      <c r="S2" s="54"/>
      <c r="T2" s="54"/>
      <c r="U2" s="54"/>
      <c r="V2" s="54"/>
      <c r="W2" s="54"/>
      <c r="X2" s="54"/>
      <c r="Y2" s="54"/>
      <c r="Z2" s="54"/>
      <c r="AA2" s="54"/>
    </row>
    <row r="3" spans="1:27" ht="20.100000000000001" customHeight="1" x14ac:dyDescent="0.15">
      <c r="A3" s="34"/>
      <c r="B3" s="33" t="s">
        <v>1</v>
      </c>
      <c r="C3" s="151" t="s">
        <v>582</v>
      </c>
      <c r="D3" s="151"/>
      <c r="E3" s="151"/>
      <c r="F3" s="151"/>
      <c r="G3" s="151"/>
      <c r="H3" s="33" t="s">
        <v>4</v>
      </c>
      <c r="I3" s="152" t="s">
        <v>582</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592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591</v>
      </c>
      <c r="H16" s="165"/>
      <c r="I16" s="166" t="s">
        <v>49</v>
      </c>
      <c r="J16" s="167"/>
      <c r="K16" s="121" t="s">
        <v>590</v>
      </c>
      <c r="L16" s="122"/>
      <c r="M16" s="41"/>
      <c r="N16" s="54"/>
      <c r="O16" s="54"/>
      <c r="P16" s="54"/>
      <c r="Q16" s="54"/>
      <c r="R16" s="54"/>
      <c r="S16" s="54"/>
      <c r="T16" s="54"/>
      <c r="U16" s="54"/>
      <c r="V16" s="54"/>
      <c r="W16" s="54"/>
      <c r="X16" s="54"/>
      <c r="Y16" s="54"/>
      <c r="Z16" s="54"/>
      <c r="AA16" s="54"/>
    </row>
    <row r="17" spans="1:27" ht="23.1" customHeight="1" x14ac:dyDescent="0.15">
      <c r="A17" s="41"/>
      <c r="B17" s="127" t="s">
        <v>56</v>
      </c>
      <c r="C17" s="128"/>
      <c r="D17" s="128"/>
      <c r="E17" s="128"/>
      <c r="F17" s="60" t="s">
        <v>57</v>
      </c>
      <c r="G17" s="61">
        <v>2</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50</v>
      </c>
      <c r="C18" s="128"/>
      <c r="D18" s="128"/>
      <c r="E18" s="156"/>
      <c r="F18" s="145" t="s">
        <v>588</v>
      </c>
      <c r="G18" s="145"/>
      <c r="H18" s="116" t="s">
        <v>55</v>
      </c>
      <c r="I18" s="111"/>
      <c r="J18" s="111"/>
      <c r="K18" s="129" t="s">
        <v>589</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584</v>
      </c>
      <c r="G19" s="142"/>
      <c r="H19" s="133" t="s">
        <v>53</v>
      </c>
      <c r="I19" s="134"/>
      <c r="J19" s="134"/>
      <c r="K19" s="145" t="s">
        <v>585</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586</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583</v>
      </c>
      <c r="G21" s="130"/>
      <c r="H21" s="131" t="s">
        <v>59</v>
      </c>
      <c r="I21" s="132"/>
      <c r="J21" s="132"/>
      <c r="K21" s="58">
        <v>5</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587</v>
      </c>
      <c r="G22" s="119"/>
      <c r="H22" s="55" t="s">
        <v>62</v>
      </c>
      <c r="I22" s="56">
        <v>2</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v>
      </c>
      <c r="H23" s="74" t="s">
        <v>43</v>
      </c>
      <c r="I23" s="75" t="s">
        <v>61</v>
      </c>
      <c r="J23" s="73">
        <v>6.4</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594</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593</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f>G17</f>
        <v>2</v>
      </c>
      <c r="H50" s="149"/>
      <c r="I50" s="26" t="s">
        <v>7</v>
      </c>
      <c r="J50" s="148">
        <v>3</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f>K21</f>
        <v>5</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8">
      <formula>#REF!="令和3年度の応募時に提出した"</formula>
    </cfRule>
    <cfRule type="expression" dxfId="17" priority="17">
      <formula>#REF!="令和4年度の応募時に提出した"</formula>
    </cfRule>
  </conditionalFormatting>
  <conditionalFormatting sqref="B13:B14 F13:F16 B16:B19 F18:F19 H19 K19">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10">
      <formula>#REF!="令和3年度の応募時に提出した"</formula>
    </cfRule>
    <cfRule type="expression" dxfId="9" priority="9">
      <formula>#REF!="令和4年度の応募時に提出した"</formula>
    </cfRule>
  </conditionalFormatting>
  <conditionalFormatting sqref="F17">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6">
      <formula>#REF!="令和元年度の応募時に提出した"</formula>
    </cfRule>
  </conditionalFormatting>
  <conditionalFormatting sqref="H20">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F080</v>
      </c>
      <c r="B2" s="83" t="str">
        <f>①ヒアリングシートについて!F2</f>
        <v>演劇</v>
      </c>
      <c r="C2" s="83" t="str">
        <f>①ヒアリングシートについて!H2</f>
        <v>演劇</v>
      </c>
      <c r="D2" s="83" t="str">
        <f>①ヒアリングシートについて!J2</f>
        <v>A区分</v>
      </c>
      <c r="E2" s="83" t="str">
        <f>①ヒアリングシートについて!L2</f>
        <v>F</v>
      </c>
      <c r="F2" s="83" t="str">
        <f>①ヒアリングシートについて!C3</f>
        <v>かわせみ座</v>
      </c>
      <c r="G2" s="83" t="str">
        <f>①ヒアリングシートについて!I3</f>
        <v>かわせみ座</v>
      </c>
      <c r="H2" s="83" t="str">
        <f>①ヒアリングシートについて!F13</f>
        <v>2F以上応相談</v>
      </c>
      <c r="I2" s="83">
        <f>①ヒアリングシートについて!K13</f>
        <v>60</v>
      </c>
      <c r="J2" s="83">
        <f>①ヒアリングシートについて!G14</f>
        <v>10</v>
      </c>
      <c r="K2" s="83">
        <f>①ヒアリングシートについて!J14</f>
        <v>4</v>
      </c>
      <c r="L2" s="83">
        <f>①ヒアリングシートについて!G15</f>
        <v>4</v>
      </c>
      <c r="M2" s="83" t="str">
        <f>①ヒアリングシートについて!G16</f>
        <v>不可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あればよい</v>
      </c>
      <c r="T2" s="83" t="str">
        <f>①ヒアリングシートについて!K19</f>
        <v>あり</v>
      </c>
      <c r="U2" s="83" t="str">
        <f>①ヒアリングシートについて!K20</f>
        <v>要</v>
      </c>
      <c r="V2" s="83" t="str">
        <f>①ヒアリングシートについて!F21</f>
        <v>応相談</v>
      </c>
      <c r="W2" s="83">
        <f>①ヒアリングシートについて!K21</f>
        <v>5</v>
      </c>
      <c r="X2" s="83" t="str">
        <f>①ヒアリングシートについて!F22</f>
        <v>中型トラック</v>
      </c>
      <c r="Y2" s="83">
        <f>①ヒアリングシートについて!I22</f>
        <v>2</v>
      </c>
      <c r="Z2" s="83">
        <f>①ヒアリングシートについて!G23</f>
        <v>2</v>
      </c>
      <c r="AA2" s="83">
        <f>①ヒアリングシートについて!J23</f>
        <v>6.4</v>
      </c>
      <c r="AB2" s="83" t="str">
        <f>①ヒアリングシートについて!F27</f>
        <v>要</v>
      </c>
      <c r="AC2" s="83" t="str">
        <f>①ヒアリングシートについて!F28</f>
        <v>おおよそで構いませんので、舞台間口・奥行きの寸法を教えてください。</v>
      </c>
      <c r="AD2" s="83" t="str">
        <f>①ヒアリングシートについて!B32</f>
        <v>舞台間口10m以上で舞台上にピアノが有る場合使用の可能性が有ります。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2023-11-10T01:17:11Z</dcterms:modified>
</cp:coreProperties>
</file>