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persons/person0.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<sst xmlns="http://schemas.openxmlformats.org/spreadsheetml/2006/main" count="1347" uniqueCount="594">
  <si>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</si>
  <si>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</si>
  <si>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</si>
  <si>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</si>
  <si>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</si>
  <si>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</si>
  <si>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</si>
  <si>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</si>
  <si>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</si>
  <si>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</si>
  <si>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</si>
  <si>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</si>
  <si>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</si>
  <si>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</si>
  <si>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</si>
  <si>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</si>
  <si>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</si>
  <si>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</si>
  <si>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</si>
  <si>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</si>
  <si>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</si>
  <si>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</si>
  <si>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</si>
  <si>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</si>
  <si>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</si>
  <si>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</si>
  <si>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</si>
  <si>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</si>
  <si>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</si>
  <si>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</si>
  <si>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</si>
  <si>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</si>
  <si>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</si>
  <si>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</si>
  <si>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</si>
  <si>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</si>
  <si>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</si>
  <si>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</si>
  <si>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</si>
  <si>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</si>
  <si>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</si>
  <si>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</si>
  <si>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</si>
  <si>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</si>
  <si>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</si>
  <si>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</si>
  <si>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</si>
  <si>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</si>
  <si>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</si>
  <si>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</si>
  <si>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</si>
  <si>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</si>
  <si>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</si>
  <si>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</si>
  <si>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</si>
  <si>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</si>
  <si>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</si>
  <si>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</si>
  <si>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</si>
  <si>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</si>
  <si>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</si>
  <si>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</si>
  <si>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</si>
  <si>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</si>
  <si>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</si>
  <si>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</si>
  <si>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</si>
  <si>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</si>
  <si>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</si>
  <si>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</si>
  <si>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</si>
  <si>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</si>
  <si>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</si>
  <si>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</si>
  <si>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</si>
  <si>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</si>
  <si>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</si>
  <si>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</si>
  <si>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</si>
  <si>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</si>
  <si>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</si>
  <si>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</si>
  <si>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</si>
  <si>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</si>
  <si>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</si>
  <si>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</si>
  <si>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</si>
  <si>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</si>
  <si>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</si>
  <si>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</si>
  <si>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</si>
  <si>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</si>
  <si>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</si>
  <si>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</si>
  <si>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</si>
  <si>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</si>
  <si>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</si>
  <si>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</si>
  <si>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</si>
  <si>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</si>
  <si>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</si>
  <si>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</si>
  <si>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</si>
  <si>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</si>
  <si>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</si>
  <si>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</si>
  <si>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</si>
  <si>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</si>
  <si>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</si>
  <si>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</si>
  <si>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</si>
  <si>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</si>
  <si>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</si>
  <si>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</si>
  <si>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</si>
  <si>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</si>
  <si>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</si>
  <si>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</si>
  <si>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</si>
  <si>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</si>
  <si>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</si>
  <si>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</si>
  <si>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</si>
  <si>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</si>
  <si>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</si>
  <si>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</si>
  <si>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</si>
  <si>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</si>
  <si>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</si>
  <si>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</si>
  <si>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</si>
  <si>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</si>
  <si>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</si>
  <si>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</si>
  <si>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</si>
  <si>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</si>
  <si>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</si>
  <si>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</si>
  <si>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</si>
  <si>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</si>
  <si>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</si>
  <si>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</si>
  <si>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</si>
  <si>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</si>
  <si>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</si>
  <si>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</si>
  <si>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</si>
  <si>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</si>
  <si>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</si>
  <si>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</si>
  <si>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</si>
  <si>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</si>
  <si>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</si>
  <si>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</si>
  <si>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</si>
  <si>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</si>
  <si>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</si>
  <si>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</si>
  <si>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</si>
  <si>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</si>
  <si>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</si>
  <si>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</si>
  <si>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</si>
  <si>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</si>
  <si>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</si>
  <si>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</si>
  <si>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</si>
  <si>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</si>
  <si>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</si>
  <si>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</si>
  <si>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</si>
  <si>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</si>
  <si>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</si>
  <si>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</si>
  <si>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</si>
  <si>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</si>
  <si>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</si>
  <si>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</si>
  <si>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</si>
  <si>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</si>
  <si>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</si>
  <si>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</si>
  <si>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</si>
  <si>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</si>
  <si>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</si>
  <si>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</si>
  <si>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</si>
  <si>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</si>
  <si>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</si>
  <si>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</si>
  <si>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</si>
  <si>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</si>
  <si>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</si>
  <si>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</si>
  <si>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</si>
  <si>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</si>
  <si>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</si>
  <si>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</si>
  <si>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</si>
  <si>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</si>
  <si>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</si>
  <si>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</si>
  <si>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</si>
  <si>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</si>
  <si>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</si>
  <si>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</si>
  <si>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</si>
  <si>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</si>
  <si>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</si>
  <si>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</si>
  <si>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</si>
  <si>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</si>
  <si>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</si>
  <si>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</si>
  <si>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</si>
  <si>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</si>
  <si>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</si>
  <si>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</si>
  <si>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</si>
  <si>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</si>
  <si>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</si>
  <si>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</si>
  <si>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</si>
  <si>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</si>
  <si>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</si>
  <si>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</si>
  <si>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</si>
  <si>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</si>
  <si>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</si>
  <si>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</si>
  <si>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</si>
  <si>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</si>
  <si>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</si>
  <si>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</si>
  <si>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</si>
  <si>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</si>
  <si>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</si>
  <si>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</si>
  <si>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</si>
  <si>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</si>
  <si>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</si>
  <si>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</si>
  <si>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</si>
  <si>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</si>
  <si>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</si>
  <si>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</si>
  <si>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</si>
  <si>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</si>
  <si>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</si>
  <si>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</si>
  <si>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</si>
  <si>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</si>
  <si>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</si>
  <si>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</si>
  <si>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</si>
  <si>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</si>
  <si>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</si>
  <si>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</si>
  <si>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</si>
  <si>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</si>
  <si>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</si>
  <si>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</si>
  <si>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</si>
  <si>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</si>
  <si>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</si>
  <si>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</si>
  <si>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</si>
  <si>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</si>
  <si>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</si>
  <si>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</si>
  <si>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</si>
  <si>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</si>
  <si>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</si>
  <si>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</si>
  <si>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</si>
  <si>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</si>
  <si>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</si>
  <si>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</si>
  <si>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</si>
  <si>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</si>
  <si>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</si>
  <si>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</si>
  <si>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</si>
  <si>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</si>
  <si>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</si>
  <si>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</si>
  <si>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</si>
  <si>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</si>
  <si>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</si>
  <si>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</si>
  <si>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</si>
  <si>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</si>
  <si>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</si>
  <si>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</si>
  <si>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</si>
  <si>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</si>
  <si>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</si>
  <si>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</si>
  <si>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</si>
  <si>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</si>
  <si>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</si>
  <si>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</si>
  <si>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</si>
  <si>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</si>
  <si>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</si>
  <si>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</si>
  <si>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</si>
  <si>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</si>
  <si>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</si>
  <si>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</si>
  <si>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</si>
  <si>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</si>
  <si>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</si>
  <si>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</si>
  <si>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</si>
  <si>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</si>
  <si>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</si>
  <si>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</si>
  <si>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</si>
  <si>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</si>
  <si>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</si>
  <si>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</si>
  <si>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</si>
  <si>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</si>
  <si>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</si>
  <si>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</si>
  <si>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</si>
  <si>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</si>
  <si>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</si>
  <si>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</si>
  <si>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</si>
  <si>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</si>
  <si>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</si>
  <si>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</si>
  <si>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</si>
  <si>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</si>
  <si>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</si>
  <si>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</si>
  <si>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</si>
  <si>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</si>
  <si>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</si>
  <si>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</si>
  <si>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</si>
  <si>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</si>
  <si>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</si>
  <si>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</si>
  <si>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</si>
  <si>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</si>
  <si>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</si>
  <si>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</si>
  <si>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</si>
  <si>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</si>
  <si>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</si>
  <si>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</si>
  <si>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</si>
  <si>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</si>
  <si>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</si>
  <si>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</si>
  <si>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</si>
  <si>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</si>
  <si>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</si>
  <si>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</si>
  <si>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</si>
  <si>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</si>
  <si>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</si>
  <si>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</si>
  <si>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</si>
  <si>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</si>
  <si>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</si>
  <si>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</si>
  <si>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</si>
  <si>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</si>
  <si>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</si>
  <si>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</si>
  <si>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</si>
  <si>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</si>
  <si>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</si>
  <si>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</si>
  <si>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</si>
  <si>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</si>
  <si>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</si>
  <si>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</si>
  <si>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</si>
  <si>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</si>
  <si>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</si>
  <si>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</si>
  <si>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</si>
  <si>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</si>
  <si>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</si>
  <si>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</si>
  <si>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</si>
  <si>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</si>
  <si>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</si>
  <si>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</si>
  <si>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</si>
  <si>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</si>
  <si>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</si>
  <si>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</si>
  <si>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</si>
  <si>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</si>
  <si>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</si>
  <si>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</si>
  <si>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</si>
  <si>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</si>
  <si>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</si>
  <si>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</si>
  <si>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</si>
  <si>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</si>
  <si>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</si>
  <si>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</si>
  <si>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</si>
  <si>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</si>
  <si>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</si>
  <si>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</si>
  <si>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</si>
  <si>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</si>
  <si>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</si>
  <si>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</si>
  <si>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</si>
  <si>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</si>
  <si>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</si>
  <si>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</si>
  <si>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</si>
  <si>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</si>
  <si>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</si>
  <si>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</si>
  <si>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</si>
  <si>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</si>
  <si>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</si>
  <si>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</si>
  <si>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</si>
  <si>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</si>
  <si>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</si>
  <si>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</si>
  <si>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</si>
  <si>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</si>
  <si>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</si>
  <si>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</si>
  <si>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</si>
  <si>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</si>
  <si>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</si>
  <si>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</si>
  <si>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</si>
  <si>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</si>
  <si>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</si>
  <si>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</si>
  <si>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</si>
  <si>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</si>
  <si>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</si>
  <si>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</si>
  <si>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</si>
  <si>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</si>
  <si>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</si>
  <si>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</si>
  <si>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</si>
  <si>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</si>
  <si>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</si>
  <si>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</si>
  <si>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</si>
  <si>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</si>
  <si>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</si>
  <si>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</si>
  <si>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</si>
  <si>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</si>
  <si>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</si>
  <si>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</si>
  <si>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</si>
  <si>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</si>
  <si>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</si>
  <si>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</si>
  <si>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</si>
  <si>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</si>
  <si>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</si>
  <si>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</si>
  <si>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</si>
  <si>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</si>
  <si>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</si>
  <si>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</si>
  <si>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</si>
  <si>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</si>
  <si>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</si>
  <si>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</si>
  <si>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</si>
  <si>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</si>
  <si>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</si>
  <si>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</si>
  <si>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</si>
  <si>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</si>
  <si>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</si>
  <si>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</si>
  <si>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</si>
  <si>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</si>
  <si>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</si>
  <si>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</si>
  <si>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</si>
  <si>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</si>
  <si>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</si>
  <si>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</si>
  <si>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</si>
  <si>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</si>
  <si>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</si>
  <si>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</si>
  <si>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</si>
  <si>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</si>
  <si>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</si>
  <si>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</si>
  <si>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</si>
  <si>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</si>
  <si>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</si>
  <si>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</si>
  <si>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</si>
  <si>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</si>
  <si>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</si>
  <si>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</si>
  <si>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</si>
  <si>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</si>
  <si>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</si>
  <si>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</si>
  <si>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</si>
  <si>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</si>
  <si>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</si>
  <si>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</si>
  <si>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</si>
  <si>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</si>
  <si>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</si>
  <si>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</si>
  <si>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</si>
  <si>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</si>
  <si>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</si>
  <si>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</si>
  <si>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</si>
  <si>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</si>
  <si>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</si>
  <si>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</si>
  <si>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</si>
  <si>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</si>
  <si>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</si>
  <si>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</si>
  <si>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</si>
  <si>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</si>
  <si>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</si>
  <si>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</si>
  <si>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</si>
  <si>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</si>
  <si>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</si>
  <si>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</si>
  <si>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</si>
  <si>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</si>
  <si>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</si>
  <si>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</si>
  <si>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</si>
  <si>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</si>
  <si>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</si>
  <si>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</si>
  <si>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</si>
  <si>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</si>
  <si>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</si>
  <si>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</si>
  <si>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</si>
  <si>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</si>
  <si>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</si>
  <si>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</si>
  <si>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</si>
  <si>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</si>
  <si>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</si>
  <si>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</si>
  <si>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</si>
  <si>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</si>
  <si>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</si>
  <si>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</si>
  <si>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</si>
  <si>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</si>
  <si>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</si>
  <si>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</si>
  <si>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</si>
  <si>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</si>
  <si>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</si>
  <si>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</si>
  <si>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</si>
  <si>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</si>
  <si>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</si>
  <si>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</si>
  <si>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</si>
  <si>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条件が合えば可</t>
  </si>
  <si>
    <t>可</t>
  </si>
  <si>
    <t>7割程度必要</t>
  </si>
  <si>
    <t>使わない</t>
  </si>
  <si>
    <t>必須</t>
  </si>
  <si>
    <t>中型トラック</t>
  </si>
  <si>
    <t>有無さえ分ればよい</t>
  </si>
  <si>
    <t>要</t>
  </si>
  <si>
    <t>舞台袖スペースがあるかないか</t>
    <rPh sb="0" eb="2">
      <t>ブタイ</t>
    </rPh>
    <rPh sb="2" eb="3">
      <t>ソデ</t>
    </rPh>
    <phoneticPr fontId="1"/>
  </si>
  <si>
    <t>配電盤から舞台までの距離</t>
    <rPh sb="0" eb="3">
      <t>ハイデンバン</t>
    </rPh>
    <rPh sb="5" eb="7">
      <t>ブタイ</t>
    </rPh>
    <rPh sb="10" eb="12">
      <t>キョリ</t>
    </rPh>
    <phoneticPr fontId="1"/>
  </si>
  <si>
    <t>不要</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</si>
</sst>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4">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0" borderId="7" xfId="0" applyFont="1" applyBorder="1" applyAlignment="1">
      <alignment horizontal="left"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4">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0.xml"/><Relationship Id="rId4" Type="http://schemas.openxmlformats.org/officeDocument/2006/relationships/worksheet" Target="worksheets/sheet4.xml"/><Relationship Id="rId9" Type="http://schemas.microsoft.com/office/2017/10/relationships/person" Target="persons/perso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8602474" y="13918221"/>
          <a:ext cx="151031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211563</xdr:colOff>
      <xdr:row>76</xdr:row>
      <xdr:rowOff>73959</xdr:rowOff>
    </xdr:from>
    <xdr:ext cx="184730" cy="26456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211563" y="19504959"/>
          <a:ext cx="184730" cy="26456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endParaRPr kumimoji="1" lang="ja-JP" altLang="en-US" sz="1100" b="1">
            <a:solidFill>
              <a:schemeClr val="accent5">
                <a:lumMod val="60000"/>
                <a:lumOff val="40000"/>
              </a:schemeClr>
            </a:solidFill>
          </a:endParaRP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629010</xdr:colOff>
      <xdr:row>54</xdr:row>
      <xdr:rowOff>35944</xdr:rowOff>
    </xdr:from>
    <xdr:to>
      <xdr:col>9</xdr:col>
      <xdr:colOff>682925</xdr:colOff>
      <xdr:row>64</xdr:row>
      <xdr:rowOff>26958</xdr:rowOff>
    </xdr:to>
    <xdr:sp macro="" textlink="">
      <xdr:nvSpPr>
        <xdr:cNvPr id="422" name="正方形/長方形 421">
          <a:extLst>
            <a:ext uri="{FF2B5EF4-FFF2-40B4-BE49-F238E27FC236}">
              <a16:creationId xmlns:a16="http://schemas.microsoft.com/office/drawing/2014/main" id="{7DF60A13-BCD2-4334-867A-96AD452133A8}"/>
            </a:ext>
          </a:extLst>
        </xdr:cNvPr>
        <xdr:cNvSpPr/>
      </xdr:nvSpPr>
      <xdr:spPr>
        <a:xfrm>
          <a:off x="1749150" y="13523344"/>
          <a:ext cx="3833435" cy="225415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423" name="グループ化 422">
          <a:extLst>
            <a:ext uri="{FF2B5EF4-FFF2-40B4-BE49-F238E27FC236}">
              <a16:creationId xmlns:a16="http://schemas.microsoft.com/office/drawing/2014/main" id="{B386DAF3-2B8B-4CFE-BEAE-F2E080FF42E5}"/>
            </a:ext>
          </a:extLst>
        </xdr:cNvPr>
        <xdr:cNvGrpSpPr/>
      </xdr:nvGrpSpPr>
      <xdr:grpSpPr>
        <a:xfrm>
          <a:off x="623446" y="14482421"/>
          <a:ext cx="6861406" cy="9863326"/>
          <a:chOff x="362857" y="10982477"/>
          <a:chExt cx="5733143" cy="7117219"/>
        </a:xfrm>
      </xdr:grpSpPr>
      <xdr:sp macro="" textlink="">
        <xdr:nvSpPr>
          <xdr:cNvPr id="424" name="テキスト ボックス 423">
            <a:extLst>
              <a:ext uri="{FF2B5EF4-FFF2-40B4-BE49-F238E27FC236}">
                <a16:creationId xmlns:a16="http://schemas.microsoft.com/office/drawing/2014/main" id="{EF89E134-9E74-DA8B-FCF4-37155F0E48E1}"/>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25" name="テキスト ボックス 424">
            <a:extLst>
              <a:ext uri="{FF2B5EF4-FFF2-40B4-BE49-F238E27FC236}">
                <a16:creationId xmlns:a16="http://schemas.microsoft.com/office/drawing/2014/main" id="{EC58ED08-3D99-1AC1-A20A-C559934E173B}"/>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426" name="テキスト ボックス 425">
            <a:extLst>
              <a:ext uri="{FF2B5EF4-FFF2-40B4-BE49-F238E27FC236}">
                <a16:creationId xmlns:a16="http://schemas.microsoft.com/office/drawing/2014/main" id="{40861F6E-CF81-1AF3-0799-E9F7B4420CEA}"/>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27" name="グループ化 426">
            <a:extLst>
              <a:ext uri="{FF2B5EF4-FFF2-40B4-BE49-F238E27FC236}">
                <a16:creationId xmlns:a16="http://schemas.microsoft.com/office/drawing/2014/main" id="{1FB65DDA-2F14-7D5B-51EC-A8814C4ECA1B}"/>
              </a:ext>
            </a:extLst>
          </xdr:cNvPr>
          <xdr:cNvGrpSpPr/>
        </xdr:nvGrpSpPr>
        <xdr:grpSpPr>
          <a:xfrm>
            <a:off x="362857" y="10982477"/>
            <a:ext cx="5733143" cy="7095789"/>
            <a:chOff x="362857" y="10982477"/>
            <a:chExt cx="5733143" cy="7095789"/>
          </a:xfrm>
        </xdr:grpSpPr>
        <xdr:sp macro="" textlink="">
          <xdr:nvSpPr>
            <xdr:cNvPr id="429" name="正方形/長方形 428">
              <a:extLst>
                <a:ext uri="{FF2B5EF4-FFF2-40B4-BE49-F238E27FC236}">
                  <a16:creationId xmlns:a16="http://schemas.microsoft.com/office/drawing/2014/main" id="{41E53C72-F79E-F66A-E17B-6DC58A0BDE8F}"/>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30" name="正方形/長方形 429">
              <a:extLst>
                <a:ext uri="{FF2B5EF4-FFF2-40B4-BE49-F238E27FC236}">
                  <a16:creationId xmlns:a16="http://schemas.microsoft.com/office/drawing/2014/main" id="{80ADCDA0-52DF-DF1B-CF05-1CB17E71C7C1}"/>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431" name="直線コネクタ 430">
              <a:extLst>
                <a:ext uri="{FF2B5EF4-FFF2-40B4-BE49-F238E27FC236}">
                  <a16:creationId xmlns:a16="http://schemas.microsoft.com/office/drawing/2014/main" id="{5C1808D8-2E6A-AD5B-097F-F06C94408A8F}"/>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432" name="直線コネクタ 431">
              <a:extLst>
                <a:ext uri="{FF2B5EF4-FFF2-40B4-BE49-F238E27FC236}">
                  <a16:creationId xmlns:a16="http://schemas.microsoft.com/office/drawing/2014/main" id="{603C1F4D-F43D-4CC2-7B26-E147AABCF902}"/>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433" name="正方形/長方形 432">
              <a:extLst>
                <a:ext uri="{FF2B5EF4-FFF2-40B4-BE49-F238E27FC236}">
                  <a16:creationId xmlns:a16="http://schemas.microsoft.com/office/drawing/2014/main" id="{A038CBE4-876F-1C65-2E01-CDED92549C7A}"/>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28" name="テキスト ボックス 427">
            <a:extLst>
              <a:ext uri="{FF2B5EF4-FFF2-40B4-BE49-F238E27FC236}">
                <a16:creationId xmlns:a16="http://schemas.microsoft.com/office/drawing/2014/main" id="{D39FA732-9983-D9DF-AAAC-BA92C85D99F6}"/>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434" name="テキスト ボックス 433">
          <a:extLst>
            <a:ext uri="{FF2B5EF4-FFF2-40B4-BE49-F238E27FC236}">
              <a16:creationId xmlns:a16="http://schemas.microsoft.com/office/drawing/2014/main" id="{8F8C8A20-403D-4022-A569-6C15549D9218}"/>
            </a:ext>
          </a:extLst>
        </xdr:cNvPr>
        <xdr:cNvSpPr txBox="1"/>
      </xdr:nvSpPr>
      <xdr:spPr>
        <a:xfrm>
          <a:off x="3765127" y="16204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435" name="テキスト ボックス 434">
          <a:extLst>
            <a:ext uri="{FF2B5EF4-FFF2-40B4-BE49-F238E27FC236}">
              <a16:creationId xmlns:a16="http://schemas.microsoft.com/office/drawing/2014/main" id="{A6F0E49B-95F6-4A8B-B2F9-E5AF09CB2D4E}"/>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436" name="グループ化 435">
          <a:extLst>
            <a:ext uri="{FF2B5EF4-FFF2-40B4-BE49-F238E27FC236}">
              <a16:creationId xmlns:a16="http://schemas.microsoft.com/office/drawing/2014/main" id="{975E0A94-680B-48A6-843C-034B93CA9EBE}"/>
            </a:ext>
          </a:extLst>
        </xdr:cNvPr>
        <xdr:cNvGrpSpPr/>
      </xdr:nvGrpSpPr>
      <xdr:grpSpPr>
        <a:xfrm>
          <a:off x="11347249" y="17337452"/>
          <a:ext cx="732197" cy="2102575"/>
          <a:chOff x="5321905" y="13014477"/>
          <a:chExt cx="677334" cy="1439333"/>
        </a:xfrm>
      </xdr:grpSpPr>
      <xdr:cxnSp macro="">
        <xdr:nvCxnSpPr>
          <xdr:cNvPr id="437" name="直線矢印コネクタ 436">
            <a:extLst>
              <a:ext uri="{FF2B5EF4-FFF2-40B4-BE49-F238E27FC236}">
                <a16:creationId xmlns:a16="http://schemas.microsoft.com/office/drawing/2014/main" id="{D53C657E-F824-7B19-CA33-F8C1514A48A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38" name="テキスト ボックス 437">
            <a:extLst>
              <a:ext uri="{FF2B5EF4-FFF2-40B4-BE49-F238E27FC236}">
                <a16:creationId xmlns:a16="http://schemas.microsoft.com/office/drawing/2014/main" id="{AE7323F2-1C73-BB45-9DF9-D7047CD50AB1}"/>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439" name="テキスト ボックス 438">
          <a:extLst>
            <a:ext uri="{FF2B5EF4-FFF2-40B4-BE49-F238E27FC236}">
              <a16:creationId xmlns:a16="http://schemas.microsoft.com/office/drawing/2014/main" id="{E8DB73DB-2002-4038-9D8D-FB0A7E5B73AC}"/>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440" name="正方形/長方形 439">
          <a:extLst>
            <a:ext uri="{FF2B5EF4-FFF2-40B4-BE49-F238E27FC236}">
              <a16:creationId xmlns:a16="http://schemas.microsoft.com/office/drawing/2014/main" id="{6F7851A0-4592-45D2-838B-409400B5DC2C}"/>
            </a:ext>
          </a:extLst>
        </xdr:cNvPr>
        <xdr:cNvSpPr/>
      </xdr:nvSpPr>
      <xdr:spPr>
        <a:xfrm>
          <a:off x="7411848" y="18485126"/>
          <a:ext cx="2761184" cy="2055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66</xdr:row>
      <xdr:rowOff>64826</xdr:rowOff>
    </xdr:from>
    <xdr:to>
      <xdr:col>19</xdr:col>
      <xdr:colOff>115957</xdr:colOff>
      <xdr:row>74</xdr:row>
      <xdr:rowOff>99391</xdr:rowOff>
    </xdr:to>
    <xdr:sp macro="" textlink="">
      <xdr:nvSpPr>
        <xdr:cNvPr id="441" name="正方形/長方形 440">
          <a:extLst>
            <a:ext uri="{FF2B5EF4-FFF2-40B4-BE49-F238E27FC236}">
              <a16:creationId xmlns:a16="http://schemas.microsoft.com/office/drawing/2014/main" id="{47B98484-8D48-47E6-872F-510615312705}"/>
            </a:ext>
          </a:extLst>
        </xdr:cNvPr>
        <xdr:cNvSpPr/>
      </xdr:nvSpPr>
      <xdr:spPr>
        <a:xfrm>
          <a:off x="7504161" y="16257326"/>
          <a:ext cx="2685436" cy="1802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442" name="グループ化 441">
          <a:extLst>
            <a:ext uri="{FF2B5EF4-FFF2-40B4-BE49-F238E27FC236}">
              <a16:creationId xmlns:a16="http://schemas.microsoft.com/office/drawing/2014/main" id="{B8630608-69CE-47B1-97FF-2E88E0CBF062}"/>
            </a:ext>
          </a:extLst>
        </xdr:cNvPr>
        <xdr:cNvGrpSpPr/>
      </xdr:nvGrpSpPr>
      <xdr:grpSpPr>
        <a:xfrm>
          <a:off x="11922843" y="17324200"/>
          <a:ext cx="732196" cy="2025609"/>
          <a:chOff x="5313592" y="13014477"/>
          <a:chExt cx="677334" cy="1439333"/>
        </a:xfrm>
      </xdr:grpSpPr>
      <xdr:cxnSp macro="">
        <xdr:nvCxnSpPr>
          <xdr:cNvPr id="443" name="直線矢印コネクタ 442">
            <a:extLst>
              <a:ext uri="{FF2B5EF4-FFF2-40B4-BE49-F238E27FC236}">
                <a16:creationId xmlns:a16="http://schemas.microsoft.com/office/drawing/2014/main" id="{794CDD50-CF06-D0AF-A86A-781CBAE14F5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4" name="テキスト ボックス 443">
            <a:extLst>
              <a:ext uri="{FF2B5EF4-FFF2-40B4-BE49-F238E27FC236}">
                <a16:creationId xmlns:a16="http://schemas.microsoft.com/office/drawing/2014/main" id="{C284A76A-9BA2-F0F8-9040-EC97EE9B27AC}"/>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445" name="グループ化 444">
          <a:extLst>
            <a:ext uri="{FF2B5EF4-FFF2-40B4-BE49-F238E27FC236}">
              <a16:creationId xmlns:a16="http://schemas.microsoft.com/office/drawing/2014/main" id="{83377D3E-5A24-417F-81A5-09D89E72426B}"/>
            </a:ext>
          </a:extLst>
        </xdr:cNvPr>
        <xdr:cNvGrpSpPr/>
      </xdr:nvGrpSpPr>
      <xdr:grpSpPr>
        <a:xfrm>
          <a:off x="12643409" y="17324200"/>
          <a:ext cx="783376" cy="2025609"/>
          <a:chOff x="5321905" y="13014477"/>
          <a:chExt cx="677334" cy="1439333"/>
        </a:xfrm>
      </xdr:grpSpPr>
      <xdr:cxnSp macro="">
        <xdr:nvCxnSpPr>
          <xdr:cNvPr id="446" name="直線矢印コネクタ 445">
            <a:extLst>
              <a:ext uri="{FF2B5EF4-FFF2-40B4-BE49-F238E27FC236}">
                <a16:creationId xmlns:a16="http://schemas.microsoft.com/office/drawing/2014/main" id="{071F6740-003D-E5C6-00B2-E5BCDE7BEA2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47" name="テキスト ボックス 446">
            <a:extLst>
              <a:ext uri="{FF2B5EF4-FFF2-40B4-BE49-F238E27FC236}">
                <a16:creationId xmlns:a16="http://schemas.microsoft.com/office/drawing/2014/main" id="{525EB660-C9A5-045D-78C7-A0DBF9106F26}"/>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448" name="グループ化 447">
          <a:extLst>
            <a:ext uri="{FF2B5EF4-FFF2-40B4-BE49-F238E27FC236}">
              <a16:creationId xmlns:a16="http://schemas.microsoft.com/office/drawing/2014/main" id="{3AD5F84C-3758-4A67-BBD1-BD22B3F430DF}"/>
            </a:ext>
          </a:extLst>
        </xdr:cNvPr>
        <xdr:cNvGrpSpPr/>
      </xdr:nvGrpSpPr>
      <xdr:grpSpPr>
        <a:xfrm>
          <a:off x="13388197" y="17324200"/>
          <a:ext cx="732197" cy="2025609"/>
          <a:chOff x="5305280" y="13014477"/>
          <a:chExt cx="677334" cy="1439333"/>
        </a:xfrm>
      </xdr:grpSpPr>
      <xdr:cxnSp macro="">
        <xdr:nvCxnSpPr>
          <xdr:cNvPr id="449" name="直線矢印コネクタ 448">
            <a:extLst>
              <a:ext uri="{FF2B5EF4-FFF2-40B4-BE49-F238E27FC236}">
                <a16:creationId xmlns:a16="http://schemas.microsoft.com/office/drawing/2014/main" id="{C6DA808F-A4F8-FFFC-3AAC-2DCC9923ADD1}"/>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0" name="テキスト ボックス 449">
            <a:extLst>
              <a:ext uri="{FF2B5EF4-FFF2-40B4-BE49-F238E27FC236}">
                <a16:creationId xmlns:a16="http://schemas.microsoft.com/office/drawing/2014/main" id="{06D9D11A-AEDD-AFC5-AEA9-35D12648B89A}"/>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451" name="グループ化 450">
          <a:extLst>
            <a:ext uri="{FF2B5EF4-FFF2-40B4-BE49-F238E27FC236}">
              <a16:creationId xmlns:a16="http://schemas.microsoft.com/office/drawing/2014/main" id="{9F21CBCF-1223-478D-9D76-A64E9924E5BE}"/>
            </a:ext>
          </a:extLst>
        </xdr:cNvPr>
        <xdr:cNvGrpSpPr/>
      </xdr:nvGrpSpPr>
      <xdr:grpSpPr>
        <a:xfrm>
          <a:off x="14099779" y="17324200"/>
          <a:ext cx="590365" cy="2159528"/>
          <a:chOff x="5301285" y="13014477"/>
          <a:chExt cx="677334" cy="1439333"/>
        </a:xfrm>
      </xdr:grpSpPr>
      <xdr:cxnSp macro="">
        <xdr:nvCxnSpPr>
          <xdr:cNvPr id="452" name="直線矢印コネクタ 451">
            <a:extLst>
              <a:ext uri="{FF2B5EF4-FFF2-40B4-BE49-F238E27FC236}">
                <a16:creationId xmlns:a16="http://schemas.microsoft.com/office/drawing/2014/main" id="{2C9D39FA-6A20-4CD0-A027-9FF8E349220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3" name="テキスト ボックス 452">
            <a:extLst>
              <a:ext uri="{FF2B5EF4-FFF2-40B4-BE49-F238E27FC236}">
                <a16:creationId xmlns:a16="http://schemas.microsoft.com/office/drawing/2014/main" id="{B13D1A62-131A-0374-3D70-8493C2FAA78F}"/>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454" name="グループ化 453">
          <a:extLst>
            <a:ext uri="{FF2B5EF4-FFF2-40B4-BE49-F238E27FC236}">
              <a16:creationId xmlns:a16="http://schemas.microsoft.com/office/drawing/2014/main" id="{D9207B35-B42B-4AEE-882C-DE75EA0E0D69}"/>
            </a:ext>
          </a:extLst>
        </xdr:cNvPr>
        <xdr:cNvGrpSpPr/>
      </xdr:nvGrpSpPr>
      <xdr:grpSpPr>
        <a:xfrm>
          <a:off x="10145958" y="16603634"/>
          <a:ext cx="4631731" cy="310362"/>
          <a:chOff x="1076477" y="14932889"/>
          <a:chExt cx="4160761" cy="346542"/>
        </a:xfrm>
      </xdr:grpSpPr>
      <xdr:cxnSp macro="">
        <xdr:nvCxnSpPr>
          <xdr:cNvPr id="455" name="直線矢印コネクタ 454">
            <a:extLst>
              <a:ext uri="{FF2B5EF4-FFF2-40B4-BE49-F238E27FC236}">
                <a16:creationId xmlns:a16="http://schemas.microsoft.com/office/drawing/2014/main" id="{3289D654-AB5B-B713-FB11-58877A9D3894}"/>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6" name="テキスト ボックス 455">
            <a:extLst>
              <a:ext uri="{FF2B5EF4-FFF2-40B4-BE49-F238E27FC236}">
                <a16:creationId xmlns:a16="http://schemas.microsoft.com/office/drawing/2014/main" id="{81E358DE-11A9-9258-079F-75F665BBFBFD}"/>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457" name="グループ化 456">
          <a:extLst>
            <a:ext uri="{FF2B5EF4-FFF2-40B4-BE49-F238E27FC236}">
              <a16:creationId xmlns:a16="http://schemas.microsoft.com/office/drawing/2014/main" id="{04E188DE-CAF8-4E99-A270-796A55B8AA2F}"/>
            </a:ext>
          </a:extLst>
        </xdr:cNvPr>
        <xdr:cNvGrpSpPr/>
      </xdr:nvGrpSpPr>
      <xdr:grpSpPr>
        <a:xfrm>
          <a:off x="10132706" y="15878843"/>
          <a:ext cx="4631731" cy="292392"/>
          <a:chOff x="1076477" y="14905835"/>
          <a:chExt cx="4160761" cy="346542"/>
        </a:xfrm>
      </xdr:grpSpPr>
      <xdr:cxnSp macro="">
        <xdr:nvCxnSpPr>
          <xdr:cNvPr id="458" name="直線矢印コネクタ 457">
            <a:extLst>
              <a:ext uri="{FF2B5EF4-FFF2-40B4-BE49-F238E27FC236}">
                <a16:creationId xmlns:a16="http://schemas.microsoft.com/office/drawing/2014/main" id="{7AEABCAE-2B3D-5F4E-4F02-191C4478192C}"/>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9" name="テキスト ボックス 458">
            <a:extLst>
              <a:ext uri="{FF2B5EF4-FFF2-40B4-BE49-F238E27FC236}">
                <a16:creationId xmlns:a16="http://schemas.microsoft.com/office/drawing/2014/main" id="{36B17F55-A1A4-D355-C80A-75472DE68C79}"/>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460" name="グループ化 459">
          <a:extLst>
            <a:ext uri="{FF2B5EF4-FFF2-40B4-BE49-F238E27FC236}">
              <a16:creationId xmlns:a16="http://schemas.microsoft.com/office/drawing/2014/main" id="{A231AC99-D17C-4A9A-A2F0-68A3E35E7F48}"/>
            </a:ext>
          </a:extLst>
        </xdr:cNvPr>
        <xdr:cNvGrpSpPr/>
      </xdr:nvGrpSpPr>
      <xdr:grpSpPr>
        <a:xfrm>
          <a:off x="10136019" y="15472621"/>
          <a:ext cx="4631731" cy="226130"/>
          <a:chOff x="1076477" y="14915673"/>
          <a:chExt cx="4160761" cy="346542"/>
        </a:xfrm>
      </xdr:grpSpPr>
      <xdr:cxnSp macro="">
        <xdr:nvCxnSpPr>
          <xdr:cNvPr id="461" name="直線矢印コネクタ 460">
            <a:extLst>
              <a:ext uri="{FF2B5EF4-FFF2-40B4-BE49-F238E27FC236}">
                <a16:creationId xmlns:a16="http://schemas.microsoft.com/office/drawing/2014/main" id="{5E992392-2E5D-F006-8B95-239683AF9566}"/>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2" name="テキスト ボックス 461">
            <a:extLst>
              <a:ext uri="{FF2B5EF4-FFF2-40B4-BE49-F238E27FC236}">
                <a16:creationId xmlns:a16="http://schemas.microsoft.com/office/drawing/2014/main" id="{50E073FA-9C62-D851-A7E1-84315F1BD2C1}"/>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463" name="グループ化 462">
          <a:extLst>
            <a:ext uri="{FF2B5EF4-FFF2-40B4-BE49-F238E27FC236}">
              <a16:creationId xmlns:a16="http://schemas.microsoft.com/office/drawing/2014/main" id="{65AFAFD7-C422-4EF4-9908-64F937AC0403}"/>
            </a:ext>
          </a:extLst>
        </xdr:cNvPr>
        <xdr:cNvGrpSpPr/>
      </xdr:nvGrpSpPr>
      <xdr:grpSpPr>
        <a:xfrm>
          <a:off x="10139333" y="15049833"/>
          <a:ext cx="4631731" cy="226130"/>
          <a:chOff x="1076477" y="14925510"/>
          <a:chExt cx="4160761" cy="346542"/>
        </a:xfrm>
      </xdr:grpSpPr>
      <xdr:cxnSp macro="">
        <xdr:nvCxnSpPr>
          <xdr:cNvPr id="464" name="直線矢印コネクタ 463">
            <a:extLst>
              <a:ext uri="{FF2B5EF4-FFF2-40B4-BE49-F238E27FC236}">
                <a16:creationId xmlns:a16="http://schemas.microsoft.com/office/drawing/2014/main" id="{BB89C61C-C1A0-9FF6-E31A-E10F43B9EB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65" name="テキスト ボックス 464">
            <a:extLst>
              <a:ext uri="{FF2B5EF4-FFF2-40B4-BE49-F238E27FC236}">
                <a16:creationId xmlns:a16="http://schemas.microsoft.com/office/drawing/2014/main" id="{9ECB05C3-803B-1CF6-4494-6480A3CF2834}"/>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466" name="テキスト ボックス 465">
          <a:extLst>
            <a:ext uri="{FF2B5EF4-FFF2-40B4-BE49-F238E27FC236}">
              <a16:creationId xmlns:a16="http://schemas.microsoft.com/office/drawing/2014/main" id="{5E563043-B818-4215-9E47-CE060B0623FC}"/>
            </a:ext>
          </a:extLst>
        </xdr:cNvPr>
        <xdr:cNvSpPr txBox="1"/>
      </xdr:nvSpPr>
      <xdr:spPr>
        <a:xfrm>
          <a:off x="7168100" y="14189766"/>
          <a:ext cx="90943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467" name="テキスト ボックス 466">
          <a:extLst>
            <a:ext uri="{FF2B5EF4-FFF2-40B4-BE49-F238E27FC236}">
              <a16:creationId xmlns:a16="http://schemas.microsoft.com/office/drawing/2014/main" id="{E2B422D8-F756-4A96-B325-CE81F76B490A}"/>
            </a:ext>
          </a:extLst>
        </xdr:cNvPr>
        <xdr:cNvSpPr txBox="1"/>
      </xdr:nvSpPr>
      <xdr:spPr>
        <a:xfrm>
          <a:off x="7187978" y="14878879"/>
          <a:ext cx="907774" cy="6871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22</xdr:col>
      <xdr:colOff>235225</xdr:colOff>
      <xdr:row>54</xdr:row>
      <xdr:rowOff>3312</xdr:rowOff>
    </xdr:from>
    <xdr:to>
      <xdr:col>25</xdr:col>
      <xdr:colOff>284921</xdr:colOff>
      <xdr:row>55</xdr:row>
      <xdr:rowOff>47116</xdr:rowOff>
    </xdr:to>
    <xdr:grpSp>
      <xdr:nvGrpSpPr>
        <xdr:cNvPr id="468" name="グループ化 467">
          <a:extLst>
            <a:ext uri="{FF2B5EF4-FFF2-40B4-BE49-F238E27FC236}">
              <a16:creationId xmlns:a16="http://schemas.microsoft.com/office/drawing/2014/main" id="{E6834153-30C2-4D53-B61E-DE285CD55905}"/>
            </a:ext>
          </a:extLst>
        </xdr:cNvPr>
        <xdr:cNvGrpSpPr/>
      </xdr:nvGrpSpPr>
      <xdr:grpSpPr>
        <a:xfrm>
          <a:off x="13067017" y="14461543"/>
          <a:ext cx="1694107" cy="268450"/>
          <a:chOff x="13749130" y="11015869"/>
          <a:chExt cx="1540566" cy="275717"/>
        </a:xfrm>
      </xdr:grpSpPr>
      <xdr:cxnSp macro="">
        <xdr:nvCxnSpPr>
          <xdr:cNvPr id="469" name="直線矢印コネクタ 468">
            <a:extLst>
              <a:ext uri="{FF2B5EF4-FFF2-40B4-BE49-F238E27FC236}">
                <a16:creationId xmlns:a16="http://schemas.microsoft.com/office/drawing/2014/main" id="{2BFD0769-20FB-DB98-C076-CAA0BAB48DE1}"/>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470" name="テキスト ボックス 469">
            <a:extLst>
              <a:ext uri="{FF2B5EF4-FFF2-40B4-BE49-F238E27FC236}">
                <a16:creationId xmlns:a16="http://schemas.microsoft.com/office/drawing/2014/main" id="{F38D013A-EB05-26C8-75C2-F4E61118F71E}"/>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471" name="テキスト ボックス 470">
          <a:extLst>
            <a:ext uri="{FF2B5EF4-FFF2-40B4-BE49-F238E27FC236}">
              <a16:creationId xmlns:a16="http://schemas.microsoft.com/office/drawing/2014/main" id="{B9FCECCE-C9A2-4D6D-8BE5-AA3A07239E10}"/>
            </a:ext>
          </a:extLst>
        </xdr:cNvPr>
        <xdr:cNvSpPr txBox="1"/>
      </xdr:nvSpPr>
      <xdr:spPr>
        <a:xfrm>
          <a:off x="7141594" y="13281990"/>
          <a:ext cx="1249020"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472" name="台形 471">
          <a:extLst>
            <a:ext uri="{FF2B5EF4-FFF2-40B4-BE49-F238E27FC236}">
              <a16:creationId xmlns:a16="http://schemas.microsoft.com/office/drawing/2014/main" id="{95E67A53-BCB5-4F6A-834C-3888E0E5C0ED}"/>
            </a:ext>
          </a:extLst>
        </xdr:cNvPr>
        <xdr:cNvSpPr/>
      </xdr:nvSpPr>
      <xdr:spPr>
        <a:xfrm>
          <a:off x="10570834" y="18519462"/>
          <a:ext cx="2872172" cy="209595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473" name="テキスト ボックス 472">
          <a:extLst>
            <a:ext uri="{FF2B5EF4-FFF2-40B4-BE49-F238E27FC236}">
              <a16:creationId xmlns:a16="http://schemas.microsoft.com/office/drawing/2014/main" id="{593E9F96-E687-46D2-B382-FF9D79C9EBC5}"/>
            </a:ext>
          </a:extLst>
        </xdr:cNvPr>
        <xdr:cNvSpPr txBox="1"/>
      </xdr:nvSpPr>
      <xdr:spPr>
        <a:xfrm>
          <a:off x="12566705" y="12949362"/>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474" name="テキスト ボックス 473">
          <a:extLst>
            <a:ext uri="{FF2B5EF4-FFF2-40B4-BE49-F238E27FC236}">
              <a16:creationId xmlns:a16="http://schemas.microsoft.com/office/drawing/2014/main" id="{AD7BC19C-AC82-4D46-8B03-0EE17DEAB04F}"/>
            </a:ext>
          </a:extLst>
        </xdr:cNvPr>
        <xdr:cNvSpPr txBox="1"/>
      </xdr:nvSpPr>
      <xdr:spPr>
        <a:xfrm>
          <a:off x="11960906" y="12917693"/>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15</xdr:col>
      <xdr:colOff>493645</xdr:colOff>
      <xdr:row>52</xdr:row>
      <xdr:rowOff>154057</xdr:rowOff>
    </xdr:from>
    <xdr:to>
      <xdr:col>19</xdr:col>
      <xdr:colOff>19879</xdr:colOff>
      <xdr:row>52</xdr:row>
      <xdr:rowOff>160683</xdr:rowOff>
    </xdr:to>
    <xdr:cxnSp macro="">
      <xdr:nvCxnSpPr>
        <xdr:cNvPr id="475" name="直線コネクタ 474">
          <a:extLst>
            <a:ext uri="{FF2B5EF4-FFF2-40B4-BE49-F238E27FC236}">
              <a16:creationId xmlns:a16="http://schemas.microsoft.com/office/drawing/2014/main" id="{0BC08EC3-EB99-4F40-8842-3F9B9F895938}"/>
            </a:ext>
          </a:extLst>
        </xdr:cNvPr>
        <xdr:cNvCxnSpPr/>
      </xdr:nvCxnSpPr>
      <xdr:spPr>
        <a:xfrm>
          <a:off x="8586085" y="13184257"/>
          <a:ext cx="15074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476" name="直線コネクタ 475">
          <a:extLst>
            <a:ext uri="{FF2B5EF4-FFF2-40B4-BE49-F238E27FC236}">
              <a16:creationId xmlns:a16="http://schemas.microsoft.com/office/drawing/2014/main" id="{3C70F0D1-E55F-458C-BCD3-31A89A442AA8}"/>
            </a:ext>
          </a:extLst>
        </xdr:cNvPr>
        <xdr:cNvCxnSpPr/>
      </xdr:nvCxnSpPr>
      <xdr:spPr>
        <a:xfrm rot="5400000">
          <a:off x="7833858" y="1500850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477" name="直線コネクタ 476">
          <a:extLst>
            <a:ext uri="{FF2B5EF4-FFF2-40B4-BE49-F238E27FC236}">
              <a16:creationId xmlns:a16="http://schemas.microsoft.com/office/drawing/2014/main" id="{8E6C2C34-5659-4881-B69A-0E88B8220486}"/>
            </a:ext>
          </a:extLst>
        </xdr:cNvPr>
        <xdr:cNvCxnSpPr/>
      </xdr:nvCxnSpPr>
      <xdr:spPr>
        <a:xfrm rot="5400000">
          <a:off x="7639545" y="15003535"/>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478" name="直線コネクタ 477">
          <a:extLst>
            <a:ext uri="{FF2B5EF4-FFF2-40B4-BE49-F238E27FC236}">
              <a16:creationId xmlns:a16="http://schemas.microsoft.com/office/drawing/2014/main" id="{0E5BF682-4249-415A-BF08-96ACA0F6C4E9}"/>
            </a:ext>
          </a:extLst>
        </xdr:cNvPr>
        <xdr:cNvCxnSpPr/>
      </xdr:nvCxnSpPr>
      <xdr:spPr>
        <a:xfrm rot="5400000">
          <a:off x="7388254" y="15016536"/>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479" name="楕円 478">
          <a:extLst>
            <a:ext uri="{FF2B5EF4-FFF2-40B4-BE49-F238E27FC236}">
              <a16:creationId xmlns:a16="http://schemas.microsoft.com/office/drawing/2014/main" id="{FECCA4EA-E03D-4B92-A428-8B6EE310E0EB}"/>
            </a:ext>
          </a:extLst>
        </xdr:cNvPr>
        <xdr:cNvSpPr/>
      </xdr:nvSpPr>
      <xdr:spPr>
        <a:xfrm>
          <a:off x="10239292" y="12816840"/>
          <a:ext cx="511866" cy="3790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480" name="楕円 479">
          <a:extLst>
            <a:ext uri="{FF2B5EF4-FFF2-40B4-BE49-F238E27FC236}">
              <a16:creationId xmlns:a16="http://schemas.microsoft.com/office/drawing/2014/main" id="{4F811D06-7BE2-4A39-A1D6-4B1410073AAC}"/>
            </a:ext>
          </a:extLst>
        </xdr:cNvPr>
        <xdr:cNvSpPr/>
      </xdr:nvSpPr>
      <xdr:spPr>
        <a:xfrm>
          <a:off x="11019514" y="12816840"/>
          <a:ext cx="511865" cy="38232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481" name="テキスト ボックス 480">
          <a:extLst>
            <a:ext uri="{FF2B5EF4-FFF2-40B4-BE49-F238E27FC236}">
              <a16:creationId xmlns:a16="http://schemas.microsoft.com/office/drawing/2014/main" id="{66A4D706-03D3-485A-9477-3B31F28B0031}"/>
            </a:ext>
          </a:extLst>
        </xdr:cNvPr>
        <xdr:cNvSpPr txBox="1"/>
      </xdr:nvSpPr>
      <xdr:spPr>
        <a:xfrm>
          <a:off x="0" y="162248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11496"/>
    <xdr:sp macro="" textlink="">
      <xdr:nvSpPr>
        <xdr:cNvPr id="482" name="テキスト ボックス 481">
          <a:extLst>
            <a:ext uri="{FF2B5EF4-FFF2-40B4-BE49-F238E27FC236}">
              <a16:creationId xmlns:a16="http://schemas.microsoft.com/office/drawing/2014/main" id="{33D3E383-B471-4642-8F62-60B685BF9F07}"/>
            </a:ext>
          </a:extLst>
        </xdr:cNvPr>
        <xdr:cNvSpPr txBox="1"/>
      </xdr:nvSpPr>
      <xdr:spPr>
        <a:xfrm>
          <a:off x="0" y="16273671"/>
          <a:ext cx="712305" cy="31149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endParaRPr kumimoji="1" lang="ja-JP" altLang="en-US" sz="1400"/>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483" name="正方形/長方形 482">
          <a:extLst>
            <a:ext uri="{FF2B5EF4-FFF2-40B4-BE49-F238E27FC236}">
              <a16:creationId xmlns:a16="http://schemas.microsoft.com/office/drawing/2014/main" id="{572CEF54-4265-4F8B-A20A-881BCCC34581}"/>
            </a:ext>
          </a:extLst>
        </xdr:cNvPr>
        <xdr:cNvSpPr/>
      </xdr:nvSpPr>
      <xdr:spPr>
        <a:xfrm>
          <a:off x="7335085" y="2085455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484" name="テキスト ボックス 483">
          <a:extLst>
            <a:ext uri="{FF2B5EF4-FFF2-40B4-BE49-F238E27FC236}">
              <a16:creationId xmlns:a16="http://schemas.microsoft.com/office/drawing/2014/main" id="{18211839-14D4-4D3D-8FC4-B2373FAE4684}"/>
            </a:ext>
          </a:extLst>
        </xdr:cNvPr>
        <xdr:cNvSpPr txBox="1"/>
      </xdr:nvSpPr>
      <xdr:spPr>
        <a:xfrm>
          <a:off x="11563064" y="2108719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485" name="正方形/長方形 484">
          <a:extLst>
            <a:ext uri="{FF2B5EF4-FFF2-40B4-BE49-F238E27FC236}">
              <a16:creationId xmlns:a16="http://schemas.microsoft.com/office/drawing/2014/main" id="{6E723770-B254-4877-BCAD-FDD777FF35DB}"/>
            </a:ext>
          </a:extLst>
        </xdr:cNvPr>
        <xdr:cNvSpPr/>
      </xdr:nvSpPr>
      <xdr:spPr>
        <a:xfrm>
          <a:off x="8246171" y="2085786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22</xdr:col>
      <xdr:colOff>13253</xdr:colOff>
      <xdr:row>92</xdr:row>
      <xdr:rowOff>6626</xdr:rowOff>
    </xdr:from>
    <xdr:ext cx="1885122" cy="492443"/>
    <xdr:sp macro="" textlink="">
      <xdr:nvSpPr>
        <xdr:cNvPr id="486" name="テキスト ボックス 485">
          <a:extLst>
            <a:ext uri="{FF2B5EF4-FFF2-40B4-BE49-F238E27FC236}">
              <a16:creationId xmlns:a16="http://schemas.microsoft.com/office/drawing/2014/main" id="{63B6966F-BA2E-44BE-9042-A0B22D3A1AFD}"/>
            </a:ext>
          </a:extLst>
        </xdr:cNvPr>
        <xdr:cNvSpPr txBox="1"/>
      </xdr:nvSpPr>
      <xdr:spPr>
        <a:xfrm>
          <a:off x="11572793" y="2194460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oneCellAnchor>
    <xdr:from>
      <xdr:col>0</xdr:col>
      <xdr:colOff>0</xdr:colOff>
      <xdr:row>56</xdr:row>
      <xdr:rowOff>33619</xdr:rowOff>
    </xdr:from>
    <xdr:ext cx="607859" cy="459100"/>
    <xdr:sp macro="" textlink="">
      <xdr:nvSpPr>
        <xdr:cNvPr id="487" name="テキスト ボックス 486">
          <a:extLst>
            <a:ext uri="{FF2B5EF4-FFF2-40B4-BE49-F238E27FC236}">
              <a16:creationId xmlns:a16="http://schemas.microsoft.com/office/drawing/2014/main" id="{68B548CA-CBF5-4A26-A279-2F61A5B3C429}"/>
            </a:ext>
          </a:extLst>
        </xdr:cNvPr>
        <xdr:cNvSpPr txBox="1"/>
      </xdr:nvSpPr>
      <xdr:spPr>
        <a:xfrm>
          <a:off x="0" y="13978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488" name="テキスト ボックス 487">
          <a:extLst>
            <a:ext uri="{FF2B5EF4-FFF2-40B4-BE49-F238E27FC236}">
              <a16:creationId xmlns:a16="http://schemas.microsoft.com/office/drawing/2014/main" id="{862F9B75-64DC-4AEE-B23F-63BB40D5D149}"/>
            </a:ext>
          </a:extLst>
        </xdr:cNvPr>
        <xdr:cNvSpPr txBox="1"/>
      </xdr:nvSpPr>
      <xdr:spPr>
        <a:xfrm>
          <a:off x="0" y="184762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489" name="テキスト ボックス 488">
          <a:extLst>
            <a:ext uri="{FF2B5EF4-FFF2-40B4-BE49-F238E27FC236}">
              <a16:creationId xmlns:a16="http://schemas.microsoft.com/office/drawing/2014/main" id="{491D20BC-9346-4222-831E-125551DD0843}"/>
            </a:ext>
          </a:extLst>
        </xdr:cNvPr>
        <xdr:cNvSpPr txBox="1"/>
      </xdr:nvSpPr>
      <xdr:spPr>
        <a:xfrm>
          <a:off x="1415796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490" name="左中かっこ 489">
          <a:extLst>
            <a:ext uri="{FF2B5EF4-FFF2-40B4-BE49-F238E27FC236}">
              <a16:creationId xmlns:a16="http://schemas.microsoft.com/office/drawing/2014/main" id="{AFFF7928-E182-4E56-B7B9-4B807B5756A7}"/>
            </a:ext>
          </a:extLst>
        </xdr:cNvPr>
        <xdr:cNvSpPr/>
      </xdr:nvSpPr>
      <xdr:spPr>
        <a:xfrm>
          <a:off x="13787270" y="13270006"/>
          <a:ext cx="37069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491" name="左中かっこ 490">
          <a:extLst>
            <a:ext uri="{FF2B5EF4-FFF2-40B4-BE49-F238E27FC236}">
              <a16:creationId xmlns:a16="http://schemas.microsoft.com/office/drawing/2014/main" id="{1F7C05D1-D826-44CC-A4D8-19170746E61F}"/>
            </a:ext>
          </a:extLst>
        </xdr:cNvPr>
        <xdr:cNvSpPr/>
      </xdr:nvSpPr>
      <xdr:spPr>
        <a:xfrm>
          <a:off x="13782787" y="15094323"/>
          <a:ext cx="375173" cy="74456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621305</xdr:colOff>
      <xdr:row>70</xdr:row>
      <xdr:rowOff>8986</xdr:rowOff>
    </xdr:from>
    <xdr:to>
      <xdr:col>3</xdr:col>
      <xdr:colOff>143649</xdr:colOff>
      <xdr:row>71</xdr:row>
      <xdr:rowOff>142009</xdr:rowOff>
    </xdr:to>
    <xdr:sp macro="" textlink="">
      <xdr:nvSpPr>
        <xdr:cNvPr id="492" name="楕円 491">
          <a:extLst>
            <a:ext uri="{FF2B5EF4-FFF2-40B4-BE49-F238E27FC236}">
              <a16:creationId xmlns:a16="http://schemas.microsoft.com/office/drawing/2014/main" id="{AE12539F-8666-4996-AAB7-24A75293BE5F}"/>
            </a:ext>
          </a:extLst>
        </xdr:cNvPr>
        <xdr:cNvSpPr/>
      </xdr:nvSpPr>
      <xdr:spPr>
        <a:xfrm>
          <a:off x="842285" y="17085406"/>
          <a:ext cx="474844" cy="35400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408270</xdr:colOff>
      <xdr:row>70</xdr:row>
      <xdr:rowOff>8985</xdr:rowOff>
    </xdr:from>
    <xdr:to>
      <xdr:col>11</xdr:col>
      <xdr:colOff>325992</xdr:colOff>
      <xdr:row>71</xdr:row>
      <xdr:rowOff>138694</xdr:rowOff>
    </xdr:to>
    <xdr:sp macro="" textlink="">
      <xdr:nvSpPr>
        <xdr:cNvPr id="493" name="楕円 492">
          <a:extLst>
            <a:ext uri="{FF2B5EF4-FFF2-40B4-BE49-F238E27FC236}">
              <a16:creationId xmlns:a16="http://schemas.microsoft.com/office/drawing/2014/main" id="{3BEE8D79-B40A-4981-8439-8B10C8C7A6C5}"/>
            </a:ext>
          </a:extLst>
        </xdr:cNvPr>
        <xdr:cNvSpPr/>
      </xdr:nvSpPr>
      <xdr:spPr>
        <a:xfrm>
          <a:off x="5993730" y="17085405"/>
          <a:ext cx="496842" cy="350689"/>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494" name="グループ化 493">
          <a:extLst>
            <a:ext uri="{FF2B5EF4-FFF2-40B4-BE49-F238E27FC236}">
              <a16:creationId xmlns:a16="http://schemas.microsoft.com/office/drawing/2014/main" id="{D5162CF0-3839-406A-A016-EF30F6863FE8}"/>
            </a:ext>
          </a:extLst>
        </xdr:cNvPr>
        <xdr:cNvGrpSpPr/>
      </xdr:nvGrpSpPr>
      <xdr:grpSpPr>
        <a:xfrm>
          <a:off x="623446" y="14482421"/>
          <a:ext cx="6861406" cy="9863326"/>
          <a:chOff x="362857" y="10982477"/>
          <a:chExt cx="5733143" cy="7117219"/>
        </a:xfrm>
      </xdr:grpSpPr>
      <xdr:sp macro="" textlink="">
        <xdr:nvSpPr>
          <xdr:cNvPr id="495" name="テキスト ボックス 494">
            <a:extLst>
              <a:ext uri="{FF2B5EF4-FFF2-40B4-BE49-F238E27FC236}">
                <a16:creationId xmlns:a16="http://schemas.microsoft.com/office/drawing/2014/main" id="{C5482561-AB7C-2E05-2AC2-8CC3CAC48379}"/>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96" name="テキスト ボックス 495">
            <a:extLst>
              <a:ext uri="{FF2B5EF4-FFF2-40B4-BE49-F238E27FC236}">
                <a16:creationId xmlns:a16="http://schemas.microsoft.com/office/drawing/2014/main" id="{507B3131-105E-52BE-D5EA-B66D76A21179}"/>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497" name="テキスト ボックス 496">
            <a:extLst>
              <a:ext uri="{FF2B5EF4-FFF2-40B4-BE49-F238E27FC236}">
                <a16:creationId xmlns:a16="http://schemas.microsoft.com/office/drawing/2014/main" id="{EA322C67-1C1B-0EBB-217E-4FC5AE3AC94F}"/>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498" name="グループ化 497">
            <a:extLst>
              <a:ext uri="{FF2B5EF4-FFF2-40B4-BE49-F238E27FC236}">
                <a16:creationId xmlns:a16="http://schemas.microsoft.com/office/drawing/2014/main" id="{C8926605-E8B8-84BF-9855-DB26642BB2C7}"/>
              </a:ext>
            </a:extLst>
          </xdr:cNvPr>
          <xdr:cNvGrpSpPr/>
        </xdr:nvGrpSpPr>
        <xdr:grpSpPr>
          <a:xfrm>
            <a:off x="362857" y="10982477"/>
            <a:ext cx="5733143" cy="7095789"/>
            <a:chOff x="362857" y="10982477"/>
            <a:chExt cx="5733143" cy="7095789"/>
          </a:xfrm>
        </xdr:grpSpPr>
        <xdr:sp macro="" textlink="">
          <xdr:nvSpPr>
            <xdr:cNvPr id="500" name="正方形/長方形 499">
              <a:extLst>
                <a:ext uri="{FF2B5EF4-FFF2-40B4-BE49-F238E27FC236}">
                  <a16:creationId xmlns:a16="http://schemas.microsoft.com/office/drawing/2014/main" id="{B6410DB8-1A40-F0C8-D24F-E9E50D24FC9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01" name="正方形/長方形 500">
              <a:extLst>
                <a:ext uri="{FF2B5EF4-FFF2-40B4-BE49-F238E27FC236}">
                  <a16:creationId xmlns:a16="http://schemas.microsoft.com/office/drawing/2014/main" id="{D86A84DC-FFB3-955B-7FE2-EAAAB7D888D1}"/>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502" name="直線コネクタ 501">
              <a:extLst>
                <a:ext uri="{FF2B5EF4-FFF2-40B4-BE49-F238E27FC236}">
                  <a16:creationId xmlns:a16="http://schemas.microsoft.com/office/drawing/2014/main" id="{E283CC23-40B1-3074-4C1B-97F949F3FBFF}"/>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503" name="直線コネクタ 502">
              <a:extLst>
                <a:ext uri="{FF2B5EF4-FFF2-40B4-BE49-F238E27FC236}">
                  <a16:creationId xmlns:a16="http://schemas.microsoft.com/office/drawing/2014/main" id="{E44C8859-535E-01F7-8466-BDEDEADD86FC}"/>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504" name="正方形/長方形 503">
              <a:extLst>
                <a:ext uri="{FF2B5EF4-FFF2-40B4-BE49-F238E27FC236}">
                  <a16:creationId xmlns:a16="http://schemas.microsoft.com/office/drawing/2014/main" id="{A3164B98-7713-675C-09D4-9CAF806641A5}"/>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499" name="テキスト ボックス 498">
            <a:extLst>
              <a:ext uri="{FF2B5EF4-FFF2-40B4-BE49-F238E27FC236}">
                <a16:creationId xmlns:a16="http://schemas.microsoft.com/office/drawing/2014/main" id="{60FB0846-31E4-5330-A71E-B0D37C02C3B7}"/>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505" name="テキスト ボックス 504">
          <a:extLst>
            <a:ext uri="{FF2B5EF4-FFF2-40B4-BE49-F238E27FC236}">
              <a16:creationId xmlns:a16="http://schemas.microsoft.com/office/drawing/2014/main" id="{669372B9-7C91-4640-8388-E7BBF07179EE}"/>
            </a:ext>
          </a:extLst>
        </xdr:cNvPr>
        <xdr:cNvSpPr txBox="1"/>
      </xdr:nvSpPr>
      <xdr:spPr>
        <a:xfrm>
          <a:off x="3765127" y="162045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25</xdr:col>
      <xdr:colOff>207665</xdr:colOff>
      <xdr:row>68</xdr:row>
      <xdr:rowOff>107831</xdr:rowOff>
    </xdr:from>
    <xdr:to>
      <xdr:col>26</xdr:col>
      <xdr:colOff>391177</xdr:colOff>
      <xdr:row>72</xdr:row>
      <xdr:rowOff>161747</xdr:rowOff>
    </xdr:to>
    <xdr:grpSp>
      <xdr:nvGrpSpPr>
        <xdr:cNvPr id="506" name="グループ化 505">
          <a:extLst>
            <a:ext uri="{FF2B5EF4-FFF2-40B4-BE49-F238E27FC236}">
              <a16:creationId xmlns:a16="http://schemas.microsoft.com/office/drawing/2014/main" id="{992235FB-D82A-494C-8263-3B65CADDC135}"/>
            </a:ext>
          </a:extLst>
        </xdr:cNvPr>
        <xdr:cNvGrpSpPr/>
      </xdr:nvGrpSpPr>
      <xdr:grpSpPr>
        <a:xfrm>
          <a:off x="14683868" y="17836911"/>
          <a:ext cx="731649" cy="1024388"/>
          <a:chOff x="5321905" y="13014477"/>
          <a:chExt cx="677334" cy="1439333"/>
        </a:xfrm>
      </xdr:grpSpPr>
      <xdr:cxnSp macro="">
        <xdr:nvCxnSpPr>
          <xdr:cNvPr id="507" name="直線矢印コネクタ 506">
            <a:extLst>
              <a:ext uri="{FF2B5EF4-FFF2-40B4-BE49-F238E27FC236}">
                <a16:creationId xmlns:a16="http://schemas.microsoft.com/office/drawing/2014/main" id="{0D3C907B-D071-8560-27CD-148C612F1FE5}"/>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08" name="テキスト ボックス 507">
            <a:extLst>
              <a:ext uri="{FF2B5EF4-FFF2-40B4-BE49-F238E27FC236}">
                <a16:creationId xmlns:a16="http://schemas.microsoft.com/office/drawing/2014/main" id="{812A15A8-3BB1-AF5D-42FF-1F8C06C00575}"/>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5</a:t>
            </a:r>
            <a:r>
              <a:rPr kumimoji="1" lang="ja-JP" altLang="en-US" sz="1100" b="1"/>
              <a:t>　ｍ</a:t>
            </a:r>
          </a:p>
        </xdr:txBody>
      </xdr:sp>
    </xdr:grpSp>
    <xdr:clientData/>
  </xdr:twoCellAnchor>
  <xdr:oneCellAnchor>
    <xdr:from>
      <xdr:col>0</xdr:col>
      <xdr:colOff>0</xdr:colOff>
      <xdr:row>65</xdr:row>
      <xdr:rowOff>12095</xdr:rowOff>
    </xdr:from>
    <xdr:ext cx="184731" cy="264560"/>
    <xdr:sp macro="" textlink="">
      <xdr:nvSpPr>
        <xdr:cNvPr id="509" name="テキスト ボックス 508">
          <a:extLst>
            <a:ext uri="{FF2B5EF4-FFF2-40B4-BE49-F238E27FC236}">
              <a16:creationId xmlns:a16="http://schemas.microsoft.com/office/drawing/2014/main" id="{2408FEAF-F421-48A5-889E-BFCED262DEB4}"/>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7</xdr:col>
      <xdr:colOff>440308</xdr:colOff>
      <xdr:row>55</xdr:row>
      <xdr:rowOff>62900</xdr:rowOff>
    </xdr:from>
    <xdr:to>
      <xdr:col>8</xdr:col>
      <xdr:colOff>478716</xdr:colOff>
      <xdr:row>63</xdr:row>
      <xdr:rowOff>201322</xdr:rowOff>
    </xdr:to>
    <xdr:grpSp>
      <xdr:nvGrpSpPr>
        <xdr:cNvPr id="510" name="グループ化 509">
          <a:extLst>
            <a:ext uri="{FF2B5EF4-FFF2-40B4-BE49-F238E27FC236}">
              <a16:creationId xmlns:a16="http://schemas.microsoft.com/office/drawing/2014/main" id="{267707D3-F465-411A-924F-62C98EA3FE1A}"/>
            </a:ext>
          </a:extLst>
        </xdr:cNvPr>
        <xdr:cNvGrpSpPr/>
      </xdr:nvGrpSpPr>
      <xdr:grpSpPr>
        <a:xfrm>
          <a:off x="4528869" y="14745777"/>
          <a:ext cx="775248" cy="1971536"/>
          <a:chOff x="5321905" y="13014477"/>
          <a:chExt cx="677334" cy="1439333"/>
        </a:xfrm>
      </xdr:grpSpPr>
      <xdr:cxnSp macro="">
        <xdr:nvCxnSpPr>
          <xdr:cNvPr id="511" name="直線矢印コネクタ 510">
            <a:extLst>
              <a:ext uri="{FF2B5EF4-FFF2-40B4-BE49-F238E27FC236}">
                <a16:creationId xmlns:a16="http://schemas.microsoft.com/office/drawing/2014/main" id="{BC266102-E8FA-85CE-FBBD-2DE0141C266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2" name="テキスト ボックス 511">
            <a:extLst>
              <a:ext uri="{FF2B5EF4-FFF2-40B4-BE49-F238E27FC236}">
                <a16:creationId xmlns:a16="http://schemas.microsoft.com/office/drawing/2014/main" id="{A7960A49-895A-1A57-314B-D5EACAA7560B}"/>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5</a:t>
            </a:r>
            <a:r>
              <a:rPr kumimoji="1" lang="ja-JP" altLang="en-US" sz="1400" b="1"/>
              <a:t>　ｍ</a:t>
            </a:r>
          </a:p>
        </xdr:txBody>
      </xdr:sp>
    </xdr:grpSp>
    <xdr:clientData/>
  </xdr:twoCellAnchor>
  <xdr:twoCellAnchor>
    <xdr:from>
      <xdr:col>6</xdr:col>
      <xdr:colOff>242619</xdr:colOff>
      <xdr:row>94</xdr:row>
      <xdr:rowOff>124844</xdr:rowOff>
    </xdr:from>
    <xdr:to>
      <xdr:col>7</xdr:col>
      <xdr:colOff>305520</xdr:colOff>
      <xdr:row>98</xdr:row>
      <xdr:rowOff>134788</xdr:rowOff>
    </xdr:to>
    <xdr:sp macro="" textlink="">
      <xdr:nvSpPr>
        <xdr:cNvPr id="513" name="正方形/長方形 512">
          <a:extLst>
            <a:ext uri="{FF2B5EF4-FFF2-40B4-BE49-F238E27FC236}">
              <a16:creationId xmlns:a16="http://schemas.microsoft.com/office/drawing/2014/main" id="{FF8C1FFD-7ED7-42B5-8AB8-1C677C3514BA}"/>
            </a:ext>
          </a:extLst>
        </xdr:cNvPr>
        <xdr:cNvSpPr/>
      </xdr:nvSpPr>
      <xdr:spPr>
        <a:xfrm>
          <a:off x="3321099" y="22741004"/>
          <a:ext cx="664881" cy="78718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chemeClr val="bg1">
                  <a:lumMod val="50000"/>
                </a:schemeClr>
              </a:solidFill>
            </a:rPr>
            <a:t>後方</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トラック</a:t>
          </a:r>
          <a:endParaRPr kumimoji="1" lang="en-US" altLang="ja-JP" sz="1200" b="1">
            <a:solidFill>
              <a:schemeClr val="bg1">
                <a:lumMod val="50000"/>
              </a:schemeClr>
            </a:solidFill>
          </a:endParaRPr>
        </a:p>
        <a:p>
          <a:pPr algn="ctr"/>
          <a:r>
            <a:rPr kumimoji="1" lang="ja-JP" altLang="en-US" sz="1200" b="1">
              <a:solidFill>
                <a:schemeClr val="bg1">
                  <a:lumMod val="50000"/>
                </a:schemeClr>
              </a:solidFill>
            </a:rPr>
            <a:t>前方</a:t>
          </a: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514" name="テキスト ボックス 513">
          <a:extLst>
            <a:ext uri="{FF2B5EF4-FFF2-40B4-BE49-F238E27FC236}">
              <a16:creationId xmlns:a16="http://schemas.microsoft.com/office/drawing/2014/main" id="{A8C990C7-60DB-475E-BD51-B6BC2F459DA7}"/>
            </a:ext>
          </a:extLst>
        </xdr:cNvPr>
        <xdr:cNvSpPr txBox="1"/>
      </xdr:nvSpPr>
      <xdr:spPr>
        <a:xfrm>
          <a:off x="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336965</xdr:colOff>
      <xdr:row>76</xdr:row>
      <xdr:rowOff>82826</xdr:rowOff>
    </xdr:from>
    <xdr:to>
      <xdr:col>19</xdr:col>
      <xdr:colOff>126349</xdr:colOff>
      <xdr:row>85</xdr:row>
      <xdr:rowOff>149088</xdr:rowOff>
    </xdr:to>
    <xdr:sp macro="" textlink="">
      <xdr:nvSpPr>
        <xdr:cNvPr id="515" name="正方形/長方形 514">
          <a:extLst>
            <a:ext uri="{FF2B5EF4-FFF2-40B4-BE49-F238E27FC236}">
              <a16:creationId xmlns:a16="http://schemas.microsoft.com/office/drawing/2014/main" id="{B151D7FD-CFDF-4E5E-8308-04D80ADDA0D1}"/>
            </a:ext>
          </a:extLst>
        </xdr:cNvPr>
        <xdr:cNvSpPr/>
      </xdr:nvSpPr>
      <xdr:spPr>
        <a:xfrm>
          <a:off x="7438805" y="18485126"/>
          <a:ext cx="2761184" cy="205508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66</xdr:row>
      <xdr:rowOff>64826</xdr:rowOff>
    </xdr:from>
    <xdr:to>
      <xdr:col>19</xdr:col>
      <xdr:colOff>115957</xdr:colOff>
      <xdr:row>74</xdr:row>
      <xdr:rowOff>99391</xdr:rowOff>
    </xdr:to>
    <xdr:sp macro="" textlink="">
      <xdr:nvSpPr>
        <xdr:cNvPr id="516" name="正方形/長方形 515">
          <a:extLst>
            <a:ext uri="{FF2B5EF4-FFF2-40B4-BE49-F238E27FC236}">
              <a16:creationId xmlns:a16="http://schemas.microsoft.com/office/drawing/2014/main" id="{B86D9189-792F-47D0-91CE-B351850DF6A7}"/>
            </a:ext>
          </a:extLst>
        </xdr:cNvPr>
        <xdr:cNvSpPr/>
      </xdr:nvSpPr>
      <xdr:spPr>
        <a:xfrm>
          <a:off x="7504161" y="16257326"/>
          <a:ext cx="2685436" cy="180240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517" name="グループ化 516">
          <a:extLst>
            <a:ext uri="{FF2B5EF4-FFF2-40B4-BE49-F238E27FC236}">
              <a16:creationId xmlns:a16="http://schemas.microsoft.com/office/drawing/2014/main" id="{2079BD0D-11EA-47D0-9335-77573440C378}"/>
            </a:ext>
          </a:extLst>
        </xdr:cNvPr>
        <xdr:cNvGrpSpPr/>
      </xdr:nvGrpSpPr>
      <xdr:grpSpPr>
        <a:xfrm>
          <a:off x="11922843" y="17324200"/>
          <a:ext cx="732196" cy="2025609"/>
          <a:chOff x="5313592" y="13014477"/>
          <a:chExt cx="677334" cy="1439333"/>
        </a:xfrm>
      </xdr:grpSpPr>
      <xdr:cxnSp macro="">
        <xdr:nvCxnSpPr>
          <xdr:cNvPr id="518" name="直線矢印コネクタ 517">
            <a:extLst>
              <a:ext uri="{FF2B5EF4-FFF2-40B4-BE49-F238E27FC236}">
                <a16:creationId xmlns:a16="http://schemas.microsoft.com/office/drawing/2014/main" id="{18F81063-5547-C52A-7025-D52EFF224FFE}"/>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9" name="テキスト ボックス 518">
            <a:extLst>
              <a:ext uri="{FF2B5EF4-FFF2-40B4-BE49-F238E27FC236}">
                <a16:creationId xmlns:a16="http://schemas.microsoft.com/office/drawing/2014/main" id="{55A71C2E-3E60-7E2B-BA51-84387A6147EB}"/>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4</xdr:col>
      <xdr:colOff>305519</xdr:colOff>
      <xdr:row>64</xdr:row>
      <xdr:rowOff>80873</xdr:rowOff>
    </xdr:from>
    <xdr:to>
      <xdr:col>5</xdr:col>
      <xdr:colOff>388318</xdr:colOff>
      <xdr:row>68</xdr:row>
      <xdr:rowOff>209952</xdr:rowOff>
    </xdr:to>
    <xdr:grpSp>
      <xdr:nvGrpSpPr>
        <xdr:cNvPr id="520" name="グループ化 519">
          <a:extLst>
            <a:ext uri="{FF2B5EF4-FFF2-40B4-BE49-F238E27FC236}">
              <a16:creationId xmlns:a16="http://schemas.microsoft.com/office/drawing/2014/main" id="{8A3F1454-39BD-4181-A0EF-945A6B690DBC}"/>
            </a:ext>
          </a:extLst>
        </xdr:cNvPr>
        <xdr:cNvGrpSpPr/>
      </xdr:nvGrpSpPr>
      <xdr:grpSpPr>
        <a:xfrm>
          <a:off x="2255448" y="16839481"/>
          <a:ext cx="729780" cy="1099551"/>
          <a:chOff x="5321905" y="13014477"/>
          <a:chExt cx="677334" cy="1439333"/>
        </a:xfrm>
      </xdr:grpSpPr>
      <xdr:cxnSp macro="">
        <xdr:nvCxnSpPr>
          <xdr:cNvPr id="521" name="直線矢印コネクタ 520">
            <a:extLst>
              <a:ext uri="{FF2B5EF4-FFF2-40B4-BE49-F238E27FC236}">
                <a16:creationId xmlns:a16="http://schemas.microsoft.com/office/drawing/2014/main" id="{F6E22B9B-FC7C-A9CC-FEFB-85A5036490D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2" name="テキスト ボックス 521">
            <a:extLst>
              <a:ext uri="{FF2B5EF4-FFF2-40B4-BE49-F238E27FC236}">
                <a16:creationId xmlns:a16="http://schemas.microsoft.com/office/drawing/2014/main" id="{CB1DE52D-2C83-B923-4309-30B374389D75}"/>
              </a:ext>
            </a:extLst>
          </xdr:cNvPr>
          <xdr:cNvSpPr txBox="1"/>
        </xdr:nvSpPr>
        <xdr:spPr>
          <a:xfrm>
            <a:off x="5321905" y="13805418"/>
            <a:ext cx="677334" cy="220646"/>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a:t>4~5</a:t>
            </a: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523" name="グループ化 522">
          <a:extLst>
            <a:ext uri="{FF2B5EF4-FFF2-40B4-BE49-F238E27FC236}">
              <a16:creationId xmlns:a16="http://schemas.microsoft.com/office/drawing/2014/main" id="{F81C1657-5644-460D-A625-33FFDD9E2C88}"/>
            </a:ext>
          </a:extLst>
        </xdr:cNvPr>
        <xdr:cNvGrpSpPr/>
      </xdr:nvGrpSpPr>
      <xdr:grpSpPr>
        <a:xfrm>
          <a:off x="13388197" y="17324200"/>
          <a:ext cx="732197" cy="2025609"/>
          <a:chOff x="5305280" y="13014477"/>
          <a:chExt cx="677334" cy="1439333"/>
        </a:xfrm>
      </xdr:grpSpPr>
      <xdr:cxnSp macro="">
        <xdr:nvCxnSpPr>
          <xdr:cNvPr id="524" name="直線矢印コネクタ 523">
            <a:extLst>
              <a:ext uri="{FF2B5EF4-FFF2-40B4-BE49-F238E27FC236}">
                <a16:creationId xmlns:a16="http://schemas.microsoft.com/office/drawing/2014/main" id="{546689B8-6447-9A53-BC4E-4E8F0CAB05E6}"/>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5" name="テキスト ボックス 524">
            <a:extLst>
              <a:ext uri="{FF2B5EF4-FFF2-40B4-BE49-F238E27FC236}">
                <a16:creationId xmlns:a16="http://schemas.microsoft.com/office/drawing/2014/main" id="{853EDD9C-60D8-7A4F-2053-7A05087A132B}"/>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526" name="グループ化 525">
          <a:extLst>
            <a:ext uri="{FF2B5EF4-FFF2-40B4-BE49-F238E27FC236}">
              <a16:creationId xmlns:a16="http://schemas.microsoft.com/office/drawing/2014/main" id="{3A75CD9E-860E-4E20-AF9B-1AB78A10EA3C}"/>
            </a:ext>
          </a:extLst>
        </xdr:cNvPr>
        <xdr:cNvGrpSpPr/>
      </xdr:nvGrpSpPr>
      <xdr:grpSpPr>
        <a:xfrm>
          <a:off x="14099779" y="17324200"/>
          <a:ext cx="590365" cy="2159528"/>
          <a:chOff x="5301285" y="13014477"/>
          <a:chExt cx="677334" cy="1439333"/>
        </a:xfrm>
      </xdr:grpSpPr>
      <xdr:cxnSp macro="">
        <xdr:nvCxnSpPr>
          <xdr:cNvPr id="527" name="直線矢印コネクタ 526">
            <a:extLst>
              <a:ext uri="{FF2B5EF4-FFF2-40B4-BE49-F238E27FC236}">
                <a16:creationId xmlns:a16="http://schemas.microsoft.com/office/drawing/2014/main" id="{CC248516-785E-DFE8-6C77-8006BDF8536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28" name="テキスト ボックス 527">
            <a:extLst>
              <a:ext uri="{FF2B5EF4-FFF2-40B4-BE49-F238E27FC236}">
                <a16:creationId xmlns:a16="http://schemas.microsoft.com/office/drawing/2014/main" id="{DB21945E-D620-608F-E068-A1A8D805A2F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529" name="グループ化 528">
          <a:extLst>
            <a:ext uri="{FF2B5EF4-FFF2-40B4-BE49-F238E27FC236}">
              <a16:creationId xmlns:a16="http://schemas.microsoft.com/office/drawing/2014/main" id="{96689969-E4D8-43CC-AB79-6BCDA7B158D9}"/>
            </a:ext>
          </a:extLst>
        </xdr:cNvPr>
        <xdr:cNvGrpSpPr/>
      </xdr:nvGrpSpPr>
      <xdr:grpSpPr>
        <a:xfrm>
          <a:off x="10145958" y="16603634"/>
          <a:ext cx="4631731" cy="310362"/>
          <a:chOff x="1076477" y="14932889"/>
          <a:chExt cx="4160761" cy="346542"/>
        </a:xfrm>
      </xdr:grpSpPr>
      <xdr:cxnSp macro="">
        <xdr:nvCxnSpPr>
          <xdr:cNvPr id="530" name="直線矢印コネクタ 529">
            <a:extLst>
              <a:ext uri="{FF2B5EF4-FFF2-40B4-BE49-F238E27FC236}">
                <a16:creationId xmlns:a16="http://schemas.microsoft.com/office/drawing/2014/main" id="{E1409EFD-B0E3-C40A-6CC9-83630DE3119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1" name="テキスト ボックス 530">
            <a:extLst>
              <a:ext uri="{FF2B5EF4-FFF2-40B4-BE49-F238E27FC236}">
                <a16:creationId xmlns:a16="http://schemas.microsoft.com/office/drawing/2014/main" id="{8C81AD28-AE23-E561-0BE6-F3F31518256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532" name="グループ化 531">
          <a:extLst>
            <a:ext uri="{FF2B5EF4-FFF2-40B4-BE49-F238E27FC236}">
              <a16:creationId xmlns:a16="http://schemas.microsoft.com/office/drawing/2014/main" id="{57C9FC7B-F4CE-4712-98CC-595D9392979B}"/>
            </a:ext>
          </a:extLst>
        </xdr:cNvPr>
        <xdr:cNvGrpSpPr/>
      </xdr:nvGrpSpPr>
      <xdr:grpSpPr>
        <a:xfrm>
          <a:off x="10132706" y="15878843"/>
          <a:ext cx="4631731" cy="292392"/>
          <a:chOff x="1076477" y="14905835"/>
          <a:chExt cx="4160761" cy="346542"/>
        </a:xfrm>
      </xdr:grpSpPr>
      <xdr:cxnSp macro="">
        <xdr:nvCxnSpPr>
          <xdr:cNvPr id="533" name="直線矢印コネクタ 532">
            <a:extLst>
              <a:ext uri="{FF2B5EF4-FFF2-40B4-BE49-F238E27FC236}">
                <a16:creationId xmlns:a16="http://schemas.microsoft.com/office/drawing/2014/main" id="{64C60A4F-51A6-C106-E72C-295E75656928}"/>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4" name="テキスト ボックス 533">
            <a:extLst>
              <a:ext uri="{FF2B5EF4-FFF2-40B4-BE49-F238E27FC236}">
                <a16:creationId xmlns:a16="http://schemas.microsoft.com/office/drawing/2014/main" id="{725AB9FC-1F9A-E87D-F1FA-80060730D029}"/>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535" name="グループ化 534">
          <a:extLst>
            <a:ext uri="{FF2B5EF4-FFF2-40B4-BE49-F238E27FC236}">
              <a16:creationId xmlns:a16="http://schemas.microsoft.com/office/drawing/2014/main" id="{9E4C1ED2-CA50-4DC0-9236-2376E6CCD255}"/>
            </a:ext>
          </a:extLst>
        </xdr:cNvPr>
        <xdr:cNvGrpSpPr/>
      </xdr:nvGrpSpPr>
      <xdr:grpSpPr>
        <a:xfrm>
          <a:off x="10136019" y="15472621"/>
          <a:ext cx="4631731" cy="226130"/>
          <a:chOff x="1076477" y="14915673"/>
          <a:chExt cx="4160761" cy="346542"/>
        </a:xfrm>
      </xdr:grpSpPr>
      <xdr:cxnSp macro="">
        <xdr:nvCxnSpPr>
          <xdr:cNvPr id="536" name="直線矢印コネクタ 535">
            <a:extLst>
              <a:ext uri="{FF2B5EF4-FFF2-40B4-BE49-F238E27FC236}">
                <a16:creationId xmlns:a16="http://schemas.microsoft.com/office/drawing/2014/main" id="{D5BE532B-2927-C46B-2346-7412DAA2815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7" name="テキスト ボックス 536">
            <a:extLst>
              <a:ext uri="{FF2B5EF4-FFF2-40B4-BE49-F238E27FC236}">
                <a16:creationId xmlns:a16="http://schemas.microsoft.com/office/drawing/2014/main" id="{855531A3-CC6D-364A-3FEC-22F4844F83E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4</xdr:col>
      <xdr:colOff>53915</xdr:colOff>
      <xdr:row>64</xdr:row>
      <xdr:rowOff>183594</xdr:rowOff>
    </xdr:from>
    <xdr:to>
      <xdr:col>10</xdr:col>
      <xdr:colOff>3379</xdr:colOff>
      <xdr:row>65</xdr:row>
      <xdr:rowOff>174373</xdr:rowOff>
    </xdr:to>
    <xdr:grpSp>
      <xdr:nvGrpSpPr>
        <xdr:cNvPr id="538" name="グループ化 537">
          <a:extLst>
            <a:ext uri="{FF2B5EF4-FFF2-40B4-BE49-F238E27FC236}">
              <a16:creationId xmlns:a16="http://schemas.microsoft.com/office/drawing/2014/main" id="{9A346598-7E3F-4B2F-B530-73DB563049E5}"/>
            </a:ext>
          </a:extLst>
        </xdr:cNvPr>
        <xdr:cNvGrpSpPr/>
      </xdr:nvGrpSpPr>
      <xdr:grpSpPr>
        <a:xfrm>
          <a:off x="2003844" y="16942202"/>
          <a:ext cx="4208757" cy="233397"/>
          <a:chOff x="1076477" y="14919942"/>
          <a:chExt cx="4160761" cy="357679"/>
        </a:xfrm>
      </xdr:grpSpPr>
      <xdr:cxnSp macro="">
        <xdr:nvCxnSpPr>
          <xdr:cNvPr id="539" name="直線矢印コネクタ 538">
            <a:extLst>
              <a:ext uri="{FF2B5EF4-FFF2-40B4-BE49-F238E27FC236}">
                <a16:creationId xmlns:a16="http://schemas.microsoft.com/office/drawing/2014/main" id="{C137B6D4-CCED-CA9A-14C5-6580EBA1E5B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0" name="テキスト ボックス 539">
            <a:extLst>
              <a:ext uri="{FF2B5EF4-FFF2-40B4-BE49-F238E27FC236}">
                <a16:creationId xmlns:a16="http://schemas.microsoft.com/office/drawing/2014/main" id="{DDD27193-5310-B6B1-7160-07479BDD26E0}"/>
              </a:ext>
            </a:extLst>
          </xdr:cNvPr>
          <xdr:cNvSpPr txBox="1"/>
        </xdr:nvSpPr>
        <xdr:spPr>
          <a:xfrm>
            <a:off x="3118406" y="14919942"/>
            <a:ext cx="731911" cy="35767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7.2</a:t>
            </a:r>
            <a:r>
              <a:rPr kumimoji="1" lang="ja-JP" altLang="en-US" sz="1400" b="1"/>
              <a:t>　ｍ</a:t>
            </a:r>
          </a:p>
        </xdr:txBody>
      </xdr:sp>
    </xdr:grpSp>
    <xdr:clientData/>
  </xdr:twoCellAnchor>
  <xdr:twoCellAnchor>
    <xdr:from>
      <xdr:col>1</xdr:col>
      <xdr:colOff>551495</xdr:colOff>
      <xdr:row>59</xdr:row>
      <xdr:rowOff>106425</xdr:rowOff>
    </xdr:from>
    <xdr:to>
      <xdr:col>3</xdr:col>
      <xdr:colOff>471404</xdr:colOff>
      <xdr:row>61</xdr:row>
      <xdr:rowOff>156122</xdr:rowOff>
    </xdr:to>
    <xdr:sp macro="" textlink="">
      <xdr:nvSpPr>
        <xdr:cNvPr id="541" name="テキスト ボックス 540">
          <a:extLst>
            <a:ext uri="{FF2B5EF4-FFF2-40B4-BE49-F238E27FC236}">
              <a16:creationId xmlns:a16="http://schemas.microsoft.com/office/drawing/2014/main" id="{CA48B401-E4C1-48E5-98AF-7DF7DA417747}"/>
            </a:ext>
          </a:extLst>
        </xdr:cNvPr>
        <xdr:cNvSpPr txBox="1"/>
      </xdr:nvSpPr>
      <xdr:spPr>
        <a:xfrm>
          <a:off x="780095" y="14736825"/>
          <a:ext cx="864789" cy="5068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542" name="テキスト ボックス 541">
          <a:extLst>
            <a:ext uri="{FF2B5EF4-FFF2-40B4-BE49-F238E27FC236}">
              <a16:creationId xmlns:a16="http://schemas.microsoft.com/office/drawing/2014/main" id="{F538B9CA-99E7-4D63-9E21-CA3F851AAEDF}"/>
            </a:ext>
          </a:extLst>
        </xdr:cNvPr>
        <xdr:cNvSpPr txBox="1"/>
      </xdr:nvSpPr>
      <xdr:spPr>
        <a:xfrm>
          <a:off x="7187978" y="14878879"/>
          <a:ext cx="907774" cy="68712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2</xdr:col>
      <xdr:colOff>170417</xdr:colOff>
      <xdr:row>62</xdr:row>
      <xdr:rowOff>62901</xdr:rowOff>
    </xdr:from>
    <xdr:to>
      <xdr:col>5</xdr:col>
      <xdr:colOff>211128</xdr:colOff>
      <xdr:row>63</xdr:row>
      <xdr:rowOff>89859</xdr:rowOff>
    </xdr:to>
    <xdr:grpSp>
      <xdr:nvGrpSpPr>
        <xdr:cNvPr id="543" name="グループ化 542">
          <a:extLst>
            <a:ext uri="{FF2B5EF4-FFF2-40B4-BE49-F238E27FC236}">
              <a16:creationId xmlns:a16="http://schemas.microsoft.com/office/drawing/2014/main" id="{23BA43A3-DAF4-46C0-A7CA-A5FC4737FC80}"/>
            </a:ext>
          </a:extLst>
        </xdr:cNvPr>
        <xdr:cNvGrpSpPr/>
      </xdr:nvGrpSpPr>
      <xdr:grpSpPr>
        <a:xfrm>
          <a:off x="1113931" y="16336274"/>
          <a:ext cx="1694107" cy="269576"/>
          <a:chOff x="13749130" y="11015869"/>
          <a:chExt cx="1540566" cy="275717"/>
        </a:xfrm>
      </xdr:grpSpPr>
      <xdr:cxnSp macro="">
        <xdr:nvCxnSpPr>
          <xdr:cNvPr id="544" name="直線矢印コネクタ 543">
            <a:extLst>
              <a:ext uri="{FF2B5EF4-FFF2-40B4-BE49-F238E27FC236}">
                <a16:creationId xmlns:a16="http://schemas.microsoft.com/office/drawing/2014/main" id="{A439F1B0-F879-DE39-3581-2AE04431E5EE}"/>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45" name="テキスト ボックス 544">
            <a:extLst>
              <a:ext uri="{FF2B5EF4-FFF2-40B4-BE49-F238E27FC236}">
                <a16:creationId xmlns:a16="http://schemas.microsoft.com/office/drawing/2014/main" id="{94B8B5BF-1588-269C-E12E-1405D1F3EB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546" name="グループ化 545">
          <a:extLst>
            <a:ext uri="{FF2B5EF4-FFF2-40B4-BE49-F238E27FC236}">
              <a16:creationId xmlns:a16="http://schemas.microsoft.com/office/drawing/2014/main" id="{AAACA258-BF63-42D3-912D-9A3C0EC5AC39}"/>
            </a:ext>
          </a:extLst>
        </xdr:cNvPr>
        <xdr:cNvGrpSpPr/>
      </xdr:nvGrpSpPr>
      <xdr:grpSpPr>
        <a:xfrm>
          <a:off x="13067017" y="14461543"/>
          <a:ext cx="1694107" cy="268450"/>
          <a:chOff x="13749130" y="11015869"/>
          <a:chExt cx="1540566" cy="275717"/>
        </a:xfrm>
      </xdr:grpSpPr>
      <xdr:cxnSp macro="">
        <xdr:nvCxnSpPr>
          <xdr:cNvPr id="547" name="直線矢印コネクタ 546">
            <a:extLst>
              <a:ext uri="{FF2B5EF4-FFF2-40B4-BE49-F238E27FC236}">
                <a16:creationId xmlns:a16="http://schemas.microsoft.com/office/drawing/2014/main" id="{610EED71-7C39-AFC2-3D1B-71E3172E98E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48" name="テキスト ボックス 547">
            <a:extLst>
              <a:ext uri="{FF2B5EF4-FFF2-40B4-BE49-F238E27FC236}">
                <a16:creationId xmlns:a16="http://schemas.microsoft.com/office/drawing/2014/main" id="{252D0D55-61E3-0900-186B-2EB8847F630C}"/>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xdr:col>
      <xdr:colOff>467265</xdr:colOff>
      <xdr:row>73</xdr:row>
      <xdr:rowOff>206675</xdr:rowOff>
    </xdr:from>
    <xdr:to>
      <xdr:col>3</xdr:col>
      <xdr:colOff>269577</xdr:colOff>
      <xdr:row>76</xdr:row>
      <xdr:rowOff>62901</xdr:rowOff>
    </xdr:to>
    <xdr:sp macro="" textlink="">
      <xdr:nvSpPr>
        <xdr:cNvPr id="549" name="テキスト ボックス 548">
          <a:extLst>
            <a:ext uri="{FF2B5EF4-FFF2-40B4-BE49-F238E27FC236}">
              <a16:creationId xmlns:a16="http://schemas.microsoft.com/office/drawing/2014/main" id="{C73A1B02-1BFD-4EF6-8CC9-86DD6DCA6BF1}"/>
            </a:ext>
          </a:extLst>
        </xdr:cNvPr>
        <xdr:cNvSpPr txBox="1"/>
      </xdr:nvSpPr>
      <xdr:spPr>
        <a:xfrm>
          <a:off x="695865" y="17946035"/>
          <a:ext cx="747192" cy="519166"/>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xdr:col>
      <xdr:colOff>296534</xdr:colOff>
      <xdr:row>69</xdr:row>
      <xdr:rowOff>9331</xdr:rowOff>
    </xdr:from>
    <xdr:to>
      <xdr:col>11</xdr:col>
      <xdr:colOff>89858</xdr:colOff>
      <xdr:row>92</xdr:row>
      <xdr:rowOff>179715</xdr:rowOff>
    </xdr:to>
    <xdr:sp macro="" textlink="">
      <xdr:nvSpPr>
        <xdr:cNvPr id="550" name="台形 549">
          <a:extLst>
            <a:ext uri="{FF2B5EF4-FFF2-40B4-BE49-F238E27FC236}">
              <a16:creationId xmlns:a16="http://schemas.microsoft.com/office/drawing/2014/main" id="{24538B50-411D-4E5D-8209-AD9E5A678966}"/>
            </a:ext>
          </a:extLst>
        </xdr:cNvPr>
        <xdr:cNvSpPr/>
      </xdr:nvSpPr>
      <xdr:spPr>
        <a:xfrm>
          <a:off x="1142354" y="16864771"/>
          <a:ext cx="5112084" cy="5252924"/>
        </a:xfrm>
        <a:prstGeom prst="trapezoid">
          <a:avLst>
            <a:gd name="adj" fmla="val 15277"/>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10</xdr:col>
      <xdr:colOff>52508</xdr:colOff>
      <xdr:row>72</xdr:row>
      <xdr:rowOff>240352</xdr:rowOff>
    </xdr:from>
    <xdr:ext cx="522772" cy="242374"/>
    <xdr:sp macro="" textlink="">
      <xdr:nvSpPr>
        <xdr:cNvPr id="551" name="テキスト ボックス 550">
          <a:extLst>
            <a:ext uri="{FF2B5EF4-FFF2-40B4-BE49-F238E27FC236}">
              <a16:creationId xmlns:a16="http://schemas.microsoft.com/office/drawing/2014/main" id="{1EAF6778-63A6-4B50-8E43-015C5BA86B1C}"/>
            </a:ext>
          </a:extLst>
        </xdr:cNvPr>
        <xdr:cNvSpPr txBox="1"/>
      </xdr:nvSpPr>
      <xdr:spPr>
        <a:xfrm>
          <a:off x="5637968" y="17735872"/>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1</xdr:col>
      <xdr:colOff>487035</xdr:colOff>
      <xdr:row>70</xdr:row>
      <xdr:rowOff>96308</xdr:rowOff>
    </xdr:from>
    <xdr:ext cx="874791" cy="225703"/>
    <xdr:sp macro="" textlink="">
      <xdr:nvSpPr>
        <xdr:cNvPr id="552" name="テキスト ボックス 551">
          <a:extLst>
            <a:ext uri="{FF2B5EF4-FFF2-40B4-BE49-F238E27FC236}">
              <a16:creationId xmlns:a16="http://schemas.microsoft.com/office/drawing/2014/main" id="{5E041052-CAD8-4DF2-BB9F-BA22CEEE1681}"/>
            </a:ext>
          </a:extLst>
        </xdr:cNvPr>
        <xdr:cNvSpPr txBox="1"/>
      </xdr:nvSpPr>
      <xdr:spPr>
        <a:xfrm>
          <a:off x="715635" y="17172728"/>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oneCellAnchor>
    <xdr:from>
      <xdr:col>10</xdr:col>
      <xdr:colOff>140776</xdr:colOff>
      <xdr:row>66</xdr:row>
      <xdr:rowOff>199696</xdr:rowOff>
    </xdr:from>
    <xdr:ext cx="452290" cy="259045"/>
    <xdr:sp macro="" textlink="">
      <xdr:nvSpPr>
        <xdr:cNvPr id="553" name="テキスト ボックス 552">
          <a:extLst>
            <a:ext uri="{FF2B5EF4-FFF2-40B4-BE49-F238E27FC236}">
              <a16:creationId xmlns:a16="http://schemas.microsoft.com/office/drawing/2014/main" id="{49B0533B-A170-4DBA-9F6C-DB8A7CE23921}"/>
            </a:ext>
          </a:extLst>
        </xdr:cNvPr>
        <xdr:cNvSpPr txBox="1"/>
      </xdr:nvSpPr>
      <xdr:spPr>
        <a:xfrm>
          <a:off x="5726236" y="16392196"/>
          <a:ext cx="452290"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000"/>
            <a:t>暗幕</a:t>
          </a:r>
        </a:p>
      </xdr:txBody>
    </xdr:sp>
    <xdr:clientData/>
  </xdr:oneCellAnchor>
  <xdr:oneCellAnchor>
    <xdr:from>
      <xdr:col>10</xdr:col>
      <xdr:colOff>266682</xdr:colOff>
      <xdr:row>70</xdr:row>
      <xdr:rowOff>99892</xdr:rowOff>
    </xdr:from>
    <xdr:ext cx="874791" cy="225703"/>
    <xdr:sp macro="" textlink="">
      <xdr:nvSpPr>
        <xdr:cNvPr id="554" name="テキスト ボックス 553">
          <a:extLst>
            <a:ext uri="{FF2B5EF4-FFF2-40B4-BE49-F238E27FC236}">
              <a16:creationId xmlns:a16="http://schemas.microsoft.com/office/drawing/2014/main" id="{94DC6589-81CE-4663-ABC5-315E3EC9DEE3}"/>
            </a:ext>
          </a:extLst>
        </xdr:cNvPr>
        <xdr:cNvSpPr txBox="1"/>
      </xdr:nvSpPr>
      <xdr:spPr>
        <a:xfrm>
          <a:off x="5852142" y="17176312"/>
          <a:ext cx="874791" cy="22570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800"/>
            <a:t>共演生徒さん席</a:t>
          </a:r>
        </a:p>
      </xdr:txBody>
    </xdr:sp>
    <xdr:clientData/>
  </xdr:oneCellAnchor>
  <xdr:twoCellAnchor>
    <xdr:from>
      <xdr:col>1</xdr:col>
      <xdr:colOff>575094</xdr:colOff>
      <xdr:row>64</xdr:row>
      <xdr:rowOff>35942</xdr:rowOff>
    </xdr:from>
    <xdr:to>
      <xdr:col>3</xdr:col>
      <xdr:colOff>619665</xdr:colOff>
      <xdr:row>69</xdr:row>
      <xdr:rowOff>170732</xdr:rowOff>
    </xdr:to>
    <xdr:cxnSp macro="">
      <xdr:nvCxnSpPr>
        <xdr:cNvPr id="555" name="直線コネクタ 554">
          <a:extLst>
            <a:ext uri="{FF2B5EF4-FFF2-40B4-BE49-F238E27FC236}">
              <a16:creationId xmlns:a16="http://schemas.microsoft.com/office/drawing/2014/main" id="{660A93F4-A013-44DD-8973-E4630358B262}"/>
            </a:ext>
          </a:extLst>
        </xdr:cNvPr>
        <xdr:cNvCxnSpPr/>
      </xdr:nvCxnSpPr>
      <xdr:spPr>
        <a:xfrm flipH="1">
          <a:off x="803694" y="15786482"/>
          <a:ext cx="951351" cy="123969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9</xdr:col>
      <xdr:colOff>694551</xdr:colOff>
      <xdr:row>64</xdr:row>
      <xdr:rowOff>71885</xdr:rowOff>
    </xdr:from>
    <xdr:to>
      <xdr:col>11</xdr:col>
      <xdr:colOff>422335</xdr:colOff>
      <xdr:row>69</xdr:row>
      <xdr:rowOff>44930</xdr:rowOff>
    </xdr:to>
    <xdr:cxnSp macro="">
      <xdr:nvCxnSpPr>
        <xdr:cNvPr id="556" name="直線コネクタ 555">
          <a:extLst>
            <a:ext uri="{FF2B5EF4-FFF2-40B4-BE49-F238E27FC236}">
              <a16:creationId xmlns:a16="http://schemas.microsoft.com/office/drawing/2014/main" id="{626EECE6-08DD-4779-A0D6-2EA369B1D075}"/>
            </a:ext>
          </a:extLst>
        </xdr:cNvPr>
        <xdr:cNvCxnSpPr/>
      </xdr:nvCxnSpPr>
      <xdr:spPr>
        <a:xfrm>
          <a:off x="5586591" y="15822425"/>
          <a:ext cx="1000324" cy="107794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440307</xdr:colOff>
      <xdr:row>72</xdr:row>
      <xdr:rowOff>134788</xdr:rowOff>
    </xdr:from>
    <xdr:to>
      <xdr:col>3</xdr:col>
      <xdr:colOff>404364</xdr:colOff>
      <xdr:row>72</xdr:row>
      <xdr:rowOff>143775</xdr:rowOff>
    </xdr:to>
    <xdr:cxnSp macro="">
      <xdr:nvCxnSpPr>
        <xdr:cNvPr id="557" name="直線コネクタ 556">
          <a:extLst>
            <a:ext uri="{FF2B5EF4-FFF2-40B4-BE49-F238E27FC236}">
              <a16:creationId xmlns:a16="http://schemas.microsoft.com/office/drawing/2014/main" id="{59EAEA6B-6F7B-47D8-A3B4-7BA01FE2E8BC}"/>
            </a:ext>
          </a:extLst>
        </xdr:cNvPr>
        <xdr:cNvCxnSpPr/>
      </xdr:nvCxnSpPr>
      <xdr:spPr>
        <a:xfrm>
          <a:off x="668907" y="17653168"/>
          <a:ext cx="908937" cy="8987"/>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224068</xdr:colOff>
      <xdr:row>72</xdr:row>
      <xdr:rowOff>179717</xdr:rowOff>
    </xdr:from>
    <xdr:to>
      <xdr:col>11</xdr:col>
      <xdr:colOff>566108</xdr:colOff>
      <xdr:row>72</xdr:row>
      <xdr:rowOff>187843</xdr:rowOff>
    </xdr:to>
    <xdr:cxnSp macro="">
      <xdr:nvCxnSpPr>
        <xdr:cNvPr id="558" name="直線コネクタ 557">
          <a:extLst>
            <a:ext uri="{FF2B5EF4-FFF2-40B4-BE49-F238E27FC236}">
              <a16:creationId xmlns:a16="http://schemas.microsoft.com/office/drawing/2014/main" id="{32E807D9-D124-4486-A578-F0EAC041F2DE}"/>
            </a:ext>
          </a:extLst>
        </xdr:cNvPr>
        <xdr:cNvCxnSpPr/>
      </xdr:nvCxnSpPr>
      <xdr:spPr>
        <a:xfrm flipV="1">
          <a:off x="5809528" y="17698097"/>
          <a:ext cx="921160" cy="81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559" name="直線コネクタ 558">
          <a:extLst>
            <a:ext uri="{FF2B5EF4-FFF2-40B4-BE49-F238E27FC236}">
              <a16:creationId xmlns:a16="http://schemas.microsoft.com/office/drawing/2014/main" id="{D17A9941-FD08-4CFE-8676-FA33EA07BBE4}"/>
            </a:ext>
          </a:extLst>
        </xdr:cNvPr>
        <xdr:cNvCxnSpPr/>
      </xdr:nvCxnSpPr>
      <xdr:spPr>
        <a:xfrm rot="5400000">
          <a:off x="7833858" y="15008504"/>
          <a:ext cx="172974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107830</xdr:colOff>
      <xdr:row>69</xdr:row>
      <xdr:rowOff>80873</xdr:rowOff>
    </xdr:from>
    <xdr:to>
      <xdr:col>10</xdr:col>
      <xdr:colOff>255902</xdr:colOff>
      <xdr:row>72</xdr:row>
      <xdr:rowOff>175095</xdr:rowOff>
    </xdr:to>
    <xdr:cxnSp macro="">
      <xdr:nvCxnSpPr>
        <xdr:cNvPr id="560" name="直線コネクタ 559">
          <a:extLst>
            <a:ext uri="{FF2B5EF4-FFF2-40B4-BE49-F238E27FC236}">
              <a16:creationId xmlns:a16="http://schemas.microsoft.com/office/drawing/2014/main" id="{ACEFA744-C475-492F-89A3-492E9F77F497}"/>
            </a:ext>
          </a:extLst>
        </xdr:cNvPr>
        <xdr:cNvCxnSpPr/>
      </xdr:nvCxnSpPr>
      <xdr:spPr>
        <a:xfrm>
          <a:off x="5693290" y="16936313"/>
          <a:ext cx="148072" cy="757162"/>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382018</xdr:colOff>
      <xdr:row>69</xdr:row>
      <xdr:rowOff>53919</xdr:rowOff>
    </xdr:from>
    <xdr:to>
      <xdr:col>3</xdr:col>
      <xdr:colOff>548137</xdr:colOff>
      <xdr:row>72</xdr:row>
      <xdr:rowOff>170124</xdr:rowOff>
    </xdr:to>
    <xdr:cxnSp macro="">
      <xdr:nvCxnSpPr>
        <xdr:cNvPr id="561" name="直線コネクタ 560">
          <a:extLst>
            <a:ext uri="{FF2B5EF4-FFF2-40B4-BE49-F238E27FC236}">
              <a16:creationId xmlns:a16="http://schemas.microsoft.com/office/drawing/2014/main" id="{B7CDC1E0-A87B-4D40-80B4-893D8921CD00}"/>
            </a:ext>
          </a:extLst>
        </xdr:cNvPr>
        <xdr:cNvCxnSpPr/>
      </xdr:nvCxnSpPr>
      <xdr:spPr>
        <a:xfrm flipH="1">
          <a:off x="1555498" y="16909359"/>
          <a:ext cx="166119" cy="77914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233245</xdr:colOff>
      <xdr:row>87</xdr:row>
      <xdr:rowOff>21470</xdr:rowOff>
    </xdr:from>
    <xdr:to>
      <xdr:col>15</xdr:col>
      <xdr:colOff>780</xdr:colOff>
      <xdr:row>92</xdr:row>
      <xdr:rowOff>388113</xdr:rowOff>
    </xdr:to>
    <xdr:sp macro="" textlink="">
      <xdr:nvSpPr>
        <xdr:cNvPr id="562" name="正方形/長方形 561">
          <a:extLst>
            <a:ext uri="{FF2B5EF4-FFF2-40B4-BE49-F238E27FC236}">
              <a16:creationId xmlns:a16="http://schemas.microsoft.com/office/drawing/2014/main" id="{7FF3F24F-064C-4CD8-87E7-FDC81C31F968}"/>
            </a:ext>
          </a:extLst>
        </xdr:cNvPr>
        <xdr:cNvSpPr/>
      </xdr:nvSpPr>
      <xdr:spPr>
        <a:xfrm>
          <a:off x="7335085" y="20854550"/>
          <a:ext cx="758135" cy="1303903"/>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563" name="テキスト ボックス 562">
          <a:extLst>
            <a:ext uri="{FF2B5EF4-FFF2-40B4-BE49-F238E27FC236}">
              <a16:creationId xmlns:a16="http://schemas.microsoft.com/office/drawing/2014/main" id="{DEFF7DE1-18BB-437B-B664-AC4C3C30FF5D}"/>
            </a:ext>
          </a:extLst>
        </xdr:cNvPr>
        <xdr:cNvSpPr txBox="1"/>
      </xdr:nvSpPr>
      <xdr:spPr>
        <a:xfrm>
          <a:off x="11563064" y="2108719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564" name="正方形/長方形 563">
          <a:extLst>
            <a:ext uri="{FF2B5EF4-FFF2-40B4-BE49-F238E27FC236}">
              <a16:creationId xmlns:a16="http://schemas.microsoft.com/office/drawing/2014/main" id="{F9EB7DB3-227D-43DB-8E53-3683EF5E4767}"/>
            </a:ext>
          </a:extLst>
        </xdr:cNvPr>
        <xdr:cNvSpPr/>
      </xdr:nvSpPr>
      <xdr:spPr>
        <a:xfrm>
          <a:off x="8246171" y="20857863"/>
          <a:ext cx="1348733" cy="85913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107830</xdr:colOff>
      <xdr:row>95</xdr:row>
      <xdr:rowOff>50157</xdr:rowOff>
    </xdr:from>
    <xdr:ext cx="1762149" cy="492443"/>
    <xdr:sp macro="" textlink="">
      <xdr:nvSpPr>
        <xdr:cNvPr id="565" name="テキスト ボックス 564">
          <a:extLst>
            <a:ext uri="{FF2B5EF4-FFF2-40B4-BE49-F238E27FC236}">
              <a16:creationId xmlns:a16="http://schemas.microsoft.com/office/drawing/2014/main" id="{7C308993-B8E7-4C4C-90BA-86D5E266EF96}"/>
            </a:ext>
          </a:extLst>
        </xdr:cNvPr>
        <xdr:cNvSpPr txBox="1"/>
      </xdr:nvSpPr>
      <xdr:spPr>
        <a:xfrm>
          <a:off x="107830" y="22887297"/>
          <a:ext cx="1762149"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舞台使用時</a:t>
          </a:r>
        </a:p>
      </xdr:txBody>
    </xdr:sp>
    <xdr:clientData/>
  </xdr:oneCellAnchor>
  <xdr:oneCellAnchor>
    <xdr:from>
      <xdr:col>21</xdr:col>
      <xdr:colOff>125802</xdr:colOff>
      <xdr:row>80</xdr:row>
      <xdr:rowOff>166965</xdr:rowOff>
    </xdr:from>
    <xdr:ext cx="1415772" cy="492443"/>
    <xdr:sp macro="" textlink="">
      <xdr:nvSpPr>
        <xdr:cNvPr id="566" name="テキスト ボックス 565">
          <a:extLst>
            <a:ext uri="{FF2B5EF4-FFF2-40B4-BE49-F238E27FC236}">
              <a16:creationId xmlns:a16="http://schemas.microsoft.com/office/drawing/2014/main" id="{15D932BF-8DFB-4BF8-BE61-BF49F9375EBD}"/>
            </a:ext>
          </a:extLst>
        </xdr:cNvPr>
        <xdr:cNvSpPr txBox="1"/>
      </xdr:nvSpPr>
      <xdr:spPr>
        <a:xfrm>
          <a:off x="11190042" y="1945318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567" name="テキスト ボックス 566">
          <a:extLst>
            <a:ext uri="{FF2B5EF4-FFF2-40B4-BE49-F238E27FC236}">
              <a16:creationId xmlns:a16="http://schemas.microsoft.com/office/drawing/2014/main" id="{0E645D76-B8A5-411F-BAA8-2038EDE95CE3}"/>
            </a:ext>
          </a:extLst>
        </xdr:cNvPr>
        <xdr:cNvSpPr txBox="1"/>
      </xdr:nvSpPr>
      <xdr:spPr>
        <a:xfrm>
          <a:off x="11572793" y="2194460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54</xdr:row>
      <xdr:rowOff>56136</xdr:rowOff>
    </xdr:from>
    <xdr:to>
      <xdr:col>1</xdr:col>
      <xdr:colOff>212911</xdr:colOff>
      <xdr:row>63</xdr:row>
      <xdr:rowOff>98844</xdr:rowOff>
    </xdr:to>
    <xdr:sp macro="" textlink="">
      <xdr:nvSpPr>
        <xdr:cNvPr id="568" name="左中かっこ 567">
          <a:extLst>
            <a:ext uri="{FF2B5EF4-FFF2-40B4-BE49-F238E27FC236}">
              <a16:creationId xmlns:a16="http://schemas.microsoft.com/office/drawing/2014/main" id="{4C0109B5-BAB9-48A1-9BB3-7798239CFD04}"/>
            </a:ext>
          </a:extLst>
        </xdr:cNvPr>
        <xdr:cNvSpPr/>
      </xdr:nvSpPr>
      <xdr:spPr>
        <a:xfrm>
          <a:off x="231290" y="13543536"/>
          <a:ext cx="210221" cy="208486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179717</xdr:colOff>
      <xdr:row>63</xdr:row>
      <xdr:rowOff>215660</xdr:rowOff>
    </xdr:from>
    <xdr:to>
      <xdr:col>1</xdr:col>
      <xdr:colOff>179294</xdr:colOff>
      <xdr:row>93</xdr:row>
      <xdr:rowOff>381000</xdr:rowOff>
    </xdr:to>
    <xdr:sp macro="" textlink="">
      <xdr:nvSpPr>
        <xdr:cNvPr id="569" name="左中かっこ 568">
          <a:extLst>
            <a:ext uri="{FF2B5EF4-FFF2-40B4-BE49-F238E27FC236}">
              <a16:creationId xmlns:a16="http://schemas.microsoft.com/office/drawing/2014/main" id="{67268798-A69E-47D0-9803-0AD8D0512F3B}"/>
            </a:ext>
          </a:extLst>
        </xdr:cNvPr>
        <xdr:cNvSpPr/>
      </xdr:nvSpPr>
      <xdr:spPr>
        <a:xfrm>
          <a:off x="179717" y="15745220"/>
          <a:ext cx="228177" cy="679474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570" name="テキスト ボックス 569">
          <a:extLst>
            <a:ext uri="{FF2B5EF4-FFF2-40B4-BE49-F238E27FC236}">
              <a16:creationId xmlns:a16="http://schemas.microsoft.com/office/drawing/2014/main" id="{27888E70-1E18-4CFA-B1AE-8AE63D2FDAB0}"/>
            </a:ext>
          </a:extLst>
        </xdr:cNvPr>
        <xdr:cNvSpPr txBox="1"/>
      </xdr:nvSpPr>
      <xdr:spPr>
        <a:xfrm>
          <a:off x="0" y="1397821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571" name="テキスト ボックス 570">
          <a:extLst>
            <a:ext uri="{FF2B5EF4-FFF2-40B4-BE49-F238E27FC236}">
              <a16:creationId xmlns:a16="http://schemas.microsoft.com/office/drawing/2014/main" id="{0763592C-262F-4ADA-8201-1D8B1208B855}"/>
            </a:ext>
          </a:extLst>
        </xdr:cNvPr>
        <xdr:cNvSpPr txBox="1"/>
      </xdr:nvSpPr>
      <xdr:spPr>
        <a:xfrm>
          <a:off x="0" y="1847625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572" name="テキスト ボックス 571">
          <a:extLst>
            <a:ext uri="{FF2B5EF4-FFF2-40B4-BE49-F238E27FC236}">
              <a16:creationId xmlns:a16="http://schemas.microsoft.com/office/drawing/2014/main" id="{B831CE1B-FDC0-485C-A723-6038569D9151}"/>
            </a:ext>
          </a:extLst>
        </xdr:cNvPr>
        <xdr:cNvSpPr txBox="1"/>
      </xdr:nvSpPr>
      <xdr:spPr>
        <a:xfrm>
          <a:off x="14157960" y="1598361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573" name="左中かっこ 572">
          <a:extLst>
            <a:ext uri="{FF2B5EF4-FFF2-40B4-BE49-F238E27FC236}">
              <a16:creationId xmlns:a16="http://schemas.microsoft.com/office/drawing/2014/main" id="{3DEF6E52-03B4-4A99-AE39-38724777E745}"/>
            </a:ext>
          </a:extLst>
        </xdr:cNvPr>
        <xdr:cNvSpPr/>
      </xdr:nvSpPr>
      <xdr:spPr>
        <a:xfrm>
          <a:off x="13787270" y="13270006"/>
          <a:ext cx="37069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574" name="左中かっこ 573">
          <a:extLst>
            <a:ext uri="{FF2B5EF4-FFF2-40B4-BE49-F238E27FC236}">
              <a16:creationId xmlns:a16="http://schemas.microsoft.com/office/drawing/2014/main" id="{1371A5F7-9E0E-4CAA-9EFD-A011612C1E59}"/>
            </a:ext>
          </a:extLst>
        </xdr:cNvPr>
        <xdr:cNvSpPr/>
      </xdr:nvSpPr>
      <xdr:spPr>
        <a:xfrm>
          <a:off x="13782787" y="15094323"/>
          <a:ext cx="375173" cy="744563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125802</xdr:colOff>
      <xdr:row>59</xdr:row>
      <xdr:rowOff>161745</xdr:rowOff>
    </xdr:from>
    <xdr:to>
      <xdr:col>11</xdr:col>
      <xdr:colOff>441088</xdr:colOff>
      <xdr:row>61</xdr:row>
      <xdr:rowOff>211442</xdr:rowOff>
    </xdr:to>
    <xdr:sp macro="" textlink="">
      <xdr:nvSpPr>
        <xdr:cNvPr id="575" name="テキスト ボックス 574">
          <a:extLst>
            <a:ext uri="{FF2B5EF4-FFF2-40B4-BE49-F238E27FC236}">
              <a16:creationId xmlns:a16="http://schemas.microsoft.com/office/drawing/2014/main" id="{7BACB049-2E5E-4E94-919B-169BA56F6BBA}"/>
            </a:ext>
          </a:extLst>
        </xdr:cNvPr>
        <xdr:cNvSpPr txBox="1"/>
      </xdr:nvSpPr>
      <xdr:spPr>
        <a:xfrm>
          <a:off x="5711262" y="14792145"/>
          <a:ext cx="894406" cy="5068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スペース確保が必要</a:t>
          </a:r>
        </a:p>
      </xdr:txBody>
    </xdr:sp>
    <xdr:clientData/>
  </xdr:twoCellAnchor>
  <xdr:twoCellAnchor>
    <xdr:from>
      <xdr:col>10</xdr:col>
      <xdr:colOff>467265</xdr:colOff>
      <xdr:row>64</xdr:row>
      <xdr:rowOff>35943</xdr:rowOff>
    </xdr:from>
    <xdr:to>
      <xdr:col>11</xdr:col>
      <xdr:colOff>467266</xdr:colOff>
      <xdr:row>66</xdr:row>
      <xdr:rowOff>49696</xdr:rowOff>
    </xdr:to>
    <xdr:sp macro="" textlink="">
      <xdr:nvSpPr>
        <xdr:cNvPr id="576" name="テキスト ボックス 575">
          <a:extLst>
            <a:ext uri="{FF2B5EF4-FFF2-40B4-BE49-F238E27FC236}">
              <a16:creationId xmlns:a16="http://schemas.microsoft.com/office/drawing/2014/main" id="{738CE607-9093-4E35-A421-8C59D46A77A9}"/>
            </a:ext>
          </a:extLst>
        </xdr:cNvPr>
        <xdr:cNvSpPr txBox="1"/>
      </xdr:nvSpPr>
      <xdr:spPr>
        <a:xfrm>
          <a:off x="6052725" y="15786483"/>
          <a:ext cx="579121" cy="455713"/>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機材</a:t>
          </a:r>
        </a:p>
      </xdr:txBody>
    </xdr:sp>
    <xdr:clientData/>
  </xdr:twoCellAnchor>
  <xdr:twoCellAnchor>
    <xdr:from>
      <xdr:col>1</xdr:col>
      <xdr:colOff>503208</xdr:colOff>
      <xdr:row>64</xdr:row>
      <xdr:rowOff>152760</xdr:rowOff>
    </xdr:from>
    <xdr:to>
      <xdr:col>3</xdr:col>
      <xdr:colOff>62902</xdr:colOff>
      <xdr:row>66</xdr:row>
      <xdr:rowOff>179717</xdr:rowOff>
    </xdr:to>
    <xdr:sp macro="" textlink="">
      <xdr:nvSpPr>
        <xdr:cNvPr id="577" name="テキスト ボックス 576">
          <a:extLst>
            <a:ext uri="{FF2B5EF4-FFF2-40B4-BE49-F238E27FC236}">
              <a16:creationId xmlns:a16="http://schemas.microsoft.com/office/drawing/2014/main" id="{273DE6CE-4C51-44DD-A488-B77DE62695D7}"/>
            </a:ext>
          </a:extLst>
        </xdr:cNvPr>
        <xdr:cNvSpPr txBox="1"/>
      </xdr:nvSpPr>
      <xdr:spPr>
        <a:xfrm>
          <a:off x="731808" y="15903300"/>
          <a:ext cx="504574" cy="46891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50">
              <a:solidFill>
                <a:schemeClr val="bg2">
                  <a:lumMod val="25000"/>
                </a:schemeClr>
              </a:solidFill>
            </a:rPr>
            <a:t>機材</a:t>
          </a:r>
        </a:p>
      </xdr:txBody>
    </xdr:sp>
    <xdr:clientData/>
  </xdr:twoCellAnchor>
  <xdr:oneCellAnchor>
    <xdr:from>
      <xdr:col>3</xdr:col>
      <xdr:colOff>62901</xdr:colOff>
      <xdr:row>72</xdr:row>
      <xdr:rowOff>188703</xdr:rowOff>
    </xdr:from>
    <xdr:ext cx="522772" cy="242374"/>
    <xdr:sp macro="" textlink="">
      <xdr:nvSpPr>
        <xdr:cNvPr id="578" name="テキスト ボックス 577">
          <a:extLst>
            <a:ext uri="{FF2B5EF4-FFF2-40B4-BE49-F238E27FC236}">
              <a16:creationId xmlns:a16="http://schemas.microsoft.com/office/drawing/2014/main" id="{CFE8B7CA-52E8-4084-9AD4-02843F8A090E}"/>
            </a:ext>
          </a:extLst>
        </xdr:cNvPr>
        <xdr:cNvSpPr txBox="1"/>
      </xdr:nvSpPr>
      <xdr:spPr>
        <a:xfrm>
          <a:off x="1236381" y="17707083"/>
          <a:ext cx="522772" cy="242374"/>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パネル</a:t>
          </a:r>
        </a:p>
      </xdr:txBody>
    </xdr:sp>
    <xdr:clientData/>
  </xdr:oneCellAnchor>
  <xdr:oneCellAnchor>
    <xdr:from>
      <xdr:col>3</xdr:col>
      <xdr:colOff>71887</xdr:colOff>
      <xdr:row>67</xdr:row>
      <xdr:rowOff>17971</xdr:rowOff>
    </xdr:from>
    <xdr:ext cx="441146" cy="259045"/>
    <xdr:sp macro="" textlink="">
      <xdr:nvSpPr>
        <xdr:cNvPr id="579" name="テキスト ボックス 578">
          <a:extLst>
            <a:ext uri="{FF2B5EF4-FFF2-40B4-BE49-F238E27FC236}">
              <a16:creationId xmlns:a16="http://schemas.microsoft.com/office/drawing/2014/main" id="{555B7951-E27D-4B83-B966-BB45523B49D6}"/>
            </a:ext>
          </a:extLst>
        </xdr:cNvPr>
        <xdr:cNvSpPr txBox="1"/>
      </xdr:nvSpPr>
      <xdr:spPr>
        <a:xfrm>
          <a:off x="1245367" y="16431451"/>
          <a:ext cx="441146" cy="25904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暗幕</a:t>
          </a:r>
        </a:p>
      </xdr:txBody>
    </xdr:sp>
    <xdr:clientData/>
  </xdr:oneCellAnchor>
  <xdr:twoCellAnchor>
    <xdr:from>
      <xdr:col>3</xdr:col>
      <xdr:colOff>368420</xdr:colOff>
      <xdr:row>54</xdr:row>
      <xdr:rowOff>53912</xdr:rowOff>
    </xdr:from>
    <xdr:to>
      <xdr:col>10</xdr:col>
      <xdr:colOff>251603</xdr:colOff>
      <xdr:row>55</xdr:row>
      <xdr:rowOff>104982</xdr:rowOff>
    </xdr:to>
    <xdr:grpSp>
      <xdr:nvGrpSpPr>
        <xdr:cNvPr id="580" name="グループ化 579">
          <a:extLst>
            <a:ext uri="{FF2B5EF4-FFF2-40B4-BE49-F238E27FC236}">
              <a16:creationId xmlns:a16="http://schemas.microsoft.com/office/drawing/2014/main" id="{98EC75B5-8811-4F63-982D-D525BF1F7807}"/>
            </a:ext>
          </a:extLst>
        </xdr:cNvPr>
        <xdr:cNvGrpSpPr/>
      </xdr:nvGrpSpPr>
      <xdr:grpSpPr>
        <a:xfrm>
          <a:off x="1671368" y="14512143"/>
          <a:ext cx="4789457" cy="275716"/>
          <a:chOff x="13749130" y="11015869"/>
          <a:chExt cx="1540566" cy="281998"/>
        </a:xfrm>
      </xdr:grpSpPr>
      <xdr:cxnSp macro="">
        <xdr:nvCxnSpPr>
          <xdr:cNvPr id="581" name="直線矢印コネクタ 580">
            <a:extLst>
              <a:ext uri="{FF2B5EF4-FFF2-40B4-BE49-F238E27FC236}">
                <a16:creationId xmlns:a16="http://schemas.microsoft.com/office/drawing/2014/main" id="{FBF2DAE8-7F0E-D7E4-CB6F-D9CD1DB2DF08}"/>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82" name="テキスト ボックス 581">
            <a:extLst>
              <a:ext uri="{FF2B5EF4-FFF2-40B4-BE49-F238E27FC236}">
                <a16:creationId xmlns:a16="http://schemas.microsoft.com/office/drawing/2014/main" id="{28817B9E-7BA0-183D-0998-ED9C22AFD56A}"/>
              </a:ext>
            </a:extLst>
          </xdr:cNvPr>
          <xdr:cNvSpPr txBox="1"/>
        </xdr:nvSpPr>
        <xdr:spPr>
          <a:xfrm>
            <a:off x="14405967" y="11015869"/>
            <a:ext cx="226893" cy="28199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a:t>通り抜け</a:t>
            </a:r>
          </a:p>
        </xdr:txBody>
      </xdr:sp>
    </xdr:grpSp>
    <xdr:clientData/>
  </xdr:twoCellAnchor>
  <xdr:twoCellAnchor>
    <xdr:from>
      <xdr:col>8</xdr:col>
      <xdr:colOff>467265</xdr:colOff>
      <xdr:row>62</xdr:row>
      <xdr:rowOff>62902</xdr:rowOff>
    </xdr:from>
    <xdr:to>
      <xdr:col>11</xdr:col>
      <xdr:colOff>130570</xdr:colOff>
      <xdr:row>63</xdr:row>
      <xdr:rowOff>89860</xdr:rowOff>
    </xdr:to>
    <xdr:grpSp>
      <xdr:nvGrpSpPr>
        <xdr:cNvPr id="583" name="グループ化 582">
          <a:extLst>
            <a:ext uri="{FF2B5EF4-FFF2-40B4-BE49-F238E27FC236}">
              <a16:creationId xmlns:a16="http://schemas.microsoft.com/office/drawing/2014/main" id="{84C724C7-A79E-4C25-B887-07534B8F2F6C}"/>
            </a:ext>
          </a:extLst>
        </xdr:cNvPr>
        <xdr:cNvGrpSpPr/>
      </xdr:nvGrpSpPr>
      <xdr:grpSpPr>
        <a:xfrm>
          <a:off x="5292666" y="16336275"/>
          <a:ext cx="1694107" cy="269576"/>
          <a:chOff x="13749130" y="11015869"/>
          <a:chExt cx="1540566" cy="275717"/>
        </a:xfrm>
      </xdr:grpSpPr>
      <xdr:cxnSp macro="">
        <xdr:nvCxnSpPr>
          <xdr:cNvPr id="584" name="直線矢印コネクタ 583">
            <a:extLst>
              <a:ext uri="{FF2B5EF4-FFF2-40B4-BE49-F238E27FC236}">
                <a16:creationId xmlns:a16="http://schemas.microsoft.com/office/drawing/2014/main" id="{F97CDDC5-F8F5-8C83-1A25-673FF50591CA}"/>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85" name="テキスト ボックス 584">
            <a:extLst>
              <a:ext uri="{FF2B5EF4-FFF2-40B4-BE49-F238E27FC236}">
                <a16:creationId xmlns:a16="http://schemas.microsoft.com/office/drawing/2014/main" id="{A88866DC-8AB0-B92B-7CD3-7B1C25EEAECE}"/>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wsDr>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5"/>
      <c r="C5" s="95"/>
      <c r="D5" s="95"/>
      <c r="E5" s="95"/>
      <c r="F5" s="95"/>
      <c r="G5" s="95"/>
      <c r="H5" s="95"/>
      <c r="I5" s="95"/>
      <c r="J5" s="95"/>
      <c r="K5" s="95"/>
      <c r="L5" s="95"/>
    </row>
    <row r="6" spans="1:45" ht="22.5" x14ac:dyDescent="0.15">
      <c r="A6" s="97" t="s">
        <v>576</v>
      </c>
      <c r="B6" s="97"/>
      <c r="C6" s="97"/>
      <c r="D6" s="97"/>
      <c r="E6" s="97"/>
      <c r="F6" s="97"/>
      <c r="G6" s="97"/>
      <c r="H6" s="97"/>
      <c r="I6" s="97"/>
      <c r="J6" s="97"/>
      <c r="K6" s="97"/>
    </row>
    <row r="7" spans="1:45" ht="22.5" customHeight="1" x14ac:dyDescent="0.15">
      <c r="A7" s="98" t="s">
        <v>577</v>
      </c>
      <c r="B7" s="98"/>
      <c r="C7" s="98"/>
      <c r="D7" s="98"/>
      <c r="E7" s="96" t="s">
        <v>575</v>
      </c>
      <c r="F7" s="96"/>
      <c r="G7" s="96"/>
      <c r="H7" s="96"/>
      <c r="I7" s="96"/>
      <c r="J7" s="96"/>
      <c r="K7" s="96"/>
    </row>
    <row r="8" spans="1:45" ht="22.5" x14ac:dyDescent="0.15">
      <c r="B8" s="99"/>
      <c r="C8" s="97"/>
      <c r="D8" s="97"/>
      <c r="E8" s="97"/>
      <c r="F8" s="97"/>
      <c r="G8" s="97"/>
      <c r="H8" s="97"/>
      <c r="I8" s="97"/>
      <c r="J8" s="97"/>
      <c r="K8" s="97"/>
      <c r="L8" s="97"/>
    </row>
    <row r="9" spans="1:45" ht="43.5" customHeight="1" x14ac:dyDescent="0.15">
      <c r="B9" s="100"/>
      <c r="C9" s="100"/>
      <c r="D9" s="100"/>
      <c r="E9" s="100"/>
      <c r="F9" s="100"/>
      <c r="G9" s="100"/>
      <c r="H9" s="100"/>
      <c r="I9" s="100"/>
      <c r="J9" s="100"/>
      <c r="K9" s="100"/>
      <c r="L9" s="100"/>
    </row>
    <row r="10" spans="1:45" ht="23.25" customHeight="1" x14ac:dyDescent="0.15">
      <c r="B10" s="25"/>
      <c r="C10" s="95"/>
      <c r="D10" s="95"/>
      <c r="E10" s="95"/>
      <c r="F10" s="95"/>
      <c r="G10" s="95"/>
      <c r="H10" s="95"/>
      <c r="I10" s="95"/>
      <c r="J10" s="95"/>
      <c r="K10" s="95"/>
      <c r="L10" s="25"/>
      <c r="O10" s="22"/>
      <c r="P10" s="22"/>
      <c r="Q10" s="22"/>
      <c r="R10" s="22"/>
      <c r="S10" s="22"/>
      <c r="T10" s="22"/>
      <c r="U10" s="22"/>
      <c r="V10" s="22"/>
      <c r="W10" s="22"/>
      <c r="X10" s="22"/>
      <c r="Y10" s="22"/>
      <c r="Z10" s="22"/>
      <c r="AA10" s="22"/>
      <c r="AB10" s="22"/>
      <c r="AC10" s="22"/>
      <c r="AI10" s="97"/>
      <c r="AJ10" s="97"/>
      <c r="AK10" s="97"/>
      <c r="AL10" s="97"/>
      <c r="AM10" s="97"/>
      <c r="AN10" s="97"/>
      <c r="AO10" s="97"/>
      <c r="AP10" s="97"/>
      <c r="AQ10" s="97"/>
      <c r="AR10" s="97"/>
      <c r="AS10" s="97"/>
    </row>
    <row r="11" spans="1:45" ht="23.25" customHeight="1" x14ac:dyDescent="0.15">
      <c r="B11" s="25"/>
      <c r="C11" s="95"/>
      <c r="D11" s="95"/>
      <c r="E11" s="95"/>
      <c r="F11" s="95"/>
      <c r="G11" s="95"/>
      <c r="H11" s="95"/>
      <c r="I11" s="95"/>
      <c r="J11" s="95"/>
      <c r="K11" s="95"/>
      <c r="L11" s="25"/>
      <c r="O11" s="22"/>
      <c r="P11" s="22"/>
      <c r="Q11" s="22"/>
      <c r="R11" s="22"/>
      <c r="S11" s="22"/>
      <c r="T11" s="22"/>
      <c r="U11" s="22"/>
      <c r="V11" s="22"/>
      <c r="W11" s="22"/>
      <c r="X11" s="22"/>
      <c r="Y11" s="22"/>
      <c r="Z11" s="22"/>
      <c r="AA11" s="22"/>
      <c r="AB11" s="22"/>
      <c r="AC11" s="22"/>
      <c r="AI11" s="98"/>
      <c r="AJ11" s="98"/>
      <c r="AK11" s="98"/>
      <c r="AL11" s="96"/>
      <c r="AM11" s="96"/>
      <c r="AN11" s="96"/>
      <c r="AO11" s="96"/>
      <c r="AP11" s="96"/>
      <c r="AQ11" s="96"/>
      <c r="AR11" s="96"/>
      <c r="AS11" s="85"/>
    </row>
    <row r="12" spans="1:45" x14ac:dyDescent="0.15">
      <c r="B12" s="25"/>
      <c r="C12" s="95"/>
      <c r="D12" s="95"/>
      <c r="E12" s="95"/>
      <c r="F12" s="95"/>
      <c r="G12" s="95"/>
      <c r="H12" s="95"/>
      <c r="I12" s="95"/>
      <c r="J12" s="95"/>
      <c r="K12" s="95"/>
      <c r="L12" s="25"/>
    </row>
    <row r="13" spans="1:45" x14ac:dyDescent="0.15">
      <c r="B13" s="25"/>
      <c r="C13" s="95"/>
      <c r="D13" s="95"/>
      <c r="E13" s="95"/>
      <c r="F13" s="95"/>
      <c r="G13" s="95"/>
      <c r="H13" s="95"/>
      <c r="I13" s="95"/>
      <c r="J13" s="95"/>
      <c r="K13" s="95"/>
      <c r="L13" s="25"/>
    </row>
    <row r="14" spans="1:45" ht="23.25" customHeight="1" x14ac:dyDescent="0.15">
      <c r="B14" s="25"/>
      <c r="C14" s="27"/>
      <c r="D14" s="25"/>
      <c r="E14" s="25"/>
      <c r="F14" s="25"/>
      <c r="G14" s="25"/>
      <c r="H14" s="25"/>
      <c r="I14" s="25"/>
      <c r="J14" s="88"/>
      <c r="K14" s="88"/>
      <c r="L14" s="25"/>
    </row>
    <row r="15" spans="1:45" ht="23.25" customHeight="1" x14ac:dyDescent="0.15">
      <c r="A15" s="23"/>
      <c r="B15" s="25"/>
      <c r="C15" s="89"/>
      <c r="D15" s="89"/>
      <c r="E15" s="89"/>
      <c r="F15" s="89"/>
      <c r="G15" s="89"/>
      <c r="H15" s="89"/>
      <c r="I15" s="89"/>
      <c r="J15" s="89"/>
      <c r="K15" s="89"/>
      <c r="L15" s="25"/>
    </row>
    <row r="16" spans="1:45" ht="23.25" customHeight="1" x14ac:dyDescent="0.15">
      <c r="B16" s="25"/>
      <c r="C16" s="90"/>
      <c r="D16" s="90"/>
      <c r="E16" s="90"/>
      <c r="F16" s="90"/>
      <c r="G16" s="90"/>
      <c r="H16" s="90"/>
      <c r="I16" s="90"/>
      <c r="L16" s="25"/>
    </row>
    <row r="17" spans="2:12" ht="34.5" customHeight="1" x14ac:dyDescent="0.15">
      <c r="B17" s="25"/>
      <c r="C17" s="37"/>
      <c r="D17" s="87"/>
      <c r="E17" s="87"/>
      <c r="F17" s="24"/>
      <c r="G17" s="24"/>
      <c r="H17" s="91"/>
      <c r="I17" s="91"/>
      <c r="J17" s="91"/>
      <c r="K17" s="91"/>
      <c r="L17" s="25"/>
    </row>
    <row r="18" spans="2:12" ht="23.25" customHeight="1" x14ac:dyDescent="0.15">
      <c r="B18" s="25"/>
      <c r="C18" s="37"/>
      <c r="D18" s="86"/>
      <c r="E18" s="86"/>
      <c r="H18" s="87"/>
      <c r="I18" s="87"/>
      <c r="J18" s="87"/>
      <c r="K18" s="87"/>
      <c r="L18" s="25"/>
    </row>
    <row r="19" spans="2:12" ht="23.25" customHeight="1" x14ac:dyDescent="0.15">
      <c r="B19" s="25"/>
      <c r="C19" s="37"/>
      <c r="D19" s="86"/>
      <c r="E19" s="86"/>
      <c r="H19" s="87"/>
      <c r="I19" s="87"/>
      <c r="J19" s="87"/>
      <c r="K19" s="87"/>
      <c r="L19" s="25"/>
    </row>
    <row r="20" spans="2:12" ht="23.25" customHeight="1" x14ac:dyDescent="0.15">
      <c r="B20" s="25"/>
      <c r="C20" s="37"/>
      <c r="D20" s="86"/>
      <c r="E20" s="86"/>
      <c r="H20" s="87"/>
      <c r="I20" s="87"/>
      <c r="J20" s="87"/>
      <c r="K20" s="87"/>
      <c r="L20" s="25"/>
    </row>
    <row r="21" spans="2:12" x14ac:dyDescent="0.15">
      <c r="B21" s="25"/>
      <c r="F21" s="86"/>
      <c r="G21" s="86"/>
      <c r="H21" s="86"/>
      <c r="I21" s="86"/>
      <c r="J21" s="86"/>
      <c r="K21" s="86"/>
      <c r="L21" s="25"/>
    </row>
    <row r="22" spans="2:12" x14ac:dyDescent="0.15">
      <c r="B22" s="25"/>
      <c r="C22" s="37"/>
      <c r="D22" s="86"/>
      <c r="E22" s="86"/>
      <c r="H22" s="87"/>
      <c r="I22" s="87"/>
      <c r="J22" s="87"/>
      <c r="K22" s="87"/>
      <c r="L22" s="25"/>
    </row>
    <row r="23" spans="2:12" x14ac:dyDescent="0.15">
      <c r="B23" s="25"/>
      <c r="C23" s="37"/>
      <c r="D23" s="86"/>
      <c r="E23" s="86"/>
      <c r="H23" s="87"/>
      <c r="I23" s="87"/>
      <c r="J23" s="87"/>
      <c r="K23" s="87"/>
      <c r="L23" s="25"/>
    </row>
    <row r="24" spans="2:12" x14ac:dyDescent="0.15">
      <c r="B24" s="25"/>
      <c r="C24" s="37"/>
      <c r="D24" s="86"/>
      <c r="E24" s="86"/>
      <c r="H24" s="87"/>
      <c r="I24" s="87"/>
      <c r="J24" s="87"/>
      <c r="K24" s="87"/>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7" t="s">
        <v>110</v>
      </c>
      <c r="C1" s="107"/>
      <c r="D1" s="107"/>
      <c r="E1" s="107"/>
      <c r="F1" s="107"/>
      <c r="G1" s="107"/>
      <c r="H1" s="107"/>
      <c r="I1" s="107"/>
      <c r="J1" s="107"/>
      <c r="K1" s="107"/>
      <c r="L1" s="107"/>
      <c r="M1" s="31"/>
      <c r="N1" s="54"/>
      <c r="O1" s="54"/>
      <c r="P1" s="54"/>
      <c r="Q1" s="54"/>
      <c r="R1" s="54"/>
      <c r="S1" s="54"/>
      <c r="T1" s="54"/>
      <c r="U1" s="54"/>
      <c r="V1" s="54"/>
      <c r="W1" s="54"/>
      <c r="X1" s="54"/>
      <c r="Y1" s="54"/>
      <c r="Z1" s="54"/>
    </row>
    <row r="2" spans="1:27" ht="19.899999999999999" customHeight="1" x14ac:dyDescent="0.15">
      <c r="A2" s="34"/>
      <c r="B2" s="32" t="s">
        <v>0</v>
      </c>
      <c r="C2" s="110" t="s">
        <v>190</v>
      </c>
      <c r="D2" s="111"/>
      <c r="E2" s="33" t="s">
        <v>5</v>
      </c>
      <c r="F2" s="35" t="str">
        <f>VLOOKUP($C$2,'R6_制作団体一覧'!A:H,2,FALSE)</f>
        <v>演劇</v>
      </c>
      <c r="G2" s="32" t="s">
        <v>2</v>
      </c>
      <c r="H2" s="36" t="str">
        <f>VLOOKUP($C$2,'R6_制作団体一覧'!A:H,3,FALSE)</f>
        <v>児童劇</v>
      </c>
      <c r="I2" s="33" t="s">
        <v>20</v>
      </c>
      <c r="J2" s="35" t="str">
        <f>VLOOKUP($C$2,'R6_制作団体一覧'!A:H,5,FALSE)</f>
        <v>B区分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08" t="str">
        <f>VLOOKUP($C$2,'R6_制作団体一覧'!A:H,8,FALSE)</f>
        <v>劇団芸優座</v>
      </c>
      <c r="D3" s="108"/>
      <c r="E3" s="108"/>
      <c r="F3" s="108"/>
      <c r="G3" s="108"/>
      <c r="H3" s="33" t="s">
        <v>4</v>
      </c>
      <c r="I3" s="109" t="str">
        <f>VLOOKUP($C$2,'R6_制作団体一覧'!A:H,7,FALSE)</f>
        <v>株式会社　劇団芸優座</v>
      </c>
      <c r="J3" s="109"/>
      <c r="K3" s="109"/>
      <c r="L3" s="109"/>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2" t="s">
        <v>578</v>
      </c>
      <c r="C6" s="112"/>
      <c r="D6" s="112"/>
      <c r="E6" s="112"/>
      <c r="F6" s="112"/>
      <c r="G6" s="112"/>
      <c r="H6" s="112"/>
      <c r="I6" s="112"/>
      <c r="J6" s="112"/>
      <c r="K6" s="112"/>
      <c r="L6" s="112"/>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13" t="s">
        <v>72</v>
      </c>
      <c r="C12" s="113"/>
      <c r="D12" s="113"/>
      <c r="E12" s="113"/>
      <c r="F12" s="113"/>
      <c r="G12" s="113"/>
      <c r="H12" s="113"/>
      <c r="I12" s="113"/>
      <c r="J12" s="113"/>
      <c r="K12" s="113"/>
      <c r="L12" s="113"/>
      <c r="M12" s="46"/>
      <c r="N12" s="54"/>
      <c r="O12" s="54"/>
      <c r="P12" s="54"/>
      <c r="Q12" s="54"/>
      <c r="R12" s="54"/>
      <c r="S12" s="54"/>
      <c r="T12" s="54"/>
      <c r="U12" s="54"/>
      <c r="V12" s="54"/>
      <c r="W12" s="54"/>
      <c r="X12" s="54"/>
      <c r="Y12" s="54"/>
      <c r="Z12" s="54"/>
      <c r="AA12" s="54"/>
    </row>
    <row r="13" spans="1:27" ht="20.25" customHeight="1" x14ac:dyDescent="0.15">
      <c r="A13" s="46"/>
      <c r="B13" s="114" t="s">
        <v>41</v>
      </c>
      <c r="C13" s="115"/>
      <c r="D13" s="115"/>
      <c r="E13" s="115"/>
      <c r="F13" s="120" t="s">
        <v>582</v>
      </c>
      <c r="G13" s="121"/>
      <c r="H13" s="133" t="s">
        <v>51</v>
      </c>
      <c r="I13" s="134"/>
      <c r="J13" s="134"/>
      <c r="K13" s="58">
        <v>75</v>
      </c>
      <c r="L13" s="59" t="s">
        <v>52</v>
      </c>
      <c r="M13" s="46"/>
      <c r="N13" s="54"/>
      <c r="O13" s="54"/>
      <c r="P13" s="54"/>
      <c r="Q13" s="54"/>
      <c r="R13" s="54"/>
      <c r="S13" s="54"/>
      <c r="T13" s="54"/>
      <c r="U13" s="54"/>
      <c r="V13" s="54"/>
      <c r="W13" s="54"/>
      <c r="X13" s="54"/>
      <c r="Y13" s="54"/>
      <c r="Z13" s="54"/>
      <c r="AA13" s="54"/>
    </row>
    <row r="14" spans="1:27" ht="20.25" customHeight="1" x14ac:dyDescent="0.15">
      <c r="A14" s="46"/>
      <c r="B14" s="122" t="s">
        <v>42</v>
      </c>
      <c r="C14" s="123"/>
      <c r="D14" s="123"/>
      <c r="E14" s="124"/>
      <c r="F14" s="60" t="s">
        <v>44</v>
      </c>
      <c r="G14" s="61">
        <v>7.2</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5"/>
      <c r="C15" s="126"/>
      <c r="D15" s="126"/>
      <c r="E15" s="127"/>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16" t="s">
        <v>47</v>
      </c>
      <c r="C16" s="117"/>
      <c r="D16" s="117"/>
      <c r="E16" s="118"/>
      <c r="F16" s="71" t="s">
        <v>48</v>
      </c>
      <c r="G16" s="128" t="s">
        <v>583</v>
      </c>
      <c r="H16" s="128"/>
      <c r="I16" s="129" t="s">
        <v>49</v>
      </c>
      <c r="J16" s="130"/>
      <c r="K16" s="131" t="s">
        <v>584</v>
      </c>
      <c r="L16" s="132"/>
      <c r="M16" s="41"/>
      <c r="N16" s="54"/>
      <c r="O16" s="54"/>
      <c r="P16" s="54"/>
      <c r="Q16" s="54"/>
      <c r="R16" s="54"/>
      <c r="S16" s="54"/>
      <c r="T16" s="54"/>
      <c r="U16" s="54"/>
      <c r="V16" s="54"/>
      <c r="W16" s="54"/>
      <c r="X16" s="54"/>
      <c r="Y16" s="54"/>
      <c r="Z16" s="54"/>
      <c r="AA16" s="54"/>
    </row>
    <row r="17" spans="1:27" ht="22.9" customHeight="1" x14ac:dyDescent="0.15">
      <c r="A17" s="41"/>
      <c r="B17" s="114" t="s">
        <v>56</v>
      </c>
      <c r="C17" s="115"/>
      <c r="D17" s="115"/>
      <c r="E17" s="115"/>
      <c r="F17" s="60" t="s">
        <v>57</v>
      </c>
      <c r="G17" s="61">
        <v>2</v>
      </c>
      <c r="H17" s="62" t="s">
        <v>43</v>
      </c>
      <c r="I17" s="60" t="s">
        <v>46</v>
      </c>
      <c r="J17" s="61">
        <v>2</v>
      </c>
      <c r="K17" s="135" t="s">
        <v>43</v>
      </c>
      <c r="L17" s="136"/>
      <c r="M17" s="41"/>
      <c r="N17" s="54"/>
      <c r="O17" s="54"/>
      <c r="P17" s="54"/>
      <c r="Q17" s="54"/>
      <c r="R17" s="54"/>
      <c r="S17" s="54"/>
      <c r="T17" s="54"/>
      <c r="U17" s="54"/>
      <c r="V17" s="54"/>
      <c r="W17" s="54"/>
      <c r="X17" s="54"/>
      <c r="Y17" s="54"/>
      <c r="Z17" s="54"/>
      <c r="AA17" s="54"/>
    </row>
    <row r="18" spans="1:27" ht="22.9" customHeight="1" x14ac:dyDescent="0.15">
      <c r="A18" s="27"/>
      <c r="B18" s="114" t="s">
        <v>50</v>
      </c>
      <c r="C18" s="115"/>
      <c r="D18" s="115"/>
      <c r="E18" s="119"/>
      <c r="F18" s="153" t="s">
        <v>585</v>
      </c>
      <c r="G18" s="153"/>
      <c r="H18" s="137" t="s">
        <v>55</v>
      </c>
      <c r="I18" s="138"/>
      <c r="J18" s="138"/>
      <c r="K18" s="140" t="s">
        <v>589</v>
      </c>
      <c r="L18" s="141"/>
      <c r="M18" s="27"/>
      <c r="N18" s="54"/>
      <c r="O18" s="54"/>
      <c r="P18" s="54"/>
      <c r="Q18" s="54"/>
      <c r="R18" s="54"/>
      <c r="S18" s="54"/>
      <c r="T18" s="54"/>
      <c r="U18" s="54"/>
      <c r="V18" s="54"/>
      <c r="W18" s="54"/>
      <c r="X18" s="54"/>
      <c r="Y18" s="54"/>
      <c r="Z18" s="54"/>
      <c r="AA18" s="54"/>
    </row>
    <row r="19" spans="1:27" ht="23.45" customHeight="1" x14ac:dyDescent="0.15">
      <c r="A19" s="27"/>
      <c r="B19" s="116" t="s">
        <v>54</v>
      </c>
      <c r="C19" s="117"/>
      <c r="D19" s="117"/>
      <c r="E19" s="118"/>
      <c r="F19" s="149" t="s">
        <v>586</v>
      </c>
      <c r="G19" s="150"/>
      <c r="H19" s="144" t="s">
        <v>53</v>
      </c>
      <c r="I19" s="145"/>
      <c r="J19" s="145"/>
      <c r="K19" s="153"/>
      <c r="L19" s="154"/>
      <c r="M19" s="49"/>
      <c r="N19" s="54"/>
      <c r="O19" s="54"/>
      <c r="P19" s="54"/>
      <c r="Q19" s="54"/>
      <c r="R19" s="54"/>
      <c r="S19" s="54"/>
      <c r="T19" s="54"/>
      <c r="U19" s="54"/>
      <c r="V19" s="54"/>
      <c r="W19" s="54"/>
      <c r="X19" s="54"/>
      <c r="Y19" s="54"/>
      <c r="Z19" s="54"/>
      <c r="AA19" s="54"/>
    </row>
    <row r="20" spans="1:27" ht="23.45" customHeight="1" x14ac:dyDescent="0.15">
      <c r="A20" s="27"/>
      <c r="B20" s="146"/>
      <c r="C20" s="147"/>
      <c r="D20" s="147"/>
      <c r="E20" s="148"/>
      <c r="F20" s="151"/>
      <c r="G20" s="152"/>
      <c r="H20" s="144" t="s">
        <v>68</v>
      </c>
      <c r="I20" s="145"/>
      <c r="J20" s="145"/>
      <c r="K20" s="140" t="s">
        <v>590</v>
      </c>
      <c r="L20" s="141"/>
      <c r="M20" s="27"/>
      <c r="N20" s="54"/>
      <c r="O20" s="54"/>
      <c r="P20" s="54"/>
      <c r="Q20" s="54"/>
      <c r="R20" s="54"/>
      <c r="S20" s="54"/>
      <c r="T20" s="54"/>
      <c r="U20" s="54"/>
      <c r="V20" s="54"/>
      <c r="W20" s="54"/>
      <c r="X20" s="54"/>
      <c r="Y20" s="54"/>
      <c r="Z20" s="54"/>
      <c r="AA20" s="54"/>
    </row>
    <row r="21" spans="1:27" ht="31.5" customHeight="1" x14ac:dyDescent="0.15">
      <c r="A21" s="27"/>
      <c r="B21" s="137" t="s">
        <v>58</v>
      </c>
      <c r="C21" s="138"/>
      <c r="D21" s="138"/>
      <c r="E21" s="139"/>
      <c r="F21" s="140" t="s">
        <v>587</v>
      </c>
      <c r="G21" s="141"/>
      <c r="H21" s="142" t="s">
        <v>59</v>
      </c>
      <c r="I21" s="143"/>
      <c r="J21" s="14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37" t="s">
        <v>64</v>
      </c>
      <c r="C22" s="138"/>
      <c r="D22" s="138"/>
      <c r="E22" s="139"/>
      <c r="F22" s="167" t="s">
        <v>588</v>
      </c>
      <c r="G22" s="168"/>
      <c r="H22" s="55" t="s">
        <v>62</v>
      </c>
      <c r="I22" s="56">
        <v>3</v>
      </c>
      <c r="J22" s="57" t="s">
        <v>63</v>
      </c>
      <c r="K22" s="138"/>
      <c r="L22" s="163"/>
      <c r="M22" s="30"/>
      <c r="N22" s="54"/>
      <c r="O22" s="54"/>
      <c r="P22" s="54"/>
      <c r="Q22" s="54"/>
      <c r="R22" s="54"/>
      <c r="S22" s="54"/>
      <c r="T22" s="54"/>
      <c r="U22" s="54"/>
      <c r="V22" s="54"/>
      <c r="W22" s="54"/>
      <c r="X22" s="54"/>
      <c r="Y22" s="54"/>
      <c r="Z22" s="54"/>
      <c r="AA22" s="54"/>
    </row>
    <row r="23" spans="1:27" ht="25.15" customHeight="1" x14ac:dyDescent="0.15">
      <c r="A23" s="29"/>
      <c r="B23" s="164" t="s">
        <v>65</v>
      </c>
      <c r="C23" s="165"/>
      <c r="D23" s="165"/>
      <c r="E23" s="166"/>
      <c r="F23" s="72" t="s">
        <v>60</v>
      </c>
      <c r="G23" s="73">
        <v>2.2000000000000002</v>
      </c>
      <c r="H23" s="74" t="s">
        <v>43</v>
      </c>
      <c r="I23" s="75" t="s">
        <v>61</v>
      </c>
      <c r="J23" s="73">
        <v>6.2</v>
      </c>
      <c r="K23" s="161" t="s">
        <v>43</v>
      </c>
      <c r="L23" s="162"/>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71" t="s">
        <v>116</v>
      </c>
      <c r="C26" s="171"/>
      <c r="D26" s="171"/>
      <c r="E26" s="171"/>
      <c r="F26" s="171"/>
      <c r="G26" s="171"/>
      <c r="H26" s="171"/>
      <c r="I26" s="171"/>
      <c r="J26" s="171"/>
      <c r="K26" s="171"/>
      <c r="L26" s="171"/>
      <c r="M26" s="28"/>
      <c r="N26" s="54"/>
      <c r="O26" s="54"/>
      <c r="P26" s="54"/>
      <c r="Q26" s="54"/>
      <c r="R26" s="54"/>
      <c r="S26" s="54"/>
      <c r="T26" s="54"/>
      <c r="U26" s="54"/>
      <c r="V26" s="54"/>
      <c r="W26" s="54"/>
      <c r="X26" s="54"/>
      <c r="Y26" s="54"/>
      <c r="Z26" s="54"/>
      <c r="AA26" s="54"/>
    </row>
    <row r="27" spans="1:27" ht="18.75" customHeight="1" x14ac:dyDescent="0.15">
      <c r="A27" s="27"/>
      <c r="B27" s="172" t="s">
        <v>114</v>
      </c>
      <c r="C27" s="172"/>
      <c r="D27" s="172"/>
      <c r="E27" s="172"/>
      <c r="F27" s="173" t="s">
        <v>593</v>
      </c>
      <c r="G27" s="173"/>
      <c r="H27" s="173"/>
      <c r="I27" s="173"/>
      <c r="J27" s="173"/>
      <c r="K27" s="173"/>
      <c r="L27" s="173"/>
      <c r="M27" s="27"/>
      <c r="N27" s="54"/>
      <c r="O27" s="54"/>
      <c r="P27" s="54"/>
      <c r="Q27" s="54"/>
      <c r="R27" s="54"/>
      <c r="S27" s="54"/>
      <c r="T27" s="54"/>
      <c r="U27" s="54"/>
      <c r="V27" s="54"/>
      <c r="W27" s="54"/>
      <c r="X27" s="54"/>
      <c r="Y27" s="54"/>
      <c r="Z27" s="54"/>
      <c r="AA27" s="54"/>
    </row>
    <row r="28" spans="1:27" ht="18.75" customHeight="1" x14ac:dyDescent="0.15">
      <c r="A28" s="27"/>
      <c r="B28" s="169" t="s">
        <v>115</v>
      </c>
      <c r="C28" s="169"/>
      <c r="D28" s="169"/>
      <c r="E28" s="169"/>
      <c r="F28" s="170"/>
      <c r="G28" s="170"/>
      <c r="H28" s="170"/>
      <c r="I28" s="170"/>
      <c r="J28" s="170"/>
      <c r="K28" s="170"/>
      <c r="L28" s="170"/>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59" t="s">
        <v>69</v>
      </c>
      <c r="B31" s="159"/>
      <c r="C31" s="159"/>
      <c r="D31" s="159"/>
      <c r="E31" s="159"/>
      <c r="F31" s="159"/>
      <c r="G31" s="159"/>
      <c r="H31" s="158" t="s">
        <v>70</v>
      </c>
      <c r="I31" s="158"/>
      <c r="J31" s="158"/>
      <c r="K31" s="158"/>
      <c r="L31" s="158"/>
      <c r="M31" s="25"/>
      <c r="N31" s="54"/>
      <c r="O31" s="54"/>
      <c r="P31" s="54"/>
      <c r="Q31" s="54"/>
      <c r="R31" s="54"/>
      <c r="S31" s="54"/>
      <c r="T31" s="54"/>
      <c r="U31" s="54"/>
      <c r="V31" s="54"/>
      <c r="W31" s="54"/>
      <c r="X31" s="54"/>
      <c r="Y31" s="54"/>
      <c r="Z31" s="54"/>
      <c r="AA31" s="54"/>
    </row>
    <row r="32" spans="1:27" ht="27.75" customHeight="1" x14ac:dyDescent="0.15">
      <c r="A32" s="51">
        <v>1</v>
      </c>
      <c r="B32" s="155" t="s">
        <v>591</v>
      </c>
      <c r="C32" s="156"/>
      <c r="D32" s="156"/>
      <c r="E32" s="156"/>
      <c r="F32" s="156"/>
      <c r="G32" s="157"/>
      <c r="H32" s="159"/>
      <c r="I32" s="159"/>
      <c r="J32" s="159"/>
      <c r="K32" s="159"/>
      <c r="L32" s="159"/>
      <c r="M32" s="27"/>
      <c r="N32" s="54"/>
      <c r="O32" s="54"/>
      <c r="P32" s="54"/>
      <c r="Q32" s="54"/>
      <c r="R32" s="54"/>
      <c r="S32" s="54"/>
      <c r="T32" s="54"/>
      <c r="U32" s="54"/>
      <c r="V32" s="54"/>
      <c r="W32" s="54"/>
      <c r="X32" s="54"/>
      <c r="Y32" s="54"/>
      <c r="Z32" s="54"/>
      <c r="AA32" s="54"/>
    </row>
    <row r="33" spans="1:27" ht="27.75" customHeight="1" x14ac:dyDescent="0.15">
      <c r="A33" s="51">
        <v>2</v>
      </c>
      <c r="B33" s="155" t="s">
        <v>592</v>
      </c>
      <c r="C33" s="156"/>
      <c r="D33" s="156"/>
      <c r="E33" s="156"/>
      <c r="F33" s="156"/>
      <c r="G33" s="157"/>
      <c r="H33" s="159"/>
      <c r="I33" s="159"/>
      <c r="J33" s="159"/>
      <c r="K33" s="159"/>
      <c r="L33" s="159"/>
      <c r="M33" s="27"/>
      <c r="N33" s="54"/>
      <c r="O33" s="54"/>
      <c r="P33" s="54"/>
      <c r="Q33" s="54"/>
      <c r="R33" s="54"/>
      <c r="S33" s="54"/>
      <c r="T33" s="54"/>
      <c r="U33" s="54"/>
      <c r="V33" s="54"/>
      <c r="W33" s="54"/>
      <c r="X33" s="54"/>
      <c r="Y33" s="54"/>
      <c r="Z33" s="54"/>
      <c r="AA33" s="54"/>
    </row>
    <row r="34" spans="1:27" ht="27.75" customHeight="1" x14ac:dyDescent="0.15">
      <c r="A34" s="51">
        <v>3</v>
      </c>
      <c r="B34" s="160"/>
      <c r="C34" s="160"/>
      <c r="D34" s="160"/>
      <c r="E34" s="160"/>
      <c r="F34" s="160"/>
      <c r="G34" s="160"/>
      <c r="H34" s="159"/>
      <c r="I34" s="159"/>
      <c r="J34" s="159"/>
      <c r="K34" s="159"/>
      <c r="L34" s="159"/>
      <c r="M34" s="27"/>
      <c r="N34" s="54"/>
      <c r="O34" s="54"/>
      <c r="P34" s="54"/>
      <c r="Q34" s="54"/>
      <c r="R34" s="54"/>
      <c r="S34" s="54"/>
      <c r="T34" s="54"/>
      <c r="U34" s="54"/>
      <c r="V34" s="54"/>
      <c r="W34" s="54"/>
      <c r="X34" s="54"/>
      <c r="Y34" s="54"/>
      <c r="Z34" s="54"/>
      <c r="AA34" s="54"/>
    </row>
    <row r="35" spans="1:27" ht="27.75" customHeight="1" x14ac:dyDescent="0.15">
      <c r="A35" s="51">
        <v>4</v>
      </c>
      <c r="B35" s="160"/>
      <c r="C35" s="160"/>
      <c r="D35" s="160"/>
      <c r="E35" s="160"/>
      <c r="F35" s="160"/>
      <c r="G35" s="160"/>
      <c r="H35" s="159"/>
      <c r="I35" s="159"/>
      <c r="J35" s="159"/>
      <c r="K35" s="159"/>
      <c r="L35" s="159"/>
      <c r="M35" s="29"/>
      <c r="N35" s="54"/>
      <c r="O35" s="54"/>
      <c r="P35" s="54"/>
      <c r="Q35" s="54"/>
      <c r="R35" s="54"/>
      <c r="S35" s="54"/>
      <c r="T35" s="54"/>
      <c r="U35" s="54"/>
      <c r="V35" s="54"/>
      <c r="W35" s="54"/>
      <c r="X35" s="54"/>
      <c r="Y35" s="54"/>
      <c r="Z35" s="54"/>
      <c r="AA35" s="54"/>
    </row>
    <row r="36" spans="1:27" ht="27.75" customHeight="1" x14ac:dyDescent="0.15">
      <c r="A36" s="51">
        <v>5</v>
      </c>
      <c r="B36" s="160"/>
      <c r="C36" s="160"/>
      <c r="D36" s="160"/>
      <c r="E36" s="160"/>
      <c r="F36" s="160"/>
      <c r="G36" s="160"/>
      <c r="H36" s="159"/>
      <c r="I36" s="159"/>
      <c r="J36" s="159"/>
      <c r="K36" s="159"/>
      <c r="L36" s="159"/>
      <c r="M36" s="30"/>
      <c r="N36" s="54"/>
      <c r="O36" s="54"/>
      <c r="P36" s="54"/>
      <c r="Q36" s="54"/>
      <c r="R36" s="54"/>
      <c r="S36" s="54"/>
      <c r="T36" s="54"/>
      <c r="U36" s="54"/>
      <c r="V36" s="54"/>
      <c r="W36" s="54"/>
      <c r="X36" s="54"/>
      <c r="Y36" s="54"/>
      <c r="Z36" s="54"/>
      <c r="AA36" s="54"/>
    </row>
    <row r="37" spans="1:27" ht="27.75" customHeight="1" x14ac:dyDescent="0.15">
      <c r="A37" s="51">
        <v>6</v>
      </c>
      <c r="B37" s="160"/>
      <c r="C37" s="160"/>
      <c r="D37" s="160"/>
      <c r="E37" s="160"/>
      <c r="F37" s="160"/>
      <c r="G37" s="160"/>
      <c r="H37" s="159"/>
      <c r="I37" s="159"/>
      <c r="J37" s="159"/>
      <c r="K37" s="159"/>
      <c r="L37" s="159"/>
      <c r="M37" s="27"/>
      <c r="N37" s="54"/>
      <c r="O37" s="54"/>
      <c r="P37" s="54"/>
      <c r="Q37" s="54"/>
      <c r="R37" s="54"/>
      <c r="S37" s="54"/>
      <c r="T37" s="54"/>
      <c r="U37" s="54"/>
      <c r="V37" s="54"/>
      <c r="W37" s="54"/>
      <c r="X37" s="54"/>
      <c r="Y37" s="54"/>
      <c r="Z37" s="54"/>
      <c r="AA37" s="54"/>
    </row>
    <row r="38" spans="1:27" ht="27.75" customHeight="1" x14ac:dyDescent="0.15">
      <c r="A38" s="51">
        <v>7</v>
      </c>
      <c r="B38" s="160"/>
      <c r="C38" s="160"/>
      <c r="D38" s="160"/>
      <c r="E38" s="160"/>
      <c r="F38" s="160"/>
      <c r="G38" s="160"/>
      <c r="H38" s="159"/>
      <c r="I38" s="159"/>
      <c r="J38" s="159"/>
      <c r="K38" s="159"/>
      <c r="L38" s="159"/>
      <c r="M38" s="27"/>
      <c r="N38" s="54"/>
      <c r="O38" s="54"/>
      <c r="P38" s="54"/>
      <c r="Q38" s="54"/>
      <c r="R38" s="54"/>
      <c r="S38" s="54"/>
      <c r="T38" s="54"/>
      <c r="U38" s="54"/>
      <c r="V38" s="54"/>
      <c r="W38" s="54"/>
      <c r="X38" s="54"/>
      <c r="Y38" s="54"/>
      <c r="Z38" s="54"/>
      <c r="AA38" s="54"/>
    </row>
    <row r="39" spans="1:27" ht="27.75" customHeight="1" x14ac:dyDescent="0.15">
      <c r="A39" s="51">
        <v>8</v>
      </c>
      <c r="B39" s="160"/>
      <c r="C39" s="160"/>
      <c r="D39" s="160"/>
      <c r="E39" s="160"/>
      <c r="F39" s="160"/>
      <c r="G39" s="160"/>
      <c r="H39" s="159"/>
      <c r="I39" s="159"/>
      <c r="J39" s="159"/>
      <c r="K39" s="159"/>
      <c r="L39" s="159"/>
      <c r="M39" s="52"/>
      <c r="N39" s="54"/>
      <c r="O39" s="54"/>
      <c r="P39" s="54"/>
      <c r="Q39" s="54"/>
      <c r="R39" s="54"/>
      <c r="S39" s="54"/>
      <c r="T39" s="54"/>
      <c r="U39" s="54"/>
      <c r="V39" s="54"/>
      <c r="W39" s="54"/>
      <c r="X39" s="54"/>
      <c r="Y39" s="54"/>
      <c r="Z39" s="54"/>
      <c r="AA39" s="54"/>
    </row>
    <row r="40" spans="1:27" ht="27.75" customHeight="1" x14ac:dyDescent="0.15">
      <c r="A40" s="51">
        <v>9</v>
      </c>
      <c r="B40" s="160"/>
      <c r="C40" s="160"/>
      <c r="D40" s="160"/>
      <c r="E40" s="160"/>
      <c r="F40" s="160"/>
      <c r="G40" s="160"/>
      <c r="H40" s="159"/>
      <c r="I40" s="159"/>
      <c r="J40" s="159"/>
      <c r="K40" s="159"/>
      <c r="L40" s="159"/>
      <c r="M40" s="27"/>
      <c r="N40" s="54"/>
      <c r="O40" s="54"/>
      <c r="P40" s="54"/>
      <c r="Q40" s="54"/>
      <c r="R40" s="54"/>
      <c r="S40" s="54"/>
      <c r="T40" s="54"/>
      <c r="U40" s="54"/>
      <c r="V40" s="54"/>
      <c r="W40" s="54"/>
      <c r="X40" s="54"/>
      <c r="Y40" s="54"/>
      <c r="Z40" s="54"/>
      <c r="AA40" s="54"/>
    </row>
    <row r="41" spans="1:27" ht="27.75" customHeight="1" x14ac:dyDescent="0.15">
      <c r="A41" s="51">
        <v>10</v>
      </c>
      <c r="B41" s="160"/>
      <c r="C41" s="160"/>
      <c r="D41" s="160"/>
      <c r="E41" s="160"/>
      <c r="F41" s="160"/>
      <c r="G41" s="160"/>
      <c r="H41" s="159"/>
      <c r="I41" s="159"/>
      <c r="J41" s="159"/>
      <c r="K41" s="159"/>
      <c r="L41" s="159"/>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13" t="s">
        <v>74</v>
      </c>
      <c r="C46" s="113"/>
      <c r="D46" s="113"/>
      <c r="E46" s="113"/>
      <c r="F46" s="113"/>
      <c r="G46" s="113"/>
      <c r="H46" s="113"/>
      <c r="I46" s="113"/>
      <c r="J46" s="113"/>
      <c r="K46" s="113"/>
      <c r="L46" s="113"/>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4" t="s">
        <v>10</v>
      </c>
      <c r="C48" s="104"/>
      <c r="D48" s="104"/>
      <c r="E48" s="104"/>
      <c r="F48" s="104"/>
      <c r="G48" s="104"/>
      <c r="H48" s="104"/>
      <c r="I48" s="104"/>
      <c r="J48" s="104"/>
      <c r="K48" s="104"/>
      <c r="L48" s="104"/>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2" t="s">
        <v>9</v>
      </c>
      <c r="C50" s="102"/>
      <c r="D50" s="102"/>
      <c r="E50" s="102"/>
      <c r="F50" s="48" t="s">
        <v>6</v>
      </c>
      <c r="G50" s="105">
        <f>G17</f>
        <v>2</v>
      </c>
      <c r="H50" s="106"/>
      <c r="I50" s="26" t="s">
        <v>7</v>
      </c>
      <c r="J50" s="105">
        <f>J17</f>
        <v>2</v>
      </c>
      <c r="K50" s="106"/>
      <c r="L50" s="25"/>
      <c r="M50" s="25"/>
      <c r="N50" s="39"/>
      <c r="X50" s="39"/>
      <c r="Y50" s="39"/>
      <c r="Z50" s="39"/>
    </row>
    <row r="51" spans="1:26" ht="16.899999999999999" customHeight="1" x14ac:dyDescent="0.15">
      <c r="A51" s="25"/>
      <c r="B51" s="103" t="s">
        <v>8</v>
      </c>
      <c r="C51" s="103"/>
      <c r="D51" s="103"/>
      <c r="E51" s="103"/>
      <c r="F51" s="103"/>
      <c r="G51" s="101" t="str">
        <f>F21</f>
        <v>必須</v>
      </c>
      <c r="H51" s="101"/>
      <c r="I51" s="101"/>
      <c r="J51" s="101"/>
      <c r="K51" s="101"/>
      <c r="L51" s="25"/>
      <c r="M51" s="25"/>
      <c r="N51" s="39"/>
      <c r="X51" s="39"/>
      <c r="Y51" s="39"/>
      <c r="Z51" s="39"/>
    </row>
    <row r="52" spans="1:26" ht="16.899999999999999" customHeight="1" x14ac:dyDescent="0.15">
      <c r="A52" s="25"/>
      <c r="B52" s="103" t="s">
        <v>12</v>
      </c>
      <c r="C52" s="103"/>
      <c r="D52" s="103"/>
      <c r="E52" s="103"/>
      <c r="F52" s="103"/>
      <c r="G52" s="101">
        <f>K21</f>
        <v>10</v>
      </c>
      <c r="H52" s="101"/>
      <c r="I52" s="101"/>
      <c r="J52" s="101"/>
      <c r="K52" s="101"/>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8" customHeight="1" x14ac:dyDescent="0.15">
      <c r="B102" s="25"/>
      <c r="C102" s="25"/>
      <c r="D102" s="25"/>
      <c r="E102" s="25"/>
    </row>
    <row r="103" spans="1:13" ht="18" customHeight="1" x14ac:dyDescent="0.15">
      <c r="A103" s="25"/>
      <c r="B103" s="25"/>
      <c r="C103" s="25"/>
      <c r="D103" s="25"/>
      <c r="E103" s="25"/>
      <c r="M103" s="25"/>
    </row>
    <row r="104" spans="1:13" ht="18" customHeight="1" x14ac:dyDescent="0.15">
      <c r="A104" s="25"/>
      <c r="B104" s="25"/>
      <c r="C104" s="25"/>
      <c r="M104" s="25"/>
    </row>
    <row r="105" spans="1:13" ht="18" customHeight="1" x14ac:dyDescent="0.15">
      <c r="A105" s="25"/>
      <c r="B105" s="25"/>
      <c r="M105" s="25"/>
    </row>
    <row r="106" spans="1:13" ht="18" customHeight="1" x14ac:dyDescent="0.15">
      <c r="A106" s="25"/>
      <c r="B106" s="25"/>
      <c r="M106" s="25"/>
    </row>
    <row r="107" spans="1:13" ht="18" customHeight="1" x14ac:dyDescent="0.15">
      <c r="B107" s="25"/>
    </row>
    <row r="108" spans="1:13" ht="18" customHeight="1"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ht="13.15" customHeight="1" x14ac:dyDescent="0.15">
      <c r="A145" s="25"/>
      <c r="B145" s="25"/>
      <c r="C145" s="25"/>
      <c r="D145" s="25"/>
      <c r="E145" s="25"/>
      <c r="F145" s="25"/>
      <c r="G145" s="25"/>
      <c r="H145" s="25"/>
      <c r="I145" s="25"/>
      <c r="J145" s="25"/>
      <c r="K145" s="25"/>
      <c r="L145" s="25"/>
      <c r="M145" s="25"/>
    </row>
    <row r="146" spans="1:13" ht="13.5" customHeight="1" x14ac:dyDescent="0.15">
      <c r="A146" s="25"/>
      <c r="B146" s="25"/>
      <c r="C146" s="25"/>
      <c r="D146" s="25"/>
      <c r="E146" s="25"/>
      <c r="F146" s="25"/>
      <c r="G146" s="25"/>
      <c r="H146" s="25"/>
      <c r="I146" s="25"/>
      <c r="J146" s="25"/>
      <c r="K146" s="25"/>
      <c r="L146" s="25"/>
      <c r="M146" s="25"/>
    </row>
    <row r="147" spans="1:13" ht="13.15" customHeight="1" x14ac:dyDescent="0.15">
      <c r="A147" s="25"/>
      <c r="B147" s="25"/>
      <c r="C147" s="25"/>
      <c r="D147" s="25"/>
      <c r="E147" s="25"/>
      <c r="F147" s="25"/>
      <c r="G147" s="25"/>
      <c r="H147" s="25"/>
      <c r="I147" s="25"/>
      <c r="J147" s="25"/>
      <c r="K147" s="25"/>
      <c r="L147" s="25"/>
      <c r="M147" s="25"/>
    </row>
    <row r="148" spans="1:13" ht="16.899999999999999" customHeight="1"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K23:L23"/>
    <mergeCell ref="K22:L22"/>
    <mergeCell ref="B23:E23"/>
    <mergeCell ref="B22:E22"/>
    <mergeCell ref="F22:G22"/>
    <mergeCell ref="B32:G32"/>
    <mergeCell ref="H31:L31"/>
    <mergeCell ref="A31:G31"/>
    <mergeCell ref="B33:G33"/>
    <mergeCell ref="B34:G34"/>
    <mergeCell ref="H32:L32"/>
    <mergeCell ref="H33:L33"/>
    <mergeCell ref="H34:L34"/>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cfRule type="expression" dxfId="23" priority="25">
      <formula>#REF!="令和4年度の応募時に提出した"</formula>
    </cfRule>
    <cfRule type="expression" dxfId="22" priority="26">
      <formula>#REF!="令和3年度の応募時に提出した"</formula>
    </cfRule>
    <cfRule type="expression" dxfId="21" priority="27">
      <formula>#REF!="令和2年度の応募時に提出した"</formula>
    </cfRule>
    <cfRule type="expression" dxfId="20" priority="28">
      <formula>#REF!="令和元年度の応募時に提出した"</formula>
    </cfRule>
  </conditionalFormatting>
  <conditionalFormatting sqref="B27:B28">
    <cfRule type="expression" dxfId="19" priority="9">
      <formula>#REF!="令和4年度の応募時に提出した"</formula>
    </cfRule>
    <cfRule type="expression" dxfId="18" priority="10">
      <formula>#REF!="令和3年度の応募時に提出した"</formula>
    </cfRule>
    <cfRule type="expression" dxfId="17" priority="11">
      <formula>#REF!="令和2年度の応募時に提出した"</formula>
    </cfRule>
    <cfRule type="expression" dxfId="16" priority="12">
      <formula>#REF!="令和元年度の応募時に提出した"</formula>
    </cfRule>
  </conditionalFormatting>
  <conditionalFormatting sqref="F13:F19">
    <cfRule type="expression" dxfId="15" priority="5">
      <formula>#REF!="令和元年度の応募時に提出した"</formula>
    </cfRule>
    <cfRule type="expression" dxfId="14" priority="6">
      <formula>#REF!="令和4年度の応募時に提出した"</formula>
    </cfRule>
    <cfRule type="expression" dxfId="13" priority="7">
      <formula>#REF!="令和3年度の応募時に提出した"</formula>
    </cfRule>
    <cfRule type="expression" dxfId="12" priority="8">
      <formula>#REF!="令和2年度の応募時に提出した"</formula>
    </cfRule>
  </conditionalFormatting>
  <conditionalFormatting sqref="H19:H20">
    <cfRule type="expression" dxfId="11" priority="21">
      <formula>#REF!="令和4年度の応募時に提出した"</formula>
    </cfRule>
    <cfRule type="expression" dxfId="10" priority="22">
      <formula>#REF!="令和3年度の応募時に提出した"</formula>
    </cfRule>
    <cfRule type="expression" dxfId="9" priority="23">
      <formula>#REF!="令和2年度の応募時に提出した"</formula>
    </cfRule>
    <cfRule type="expression" dxfId="8" priority="24">
      <formula>#REF!="令和元年度の応募時に提出した"</formula>
    </cfRule>
  </conditionalFormatting>
  <conditionalFormatting sqref="I17">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K19">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F27:L27 K20">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F079</v>
      </c>
      <c r="B2" s="83" t="str">
        <f>①ヒアリングシートについて!F2</f>
        <v>演劇</v>
      </c>
      <c r="C2" s="83" t="str">
        <f>①ヒアリングシートについて!H2</f>
        <v>児童劇</v>
      </c>
      <c r="D2" s="83" t="str">
        <f>①ヒアリングシートについて!J2</f>
        <v>B区分</v>
      </c>
      <c r="E2" s="83" t="str">
        <f>①ヒアリングシートについて!L2</f>
        <v>F</v>
      </c>
      <c r="F2" s="83" t="str">
        <f>①ヒアリングシートについて!C3</f>
        <v>劇団芸優座</v>
      </c>
      <c r="G2" s="83" t="str">
        <f>①ヒアリングシートについて!I3</f>
        <v>株式会社　劇団芸優座</v>
      </c>
      <c r="H2" s="83" t="str">
        <f>①ヒアリングシートについて!F13</f>
        <v>制限なし</v>
      </c>
      <c r="I2" s="83">
        <f>①ヒアリングシートについて!K13</f>
        <v>75</v>
      </c>
      <c r="J2" s="83">
        <f>①ヒアリングシートについて!G14</f>
        <v>7.2</v>
      </c>
      <c r="K2" s="83">
        <f>①ヒアリングシートについて!J14</f>
        <v>5</v>
      </c>
      <c r="L2" s="83">
        <f>①ヒアリングシートについて!G15</f>
        <v>4</v>
      </c>
      <c r="M2" s="83" t="str">
        <f>①ヒアリングシートについて!G16</f>
        <v>条件が合えば可</v>
      </c>
      <c r="N2" s="83" t="str">
        <f>①ヒアリングシートについて!K16</f>
        <v>可</v>
      </c>
      <c r="O2" s="83">
        <f>①ヒアリングシートについて!G17</f>
        <v>2</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要</v>
      </c>
      <c r="V2" s="83" t="str">
        <f>①ヒアリングシートについて!F21</f>
        <v>必須</v>
      </c>
      <c r="W2" s="83">
        <f>①ヒアリングシートについて!K21</f>
        <v>10</v>
      </c>
      <c r="X2" s="83" t="str">
        <f>①ヒアリングシートについて!F22</f>
        <v>中型トラック</v>
      </c>
      <c r="Y2" s="83">
        <f>①ヒアリングシートについて!I22</f>
        <v>3</v>
      </c>
      <c r="Z2" s="83">
        <f>①ヒアリングシートについて!G23</f>
        <v>2.2000000000000002</v>
      </c>
      <c r="AA2" s="83">
        <f>①ヒアリングシートについて!J23</f>
        <v>6.2</v>
      </c>
      <c r="AB2" s="83" t="str">
        <f>①ヒアリングシートについて!F27</f>
        <v>不要</v>
      </c>
      <c r="AC2" s="83">
        <f>①ヒアリングシートについて!F28</f>
        <v>0</v>
      </c>
      <c r="AD2" s="83" t="str">
        <f>①ヒアリングシートについて!B32</f>
        <v>舞台袖スペースがあるかないか</v>
      </c>
      <c r="AE2" s="83" t="str">
        <f>①ヒアリングシートについて!B33</f>
        <v>配電盤から舞台までの距離</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2023-11-10T05:09:13Z</dcterms:modified>
</cp:coreProperties>
</file>