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<sst xmlns="http://schemas.openxmlformats.org/spreadsheetml/2006/main" count="1345" uniqueCount="586">
  <si>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</si>
  <si>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</si>
  <si>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</si>
  <si>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</si>
  <si>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</si>
  <si>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</si>
  <si>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</si>
  <si>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</si>
  <si>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</si>
  <si>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</si>
  <si>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</si>
  <si>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</si>
  <si>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</si>
  <si>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</si>
  <si>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</si>
  <si>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</si>
  <si>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</si>
  <si>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</si>
  <si>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</si>
  <si>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</si>
  <si>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</si>
  <si>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</si>
  <si>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</si>
  <si>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</si>
  <si>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</si>
  <si>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</si>
  <si>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</si>
  <si>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</si>
  <si>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</si>
  <si>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</si>
  <si>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</si>
  <si>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</si>
  <si>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</si>
  <si>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</si>
  <si>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</si>
  <si>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</si>
  <si>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</si>
  <si>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</si>
  <si>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</si>
  <si>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</si>
  <si>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</si>
  <si>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</si>
  <si>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</si>
  <si>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</si>
  <si>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</si>
  <si>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</si>
  <si>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</si>
  <si>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</si>
  <si>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</si>
  <si>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</si>
  <si>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</si>
  <si>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</si>
  <si>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</si>
  <si>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</si>
  <si>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</si>
  <si>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</si>
  <si>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</si>
  <si>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</si>
  <si>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</si>
  <si>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</si>
  <si>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</si>
  <si>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</si>
  <si>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</si>
  <si>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</si>
  <si>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</si>
  <si>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</si>
  <si>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</si>
  <si>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</si>
  <si>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</si>
  <si>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</si>
  <si>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</si>
  <si>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</si>
  <si>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</si>
  <si>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</si>
  <si>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</si>
  <si>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</si>
  <si>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</si>
  <si>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</si>
  <si>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</si>
  <si>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</si>
  <si>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</si>
  <si>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</si>
  <si>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</si>
  <si>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</si>
  <si>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</si>
  <si>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</si>
  <si>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</si>
  <si>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</si>
  <si>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</si>
  <si>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</si>
  <si>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</si>
  <si>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</si>
  <si>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</si>
  <si>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</si>
  <si>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</si>
  <si>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</si>
  <si>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</si>
  <si>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</si>
  <si>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</si>
  <si>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</si>
  <si>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</si>
  <si>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</si>
  <si>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</si>
  <si>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</si>
  <si>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</si>
  <si>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</si>
  <si>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</si>
  <si>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</si>
  <si>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</si>
  <si>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</si>
  <si>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</si>
  <si>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</si>
  <si>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</si>
  <si>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</si>
  <si>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</si>
  <si>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</si>
  <si>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</si>
  <si>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</si>
  <si>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</si>
  <si>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</si>
  <si>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</si>
  <si>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</si>
  <si>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</si>
  <si>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</si>
  <si>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</si>
  <si>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</si>
  <si>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</si>
  <si>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</si>
  <si>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</si>
  <si>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</si>
  <si>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</si>
  <si>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</si>
  <si>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</si>
  <si>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</si>
  <si>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</si>
  <si>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</si>
  <si>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</si>
  <si>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</si>
  <si>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</si>
  <si>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</si>
  <si>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</si>
  <si>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</si>
  <si>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</si>
  <si>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</si>
  <si>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</si>
  <si>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</si>
  <si>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</si>
  <si>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</si>
  <si>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</si>
  <si>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</si>
  <si>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</si>
  <si>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</si>
  <si>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</si>
  <si>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</si>
  <si>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</si>
  <si>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</si>
  <si>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</si>
  <si>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</si>
  <si>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</si>
  <si>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</si>
  <si>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</si>
  <si>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</si>
  <si>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</si>
  <si>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</si>
  <si>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</si>
  <si>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</si>
  <si>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</si>
  <si>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</si>
  <si>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</si>
  <si>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</si>
  <si>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</si>
  <si>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</si>
  <si>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</si>
  <si>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</si>
  <si>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</si>
  <si>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</si>
  <si>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</si>
  <si>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</si>
  <si>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</si>
  <si>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</si>
  <si>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</si>
  <si>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</si>
  <si>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</si>
  <si>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</si>
  <si>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</si>
  <si>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</si>
  <si>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</si>
  <si>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</si>
  <si>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</si>
  <si>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</si>
  <si>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</si>
  <si>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</si>
  <si>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</si>
  <si>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</si>
  <si>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</si>
  <si>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</si>
  <si>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</si>
  <si>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</si>
  <si>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</si>
  <si>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</si>
  <si>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</si>
  <si>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</si>
  <si>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</si>
  <si>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</si>
  <si>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</si>
  <si>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</si>
  <si>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</si>
  <si>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</si>
  <si>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</si>
  <si>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</si>
  <si>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</si>
  <si>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</si>
  <si>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</si>
  <si>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</si>
  <si>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</si>
  <si>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</si>
  <si>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</si>
  <si>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</si>
  <si>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</si>
  <si>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</si>
  <si>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</si>
  <si>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</si>
  <si>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</si>
  <si>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</si>
  <si>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</si>
  <si>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</si>
  <si>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</si>
  <si>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</si>
  <si>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</si>
  <si>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</si>
  <si>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</si>
  <si>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</si>
  <si>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</si>
  <si>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</si>
  <si>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</si>
  <si>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</si>
  <si>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</si>
  <si>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</si>
  <si>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</si>
  <si>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</si>
  <si>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</si>
  <si>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</si>
  <si>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</si>
  <si>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</si>
  <si>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</si>
  <si>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</si>
  <si>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</si>
  <si>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</si>
  <si>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</si>
  <si>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</si>
  <si>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</si>
  <si>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</si>
  <si>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</si>
  <si>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</si>
  <si>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</si>
  <si>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</si>
  <si>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</si>
  <si>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</si>
  <si>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</si>
  <si>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</si>
  <si>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</si>
  <si>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</si>
  <si>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</si>
  <si>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</si>
  <si>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</si>
  <si>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</si>
  <si>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</si>
  <si>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</si>
  <si>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</si>
  <si>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</si>
  <si>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</si>
  <si>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</si>
  <si>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</si>
  <si>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</si>
  <si>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</si>
  <si>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</si>
  <si>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</si>
  <si>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</si>
  <si>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</si>
  <si>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</si>
  <si>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</si>
  <si>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</si>
  <si>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</si>
  <si>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</si>
  <si>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</si>
  <si>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</si>
  <si>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</si>
  <si>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</si>
  <si>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</si>
  <si>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</si>
  <si>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</si>
  <si>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</si>
  <si>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</si>
  <si>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</si>
  <si>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</si>
  <si>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</si>
  <si>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</si>
  <si>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</si>
  <si>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</si>
  <si>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</si>
  <si>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</si>
  <si>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</si>
  <si>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</si>
  <si>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</si>
  <si>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</si>
  <si>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</si>
  <si>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</si>
  <si>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</si>
  <si>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</si>
  <si>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</si>
  <si>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</si>
  <si>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</si>
  <si>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</si>
  <si>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</si>
  <si>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</si>
  <si>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</si>
  <si>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</si>
  <si>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</si>
  <si>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</si>
  <si>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</si>
  <si>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</si>
  <si>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</si>
  <si>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</si>
  <si>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</si>
  <si>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</si>
  <si>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</si>
  <si>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</si>
  <si>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</si>
  <si>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</si>
  <si>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</si>
  <si>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</si>
  <si>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</si>
  <si>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</si>
  <si>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</si>
  <si>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</si>
  <si>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</si>
  <si>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</si>
  <si>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</si>
  <si>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</si>
  <si>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</si>
  <si>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</si>
  <si>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</si>
  <si>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</si>
  <si>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</si>
  <si>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</si>
  <si>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</si>
  <si>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</si>
  <si>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</si>
  <si>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</si>
  <si>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</si>
  <si>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</si>
  <si>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</si>
  <si>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</si>
  <si>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</si>
  <si>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</si>
  <si>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</si>
  <si>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</si>
  <si>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</si>
  <si>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</si>
  <si>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</si>
  <si>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</si>
  <si>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</si>
  <si>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</si>
  <si>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</si>
  <si>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</si>
  <si>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</si>
  <si>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</si>
  <si>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</si>
  <si>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</si>
  <si>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</si>
  <si>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</si>
  <si>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</si>
  <si>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</si>
  <si>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</si>
  <si>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</si>
  <si>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</si>
  <si>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</si>
  <si>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</si>
  <si>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</si>
  <si>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</si>
  <si>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</si>
  <si>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</si>
  <si>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</si>
  <si>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</si>
  <si>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</si>
  <si>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</si>
  <si>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</si>
  <si>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</si>
  <si>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</si>
  <si>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</si>
  <si>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</si>
  <si>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</si>
  <si>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</si>
  <si>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</si>
  <si>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</si>
  <si>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</si>
  <si>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</si>
  <si>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</si>
  <si>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</si>
  <si>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</si>
  <si>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</si>
  <si>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</si>
  <si>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</si>
  <si>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</si>
  <si>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</si>
  <si>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</si>
  <si>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</si>
  <si>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</si>
  <si>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</si>
  <si>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</si>
  <si>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</si>
  <si>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</si>
  <si>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</si>
  <si>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</si>
  <si>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</si>
  <si>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</si>
  <si>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</si>
  <si>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</si>
  <si>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</si>
  <si>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</si>
  <si>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</si>
  <si>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</si>
  <si>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</si>
  <si>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</si>
  <si>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</si>
  <si>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</si>
  <si>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</si>
  <si>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</si>
  <si>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</si>
  <si>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</si>
  <si>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</si>
  <si>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</si>
  <si>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</si>
  <si>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</si>
  <si>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</si>
  <si>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</si>
  <si>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</si>
  <si>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</si>
  <si>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</si>
  <si>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</si>
  <si>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</si>
  <si>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</si>
  <si>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</si>
  <si>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</si>
  <si>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</si>
  <si>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</si>
  <si>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</si>
  <si>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</si>
  <si>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</si>
  <si>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</si>
  <si>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</si>
  <si>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</si>
  <si>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</si>
  <si>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</si>
  <si>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</si>
  <si>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</si>
  <si>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</si>
  <si>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</si>
  <si>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</si>
  <si>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</si>
  <si>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</si>
  <si>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</si>
  <si>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</si>
  <si>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</si>
  <si>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</si>
  <si>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</si>
  <si>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</si>
  <si>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</si>
  <si>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</si>
  <si>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</si>
  <si>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</si>
  <si>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</si>
  <si>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</si>
  <si>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</si>
  <si>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</si>
  <si>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</si>
  <si>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</si>
  <si>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</si>
  <si>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</si>
  <si>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</si>
  <si>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</si>
  <si>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</si>
  <si>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</si>
  <si>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</si>
  <si>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</si>
  <si>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</si>
  <si>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</si>
  <si>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</si>
  <si>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</si>
  <si>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</si>
  <si>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</si>
  <si>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</si>
  <si>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</si>
  <si>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</si>
  <si>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</si>
  <si>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</si>
  <si>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</si>
  <si>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</si>
  <si>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</si>
  <si>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</si>
  <si>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</si>
  <si>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</si>
  <si>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</si>
  <si>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</si>
  <si>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</si>
  <si>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</si>
  <si>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</si>
  <si>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</si>
  <si>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</si>
  <si>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</si>
  <si>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</si>
  <si>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</si>
  <si>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</si>
  <si>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</si>
  <si>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</si>
  <si>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</si>
  <si>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</si>
  <si>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</si>
  <si>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</si>
  <si>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</si>
  <si>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</si>
  <si>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</si>
  <si>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</si>
  <si>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</si>
  <si>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</si>
  <si>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</si>
  <si>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</si>
  <si>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</si>
  <si>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</si>
  <si>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</si>
  <si>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</si>
  <si>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</si>
  <si>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</si>
  <si>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</si>
  <si>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</si>
  <si>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</si>
  <si>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</si>
  <si>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</si>
  <si>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</si>
  <si>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</si>
  <si>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</si>
  <si>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</si>
  <si>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</si>
  <si>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</si>
  <si>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</si>
  <si>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</si>
  <si>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</si>
  <si>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</si>
  <si>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</si>
  <si>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</si>
  <si>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</si>
  <si>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</si>
  <si>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</si>
  <si>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</si>
  <si>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</si>
  <si>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</si>
  <si>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</si>
  <si>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</si>
  <si>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</si>
  <si>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</si>
  <si>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</si>
  <si>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</si>
  <si>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</si>
  <si>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</si>
  <si>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</si>
  <si>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</si>
  <si>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</si>
  <si>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</si>
  <si>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</si>
  <si>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</si>
  <si>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</si>
  <si>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</si>
  <si>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</si>
  <si>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</si>
  <si>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</si>
  <si>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</si>
  <si>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</si>
  <si>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</si>
  <si>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可</t>
  </si>
  <si>
    <t>不要</t>
  </si>
  <si>
    <t>なくても良い</t>
  </si>
  <si>
    <t>あり</t>
  </si>
  <si>
    <t>必ず使う</t>
  </si>
  <si>
    <t>制限なし</t>
  </si>
  <si>
    <t>ワークショップでは
・ピアノ
・譜面台1台
・ワイヤレスマイク２本（先生用とMC用）
・控室1室（人数は計６名です）
をご用意ください。</t>
  </si>
  <si>
    <t>本公演では、
・ピアノ
・ひな壇（２～３段・応相談）
・譜面台２台
・ワイヤレスマイク２本（先生用とMC用）
・控室２室（人数は計２７名です）
をご用意ください。
出演者控室には、できれば以下の4点を満たすお部屋をご用意ください。
① お部屋の中で着替えをしますので、廊下や外部から見えないよう、カーテンや衝立、画用紙等で目隠しができる部屋をお願いします。
② 公演中・リハーサル中は念のため施錠しますので、鍵のかかる部屋をお願いします。なお学校に滞在中は、こちらで鍵を管理いたします。
③ 合唱団は男女比率がほぼ半々で、1部屋につき12～14名が使用します。ドレスやタキシード及び荷物を置ける広さのお部屋をお願いします。
④ 控室では衣裳（タキシード・ドレス）を吊るすため、お部屋には衣裳かけを希望いたします。物干し竿や移動用の黒板、ホワイトボード、窓枠や衝立等、衣装のハンガーがかけられるようなものをお願いします。※ドレスは相当の重さがありロープでは弛みますので、ロープでの対応は避けていただきますようお願いいたします。
女性のお部屋ではドレスを着用の際に鏡を使用しますので、全身が映るものを1枚ご用意願います（控室の近くに姿見等全身が映る鏡があれば、可能でしたらお部屋の中ではなくても構いません）。</t>
    <rPh sb="20" eb="21">
      <t>ダン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</si>
</sst>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0" borderId="5" xfId="0" applyFont="1" applyBorder="1" applyAlignment="1">
      <alignment horizontal="left" vertical="center" wrapTex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291648</xdr:colOff>
      <xdr:row>63</xdr:row>
      <xdr:rowOff>120954</xdr:rowOff>
    </xdr:from>
    <xdr:to>
      <xdr:col>10</xdr:col>
      <xdr:colOff>219076</xdr:colOff>
      <xdr:row>72</xdr:row>
      <xdr:rowOff>96763</xdr:rowOff>
    </xdr:to>
    <xdr:sp macro="" textlink="">
      <xdr:nvSpPr>
        <xdr:cNvPr id="30" name="正方形/長方形 29">
          <a:extLst>
            <a:ext uri="{FF2B5EF4-FFF2-40B4-BE49-F238E27FC236}">
              <a16:creationId xmlns:a16="http://schemas.microsoft.com/office/drawing/2014/main" id="{00000000-0008-0000-0100-00001E000000}"/>
            </a:ext>
            <a:ext uri="{147F2762-F138-4A5C-976F-8EAC2B608ADB}">
              <a16:predDERef xmlns:a16="http://schemas.microsoft.com/office/drawing/2014/main" pred="{00000000-0008-0000-0100-00001D000000}"/>
            </a:ext>
          </a:extLst>
        </xdr:cNvPr>
        <xdr:cNvSpPr/>
      </xdr:nvSpPr>
      <xdr:spPr>
        <a:xfrm>
          <a:off x="1502382" y="16724088"/>
          <a:ext cx="4431694" cy="203320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303743</xdr:colOff>
      <xdr:row>73</xdr:row>
      <xdr:rowOff>38165</xdr:rowOff>
    </xdr:from>
    <xdr:to>
      <xdr:col>10</xdr:col>
      <xdr:colOff>219075</xdr:colOff>
      <xdr:row>74</xdr:row>
      <xdr:rowOff>144549</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606691" y="18980335"/>
          <a:ext cx="4821606" cy="349002"/>
          <a:chOff x="1076477" y="14888966"/>
          <a:chExt cx="4160761" cy="403913"/>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888966"/>
            <a:ext cx="1056317" cy="40391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ｍ</a:t>
            </a:r>
          </a:p>
        </xdr:txBody>
      </xdr:sp>
    </xdr:grpSp>
    <xdr:clientData/>
  </xdr:twoCellAnchor>
  <xdr:twoCellAnchor>
    <xdr:from>
      <xdr:col>10</xdr:col>
      <xdr:colOff>279551</xdr:colOff>
      <xdr:row>64</xdr:row>
      <xdr:rowOff>60477</xdr:rowOff>
    </xdr:from>
    <xdr:to>
      <xdr:col>11</xdr:col>
      <xdr:colOff>364219</xdr:colOff>
      <xdr:row>72</xdr:row>
      <xdr:rowOff>145143</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488773" y="16819085"/>
          <a:ext cx="731649" cy="202561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ｍ</a:t>
            </a:r>
          </a:p>
        </xdr:txBody>
      </xdr:sp>
    </xdr:grpSp>
    <xdr:clientData/>
  </xdr:twoCellAnchor>
  <xdr:twoCellAnchor>
    <xdr:from>
      <xdr:col>3</xdr:col>
      <xdr:colOff>288472</xdr:colOff>
      <xdr:row>77</xdr:row>
      <xdr:rowOff>133048</xdr:rowOff>
    </xdr:from>
    <xdr:to>
      <xdr:col>6</xdr:col>
      <xdr:colOff>105833</xdr:colOff>
      <xdr:row>92</xdr:row>
      <xdr:rowOff>36286</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590222" y="20103798"/>
          <a:ext cx="1934028" cy="35544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47249" y="17337452"/>
          <a:ext cx="732197" cy="210257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300721</xdr:colOff>
      <xdr:row>65</xdr:row>
      <xdr:rowOff>166426</xdr:rowOff>
    </xdr:from>
    <xdr:to>
      <xdr:col>19</xdr:col>
      <xdr:colOff>14357</xdr:colOff>
      <xdr:row>73</xdr:row>
      <xdr:rowOff>200991</xdr:rowOff>
    </xdr:to>
    <xdr:sp macro="" textlink="">
      <xdr:nvSpPr>
        <xdr:cNvPr id="98" name="正方形/長方形 97">
          <a:extLst>
            <a:ext uri="{FF2B5EF4-FFF2-40B4-BE49-F238E27FC236}">
              <a16:creationId xmlns:a16="http://schemas.microsoft.com/office/drawing/2014/main" id="{00000000-0008-0000-0100-000062000000}"/>
            </a:ext>
            <a:ext uri="{147F2762-F138-4A5C-976F-8EAC2B608ADB}">
              <a16:predDERef xmlns:a16="http://schemas.microsoft.com/office/drawing/2014/main" pred="{00000000-0008-0000-0100-000060000000}"/>
            </a:ext>
          </a:extLst>
        </xdr:cNvPr>
        <xdr:cNvSpPr/>
      </xdr:nvSpPr>
      <xdr:spPr>
        <a:xfrm>
          <a:off x="7538689" y="17161711"/>
          <a:ext cx="2749246" cy="185180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2706" y="15878843"/>
          <a:ext cx="4631731" cy="292392"/>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36019" y="15472621"/>
          <a:ext cx="4631731"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39333" y="15049833"/>
          <a:ext cx="4631731"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2</xdr:col>
      <xdr:colOff>111722</xdr:colOff>
      <xdr:row>68</xdr:row>
      <xdr:rowOff>182032</xdr:rowOff>
    </xdr:from>
    <xdr:to>
      <xdr:col>4</xdr:col>
      <xdr:colOff>450574</xdr:colOff>
      <xdr:row>71</xdr:row>
      <xdr:rowOff>134911</xdr:rowOff>
    </xdr:to>
    <xdr:sp macro="" textlink="">
      <xdr:nvSpPr>
        <xdr:cNvPr id="136" name="テキスト ボックス 135">
          <a:extLst>
            <a:ext uri="{FF2B5EF4-FFF2-40B4-BE49-F238E27FC236}">
              <a16:creationId xmlns:a16="http://schemas.microsoft.com/office/drawing/2014/main" id="{00000000-0008-0000-0100-000088000000}"/>
            </a:ext>
            <a:ext uri="{147F2762-F138-4A5C-976F-8EAC2B608ADB}">
              <a16:predDERef xmlns:a16="http://schemas.microsoft.com/office/drawing/2014/main" pred="{00000000-0008-0000-0100-000082000000}"/>
            </a:ext>
          </a:extLst>
        </xdr:cNvPr>
        <xdr:cNvSpPr txBox="1"/>
      </xdr:nvSpPr>
      <xdr:spPr>
        <a:xfrm>
          <a:off x="979555" y="17818099"/>
          <a:ext cx="1265952" cy="638679"/>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543</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3</xdr:col>
      <xdr:colOff>584405</xdr:colOff>
      <xdr:row>63</xdr:row>
      <xdr:rowOff>123902</xdr:rowOff>
    </xdr:from>
    <xdr:to>
      <xdr:col>9</xdr:col>
      <xdr:colOff>619512</xdr:colOff>
      <xdr:row>68</xdr:row>
      <xdr:rowOff>165203</xdr:rowOff>
    </xdr:to>
    <xdr:sp macro="" textlink="">
      <xdr:nvSpPr>
        <xdr:cNvPr id="5" name="四角形 4">
          <a:extLst>
            <a:ext uri="{FF2B5EF4-FFF2-40B4-BE49-F238E27FC236}">
              <a16:creationId xmlns:a16="http://schemas.microsoft.com/office/drawing/2014/main" id="{00000000-0008-0000-0100-000005000000}"/>
            </a:ext>
            <a:ext uri="{147F2762-F138-4A5C-976F-8EAC2B608ADB}">
              <a16:predDERef xmlns:a16="http://schemas.microsoft.com/office/drawing/2014/main" pred="{00000000-0008-0000-0100-000007000000}"/>
            </a:ext>
          </a:extLst>
        </xdr:cNvPr>
        <xdr:cNvSpPr/>
      </xdr:nvSpPr>
      <xdr:spPr>
        <a:xfrm>
          <a:off x="1786672" y="16616969"/>
          <a:ext cx="3862040" cy="1184301"/>
        </a:xfrm>
        <a:prstGeom prst="rect">
          <a:avLst/>
        </a:prstGeom>
        <a:solidFill>
          <a:sysClr val="window" lastClr="FFFFFF"/>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ctr" defTabSz="914400" eaLnBrk="1" fontAlgn="auto" latinLnBrk="0" hangingPunct="1">
            <a:lnSpc>
              <a:spcPct val="100000"/>
            </a:lnSpc>
            <a:spcBef>
              <a:spcPts val="0"/>
            </a:spcBef>
            <a:spcAft>
              <a:spcPts val="0"/>
            </a:spcAft>
            <a:buClrTx/>
            <a:buSzTx/>
            <a:buFontTx/>
            <a:buNone/>
            <a:tabLst/>
          </a:pPr>
          <a:r>
            <a:rPr kumimoji="1" lang="ja-JP" altLang="en-US" sz="1100">
              <a:solidFill>
                <a:sysClr val="windowText" lastClr="000000"/>
              </a:solidFill>
              <a:effectLst/>
              <a:latin typeface="+mn-lt"/>
              <a:ea typeface="+mn-ea"/>
              <a:cs typeface="+mn-cs"/>
            </a:rPr>
            <a:t>ひな壇（２～３段）</a:t>
          </a:r>
          <a:endParaRPr kumimoji="1" lang="en-US" altLang="ja-JP" sz="1100">
            <a:solidFill>
              <a:sysClr val="windowText" lastClr="000000"/>
            </a:solidFill>
            <a:effectLst/>
            <a:latin typeface="+mn-lt"/>
            <a:ea typeface="+mn-ea"/>
            <a:cs typeface="+mn-cs"/>
          </a:endParaRPr>
        </a:p>
      </xdr:txBody>
    </xdr:sp>
    <xdr:clientData/>
  </xdr:twoCellAnchor>
  <xdr:twoCellAnchor>
    <xdr:from>
      <xdr:col>6</xdr:col>
      <xdr:colOff>135015</xdr:colOff>
      <xdr:row>69</xdr:row>
      <xdr:rowOff>146354</xdr:rowOff>
    </xdr:from>
    <xdr:to>
      <xdr:col>8</xdr:col>
      <xdr:colOff>84667</xdr:colOff>
      <xdr:row>72</xdr:row>
      <xdr:rowOff>80433</xdr:rowOff>
    </xdr:to>
    <xdr:sp macro="" textlink="">
      <xdr:nvSpPr>
        <xdr:cNvPr id="4" name="テキスト ボックス 3">
          <a:extLst>
            <a:ext uri="{FF2B5EF4-FFF2-40B4-BE49-F238E27FC236}">
              <a16:creationId xmlns:a16="http://schemas.microsoft.com/office/drawing/2014/main" id="{00000000-0008-0000-0100-000004000000}"/>
            </a:ext>
            <a:ext uri="{147F2762-F138-4A5C-976F-8EAC2B608ADB}">
              <a16:predDERef xmlns:a16="http://schemas.microsoft.com/office/drawing/2014/main" pred="{71ECAEAF-E12E-3B2B-3E2F-1F39BDC59825}"/>
            </a:ext>
          </a:extLst>
        </xdr:cNvPr>
        <xdr:cNvSpPr txBox="1"/>
      </xdr:nvSpPr>
      <xdr:spPr>
        <a:xfrm>
          <a:off x="3284615" y="18011021"/>
          <a:ext cx="1236585" cy="619879"/>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指揮者譜面台</a:t>
          </a:r>
        </a:p>
      </xdr:txBody>
    </xdr:sp>
    <xdr:clientData/>
  </xdr:twoCellAnchor>
  <xdr:twoCellAnchor>
    <xdr:from>
      <xdr:col>7</xdr:col>
      <xdr:colOff>409122</xdr:colOff>
      <xdr:row>77</xdr:row>
      <xdr:rowOff>126698</xdr:rowOff>
    </xdr:from>
    <xdr:to>
      <xdr:col>10</xdr:col>
      <xdr:colOff>237067</xdr:colOff>
      <xdr:row>92</xdr:row>
      <xdr:rowOff>29936</xdr:rowOff>
    </xdr:to>
    <xdr:sp macro="" textlink="">
      <xdr:nvSpPr>
        <xdr:cNvPr id="8" name="正方形/長方形 7">
          <a:extLst>
            <a:ext uri="{FF2B5EF4-FFF2-40B4-BE49-F238E27FC236}">
              <a16:creationId xmlns:a16="http://schemas.microsoft.com/office/drawing/2014/main" id="{983F41D5-340D-495D-A132-39B83AEC080E}"/>
            </a:ext>
          </a:extLst>
        </xdr:cNvPr>
        <xdr:cNvSpPr/>
      </xdr:nvSpPr>
      <xdr:spPr>
        <a:xfrm>
          <a:off x="4494289" y="20097448"/>
          <a:ext cx="1934028" cy="3554488"/>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6</xdr:col>
      <xdr:colOff>190498</xdr:colOff>
      <xdr:row>77</xdr:row>
      <xdr:rowOff>201085</xdr:rowOff>
    </xdr:from>
    <xdr:to>
      <xdr:col>7</xdr:col>
      <xdr:colOff>326277</xdr:colOff>
      <xdr:row>91</xdr:row>
      <xdr:rowOff>165141</xdr:rowOff>
    </xdr:to>
    <xdr:grpSp>
      <xdr:nvGrpSpPr>
        <xdr:cNvPr id="9" name="グループ化 8">
          <a:extLst>
            <a:ext uri="{FF2B5EF4-FFF2-40B4-BE49-F238E27FC236}">
              <a16:creationId xmlns:a16="http://schemas.microsoft.com/office/drawing/2014/main" id="{E28BA733-738A-412F-B7EB-6A3820A6B8A9}"/>
            </a:ext>
          </a:extLst>
        </xdr:cNvPr>
        <xdr:cNvGrpSpPr/>
      </xdr:nvGrpSpPr>
      <xdr:grpSpPr>
        <a:xfrm rot="5400000">
          <a:off x="2334119" y="21393714"/>
          <a:ext cx="3360706" cy="800732"/>
          <a:chOff x="13749130" y="10771846"/>
          <a:chExt cx="1540566" cy="822410"/>
        </a:xfrm>
      </xdr:grpSpPr>
      <xdr:cxnSp macro="">
        <xdr:nvCxnSpPr>
          <xdr:cNvPr id="11" name="直線矢印コネクタ 10">
            <a:extLst>
              <a:ext uri="{FF2B5EF4-FFF2-40B4-BE49-F238E27FC236}">
                <a16:creationId xmlns:a16="http://schemas.microsoft.com/office/drawing/2014/main" id="{F587BA35-B29F-6984-3E7A-76027653D472}"/>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 name="テキスト ボックス 11">
            <a:extLst>
              <a:ext uri="{FF2B5EF4-FFF2-40B4-BE49-F238E27FC236}">
                <a16:creationId xmlns:a16="http://schemas.microsoft.com/office/drawing/2014/main" id="{E4A731A3-0875-5BD1-944B-BBAE22F3DFB1}"/>
              </a:ext>
            </a:extLst>
          </xdr:cNvPr>
          <xdr:cNvSpPr txBox="1"/>
        </xdr:nvSpPr>
        <xdr:spPr>
          <a:xfrm rot="16200000">
            <a:off x="14186591" y="10994294"/>
            <a:ext cx="822410" cy="377513"/>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歌手入場</a:t>
            </a:r>
            <a:endParaRPr kumimoji="1" lang="en-US" altLang="ja-JP" sz="1100"/>
          </a:p>
          <a:p>
            <a:r>
              <a:rPr kumimoji="1" lang="en-US" altLang="ja-JP" sz="1100"/>
              <a:t>※</a:t>
            </a:r>
            <a:r>
              <a:rPr kumimoji="1" lang="ja-JP" altLang="en-US" sz="1100"/>
              <a:t>１～２列</a:t>
            </a: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B1" zoomScaleNormal="85" zoomScaleSheetLayoutView="100" workbookViewId="0">
      <selection activeCell="Q20" sqref="Q20"/>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573</v>
      </c>
      <c r="B6" s="86"/>
      <c r="C6" s="86"/>
      <c r="D6" s="86"/>
      <c r="E6" s="86"/>
      <c r="F6" s="86"/>
      <c r="G6" s="86"/>
      <c r="H6" s="86"/>
      <c r="I6" s="86"/>
      <c r="J6" s="86"/>
      <c r="K6" s="86"/>
    </row>
    <row r="7" spans="1:45" ht="22.5" customHeight="1" x14ac:dyDescent="0.15">
      <c r="A7" s="87" t="s">
        <v>574</v>
      </c>
      <c r="B7" s="87"/>
      <c r="C7" s="87"/>
      <c r="D7" s="87"/>
      <c r="E7" s="88" t="s">
        <v>572</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B33" sqref="B33:G33"/>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1" t="s">
        <v>108</v>
      </c>
      <c r="C1" s="151"/>
      <c r="D1" s="151"/>
      <c r="E1" s="151"/>
      <c r="F1" s="151"/>
      <c r="G1" s="151"/>
      <c r="H1" s="151"/>
      <c r="I1" s="151"/>
      <c r="J1" s="151"/>
      <c r="K1" s="151"/>
      <c r="L1" s="151"/>
      <c r="M1" s="31"/>
      <c r="N1" s="54"/>
      <c r="O1" s="54"/>
      <c r="P1" s="54"/>
      <c r="Q1" s="54"/>
      <c r="R1" s="54"/>
      <c r="S1" s="54"/>
      <c r="T1" s="54"/>
      <c r="U1" s="54"/>
      <c r="V1" s="54"/>
      <c r="W1" s="54"/>
      <c r="X1" s="54"/>
      <c r="Y1" s="54"/>
      <c r="Z1" s="54"/>
    </row>
    <row r="2" spans="1:27" ht="19.899999999999999" customHeight="1" x14ac:dyDescent="0.15">
      <c r="A2" s="34"/>
      <c r="B2" s="32" t="s">
        <v>0</v>
      </c>
      <c r="C2" s="154" t="s">
        <v>279</v>
      </c>
      <c r="D2" s="155"/>
      <c r="E2" s="33" t="s">
        <v>5</v>
      </c>
      <c r="F2" s="35" t="str">
        <f>VLOOKUP($C$2,'R6_制作団体一覧'!A:H,2,FALSE)</f>
        <v>音楽</v>
      </c>
      <c r="G2" s="32" t="s">
        <v>2</v>
      </c>
      <c r="H2" s="36" t="str">
        <f>VLOOKUP($C$2,'R6_制作団体一覧'!A:H,3,FALSE)</f>
        <v>合唱</v>
      </c>
      <c r="I2" s="33" t="s">
        <v>20</v>
      </c>
      <c r="J2" s="35" t="str">
        <f>VLOOKUP($C$2,'R6_制作団体一覧'!A:H,5,FALSE)</f>
        <v>A区分</v>
      </c>
      <c r="K2" s="33" t="s">
        <v>3</v>
      </c>
      <c r="L2" s="35" t="str">
        <f>VLOOKUP($C$2,'R6_制作団体一覧'!A:H,6,FALSE)</f>
        <v>F</v>
      </c>
      <c r="M2" s="34"/>
      <c r="N2" s="54"/>
      <c r="O2" s="54"/>
      <c r="P2" s="54"/>
      <c r="Q2" s="54"/>
      <c r="R2" s="54"/>
      <c r="S2" s="54"/>
      <c r="T2" s="54"/>
      <c r="U2" s="54"/>
      <c r="V2" s="54"/>
      <c r="W2" s="54"/>
      <c r="X2" s="54"/>
      <c r="Y2" s="54"/>
      <c r="Z2" s="54"/>
      <c r="AA2" s="54"/>
    </row>
    <row r="3" spans="1:27" ht="19.899999999999999" customHeight="1" x14ac:dyDescent="0.15">
      <c r="A3" s="34"/>
      <c r="B3" s="33" t="s">
        <v>1</v>
      </c>
      <c r="C3" s="152" t="str">
        <f>VLOOKUP($C$2,'R6_制作団体一覧'!A:H,8,FALSE)</f>
        <v>公益社団法人 関西二期会</v>
      </c>
      <c r="D3" s="152"/>
      <c r="E3" s="152"/>
      <c r="F3" s="152"/>
      <c r="G3" s="152"/>
      <c r="H3" s="33" t="s">
        <v>4</v>
      </c>
      <c r="I3" s="153" t="str">
        <f>VLOOKUP($C$2,'R6_制作団体一覧'!A:H,7,FALSE)</f>
        <v>公益社団法人関西二期会</v>
      </c>
      <c r="J3" s="153"/>
      <c r="K3" s="153"/>
      <c r="L3" s="153"/>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6" t="s">
        <v>575</v>
      </c>
      <c r="C6" s="156"/>
      <c r="D6" s="156"/>
      <c r="E6" s="156"/>
      <c r="F6" s="156"/>
      <c r="G6" s="156"/>
      <c r="H6" s="156"/>
      <c r="I6" s="156"/>
      <c r="J6" s="156"/>
      <c r="K6" s="156"/>
      <c r="L6" s="156"/>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65</v>
      </c>
      <c r="B12" s="107" t="s">
        <v>70</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8" t="s">
        <v>41</v>
      </c>
      <c r="C13" s="129"/>
      <c r="D13" s="129"/>
      <c r="E13" s="129"/>
      <c r="F13" s="158" t="s">
        <v>583</v>
      </c>
      <c r="G13" s="159"/>
      <c r="H13" s="124" t="s">
        <v>50</v>
      </c>
      <c r="I13" s="125"/>
      <c r="J13" s="125"/>
      <c r="K13" s="58"/>
      <c r="L13" s="59" t="s">
        <v>51</v>
      </c>
      <c r="M13" s="46"/>
      <c r="N13" s="54"/>
      <c r="O13" s="54"/>
      <c r="P13" s="54"/>
      <c r="Q13" s="54"/>
      <c r="R13" s="54"/>
      <c r="S13" s="54"/>
      <c r="T13" s="54"/>
      <c r="U13" s="54"/>
      <c r="V13" s="54"/>
      <c r="W13" s="54"/>
      <c r="X13" s="54"/>
      <c r="Y13" s="54"/>
      <c r="Z13" s="54"/>
      <c r="AA13" s="54"/>
    </row>
    <row r="14" spans="1:27" ht="20.25" customHeight="1" x14ac:dyDescent="0.15">
      <c r="A14" s="46"/>
      <c r="B14" s="160" t="s">
        <v>42</v>
      </c>
      <c r="C14" s="161"/>
      <c r="D14" s="161"/>
      <c r="E14" s="162"/>
      <c r="F14" s="60" t="s">
        <v>44</v>
      </c>
      <c r="G14" s="61"/>
      <c r="H14" s="62" t="s">
        <v>43</v>
      </c>
      <c r="I14" s="63" t="s">
        <v>45</v>
      </c>
      <c r="J14" s="64"/>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3"/>
      <c r="C15" s="164"/>
      <c r="D15" s="164"/>
      <c r="E15" s="165"/>
      <c r="F15" s="66" t="s">
        <v>7</v>
      </c>
      <c r="G15" s="67"/>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6" t="s">
        <v>46</v>
      </c>
      <c r="C16" s="137"/>
      <c r="D16" s="137"/>
      <c r="E16" s="138"/>
      <c r="F16" s="71" t="s">
        <v>47</v>
      </c>
      <c r="G16" s="166" t="s">
        <v>578</v>
      </c>
      <c r="H16" s="166"/>
      <c r="I16" s="167" t="s">
        <v>48</v>
      </c>
      <c r="J16" s="168"/>
      <c r="K16" s="122" t="s">
        <v>578</v>
      </c>
      <c r="L16" s="123"/>
      <c r="M16" s="41"/>
      <c r="N16" s="54"/>
      <c r="O16" s="54"/>
      <c r="P16" s="54"/>
      <c r="Q16" s="54"/>
      <c r="R16" s="54"/>
      <c r="S16" s="54"/>
      <c r="T16" s="54"/>
      <c r="U16" s="54"/>
      <c r="V16" s="54"/>
      <c r="W16" s="54"/>
      <c r="X16" s="54"/>
      <c r="Y16" s="54"/>
      <c r="Z16" s="54"/>
      <c r="AA16" s="54"/>
    </row>
    <row r="17" spans="1:27" ht="22.9" customHeight="1" x14ac:dyDescent="0.15">
      <c r="A17" s="41"/>
      <c r="B17" s="128" t="s">
        <v>55</v>
      </c>
      <c r="C17" s="129"/>
      <c r="D17" s="129"/>
      <c r="E17" s="129"/>
      <c r="F17" s="60" t="s">
        <v>6</v>
      </c>
      <c r="G17" s="61"/>
      <c r="H17" s="62" t="s">
        <v>43</v>
      </c>
      <c r="I17" s="60" t="s">
        <v>7</v>
      </c>
      <c r="J17" s="61"/>
      <c r="K17" s="126" t="s">
        <v>43</v>
      </c>
      <c r="L17" s="127"/>
      <c r="M17" s="41"/>
      <c r="N17" s="54"/>
      <c r="O17" s="54"/>
      <c r="P17" s="54"/>
      <c r="Q17" s="54"/>
      <c r="R17" s="54"/>
      <c r="S17" s="54"/>
      <c r="T17" s="54"/>
      <c r="U17" s="54"/>
      <c r="V17" s="54"/>
      <c r="W17" s="54"/>
      <c r="X17" s="54"/>
      <c r="Y17" s="54"/>
      <c r="Z17" s="54"/>
      <c r="AA17" s="54"/>
    </row>
    <row r="18" spans="1:27" ht="22.9" customHeight="1" x14ac:dyDescent="0.15">
      <c r="A18" s="27"/>
      <c r="B18" s="128" t="s">
        <v>49</v>
      </c>
      <c r="C18" s="129"/>
      <c r="D18" s="129"/>
      <c r="E18" s="157"/>
      <c r="F18" s="146" t="s">
        <v>579</v>
      </c>
      <c r="G18" s="146"/>
      <c r="H18" s="116" t="s">
        <v>54</v>
      </c>
      <c r="I18" s="111"/>
      <c r="J18" s="111"/>
      <c r="K18" s="130" t="s">
        <v>580</v>
      </c>
      <c r="L18" s="131"/>
      <c r="M18" s="27"/>
      <c r="N18" s="54"/>
      <c r="O18" s="54"/>
      <c r="P18" s="54"/>
      <c r="Q18" s="54"/>
      <c r="R18" s="54"/>
      <c r="S18" s="54"/>
      <c r="T18" s="54"/>
      <c r="U18" s="54"/>
      <c r="V18" s="54"/>
      <c r="W18" s="54"/>
      <c r="X18" s="54"/>
      <c r="Y18" s="54"/>
      <c r="Z18" s="54"/>
      <c r="AA18" s="54"/>
    </row>
    <row r="19" spans="1:27" ht="23.45" customHeight="1" x14ac:dyDescent="0.15">
      <c r="A19" s="27"/>
      <c r="B19" s="136" t="s">
        <v>53</v>
      </c>
      <c r="C19" s="137"/>
      <c r="D19" s="137"/>
      <c r="E19" s="138"/>
      <c r="F19" s="142" t="s">
        <v>582</v>
      </c>
      <c r="G19" s="143"/>
      <c r="H19" s="134" t="s">
        <v>52</v>
      </c>
      <c r="I19" s="135"/>
      <c r="J19" s="135"/>
      <c r="K19" s="146" t="s">
        <v>581</v>
      </c>
      <c r="L19" s="147"/>
      <c r="M19" s="49"/>
      <c r="N19" s="54"/>
      <c r="O19" s="54"/>
      <c r="P19" s="54"/>
      <c r="Q19" s="54"/>
      <c r="R19" s="54"/>
      <c r="S19" s="54"/>
      <c r="T19" s="54"/>
      <c r="U19" s="54"/>
      <c r="V19" s="54"/>
      <c r="W19" s="54"/>
      <c r="X19" s="54"/>
      <c r="Y19" s="54"/>
      <c r="Z19" s="54"/>
      <c r="AA19" s="54"/>
    </row>
    <row r="20" spans="1:27" ht="23.45" customHeight="1" x14ac:dyDescent="0.15">
      <c r="A20" s="27"/>
      <c r="B20" s="139"/>
      <c r="C20" s="140"/>
      <c r="D20" s="140"/>
      <c r="E20" s="141"/>
      <c r="F20" s="144"/>
      <c r="G20" s="145"/>
      <c r="H20" s="134" t="s">
        <v>66</v>
      </c>
      <c r="I20" s="135"/>
      <c r="J20" s="135"/>
      <c r="K20" s="130"/>
      <c r="L20" s="131"/>
      <c r="M20" s="27"/>
      <c r="N20" s="54"/>
      <c r="O20" s="54"/>
      <c r="P20" s="54"/>
      <c r="Q20" s="54"/>
      <c r="R20" s="54"/>
      <c r="S20" s="54"/>
      <c r="T20" s="54"/>
      <c r="U20" s="54"/>
      <c r="V20" s="54"/>
      <c r="W20" s="54"/>
      <c r="X20" s="54"/>
      <c r="Y20" s="54"/>
      <c r="Z20" s="54"/>
      <c r="AA20" s="54"/>
    </row>
    <row r="21" spans="1:27" ht="31.5" customHeight="1" x14ac:dyDescent="0.15">
      <c r="A21" s="27"/>
      <c r="B21" s="116" t="s">
        <v>56</v>
      </c>
      <c r="C21" s="111"/>
      <c r="D21" s="111"/>
      <c r="E21" s="117"/>
      <c r="F21" s="130"/>
      <c r="G21" s="131"/>
      <c r="H21" s="132" t="s">
        <v>57</v>
      </c>
      <c r="I21" s="133"/>
      <c r="J21" s="133"/>
      <c r="K21" s="58"/>
      <c r="L21" s="59" t="s">
        <v>43</v>
      </c>
      <c r="M21" s="27"/>
      <c r="N21" s="54"/>
      <c r="O21" s="54"/>
      <c r="P21" s="54"/>
      <c r="Q21" s="54"/>
      <c r="R21" s="54"/>
      <c r="S21" s="54"/>
      <c r="T21" s="54"/>
      <c r="U21" s="54"/>
      <c r="V21" s="54"/>
      <c r="W21" s="54"/>
      <c r="X21" s="54"/>
      <c r="Y21" s="54"/>
      <c r="Z21" s="54"/>
      <c r="AA21" s="54"/>
    </row>
    <row r="22" spans="1:27" ht="30.6" customHeight="1" x14ac:dyDescent="0.15">
      <c r="A22" s="30"/>
      <c r="B22" s="116" t="s">
        <v>62</v>
      </c>
      <c r="C22" s="111"/>
      <c r="D22" s="111"/>
      <c r="E22" s="117"/>
      <c r="F22" s="118"/>
      <c r="G22" s="119"/>
      <c r="H22" s="55" t="s">
        <v>60</v>
      </c>
      <c r="I22" s="56"/>
      <c r="J22" s="57" t="s">
        <v>61</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63</v>
      </c>
      <c r="C23" s="114"/>
      <c r="D23" s="114"/>
      <c r="E23" s="115"/>
      <c r="F23" s="72" t="s">
        <v>58</v>
      </c>
      <c r="G23" s="73"/>
      <c r="H23" s="74" t="s">
        <v>43</v>
      </c>
      <c r="I23" s="75" t="s">
        <v>59</v>
      </c>
      <c r="J23" s="73"/>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69</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109</v>
      </c>
      <c r="B25" s="28" t="s">
        <v>110</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113</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111</v>
      </c>
      <c r="C27" s="104"/>
      <c r="D27" s="104"/>
      <c r="E27" s="104"/>
      <c r="F27" s="105" t="s">
        <v>579</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112</v>
      </c>
      <c r="C28" s="101"/>
      <c r="D28" s="101"/>
      <c r="E28" s="101"/>
      <c r="F28" s="102"/>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71</v>
      </c>
      <c r="B30" s="28" t="s">
        <v>64</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67</v>
      </c>
      <c r="B31" s="106"/>
      <c r="C31" s="106"/>
      <c r="D31" s="106"/>
      <c r="E31" s="106"/>
      <c r="F31" s="106"/>
      <c r="G31" s="106"/>
      <c r="H31" s="121" t="s">
        <v>68</v>
      </c>
      <c r="I31" s="121"/>
      <c r="J31" s="121"/>
      <c r="K31" s="121"/>
      <c r="L31" s="121"/>
      <c r="M31" s="25"/>
      <c r="N31" s="54"/>
      <c r="O31" s="54"/>
      <c r="P31" s="54"/>
      <c r="Q31" s="54"/>
      <c r="R31" s="54"/>
      <c r="S31" s="54"/>
      <c r="T31" s="54"/>
      <c r="U31" s="54"/>
      <c r="V31" s="54"/>
      <c r="W31" s="54"/>
      <c r="X31" s="54"/>
      <c r="Y31" s="54"/>
      <c r="Z31" s="54"/>
      <c r="AA31" s="54"/>
    </row>
    <row r="32" spans="1:27" ht="27.75" customHeight="1" x14ac:dyDescent="0.15">
      <c r="A32" s="51">
        <v>1</v>
      </c>
      <c r="B32" s="120" t="s">
        <v>584</v>
      </c>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20" t="s">
        <v>585</v>
      </c>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71</v>
      </c>
      <c r="B46" s="107" t="s">
        <v>72</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8" t="s">
        <v>10</v>
      </c>
      <c r="C48" s="148"/>
      <c r="D48" s="148"/>
      <c r="E48" s="148"/>
      <c r="F48" s="148"/>
      <c r="G48" s="148"/>
      <c r="H48" s="148"/>
      <c r="I48" s="148"/>
      <c r="J48" s="148"/>
      <c r="K48" s="148"/>
      <c r="L48" s="148"/>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70" t="s">
        <v>9</v>
      </c>
      <c r="C50" s="170"/>
      <c r="D50" s="170"/>
      <c r="E50" s="170"/>
      <c r="F50" s="48" t="s">
        <v>6</v>
      </c>
      <c r="G50" s="149">
        <f>G17</f>
        <v>0</v>
      </c>
      <c r="H50" s="150"/>
      <c r="I50" s="26" t="s">
        <v>7</v>
      </c>
      <c r="J50" s="149">
        <f>J17</f>
        <v>0</v>
      </c>
      <c r="K50" s="150"/>
      <c r="L50" s="25"/>
      <c r="M50" s="25"/>
      <c r="N50" s="39"/>
      <c r="X50" s="39"/>
      <c r="Y50" s="39"/>
      <c r="Z50" s="39"/>
    </row>
    <row r="51" spans="1:26" ht="16.899999999999999" customHeight="1" x14ac:dyDescent="0.15">
      <c r="A51" s="25"/>
      <c r="B51" s="171" t="s">
        <v>8</v>
      </c>
      <c r="C51" s="171"/>
      <c r="D51" s="171"/>
      <c r="E51" s="171"/>
      <c r="F51" s="171"/>
      <c r="G51" s="169">
        <f>F21</f>
        <v>0</v>
      </c>
      <c r="H51" s="169"/>
      <c r="I51" s="169"/>
      <c r="J51" s="169"/>
      <c r="K51" s="169"/>
      <c r="L51" s="25"/>
      <c r="M51" s="25"/>
      <c r="N51" s="39"/>
      <c r="X51" s="39"/>
      <c r="Y51" s="39"/>
      <c r="Z51" s="39"/>
    </row>
    <row r="52" spans="1:26" ht="16.899999999999999" customHeight="1" x14ac:dyDescent="0.15">
      <c r="A52" s="25"/>
      <c r="B52" s="171" t="s">
        <v>12</v>
      </c>
      <c r="C52" s="171"/>
      <c r="D52" s="171"/>
      <c r="E52" s="171"/>
      <c r="F52" s="171"/>
      <c r="G52" s="169">
        <f>K21</f>
        <v>0</v>
      </c>
      <c r="H52" s="169"/>
      <c r="I52" s="169"/>
      <c r="J52" s="169"/>
      <c r="K52" s="169"/>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9:H20">
    <cfRule type="expression" dxfId="7" priority="13">
      <formula>#REF!="令和4年度の応募時に提出した"</formula>
    </cfRule>
    <cfRule type="expression" dxfId="6" priority="14">
      <formula>#REF!="令和3年度の応募時に提出した"</formula>
    </cfRule>
    <cfRule type="expression" dxfId="5" priority="15">
      <formula>#REF!="令和2年度の応募時に提出した"</formula>
    </cfRule>
    <cfRule type="expression" dxfId="4" priority="16">
      <formula>#REF!="令和元年度の応募時に提出した"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273</v>
      </c>
      <c r="B2" s="16" t="s">
        <v>21</v>
      </c>
      <c r="C2" s="16" t="s">
        <v>23</v>
      </c>
      <c r="D2" s="17">
        <v>2</v>
      </c>
      <c r="E2" s="16" t="s">
        <v>285</v>
      </c>
      <c r="F2" s="18" t="s">
        <v>286</v>
      </c>
      <c r="G2" s="19" t="s">
        <v>287</v>
      </c>
      <c r="H2" s="19" t="s">
        <v>288</v>
      </c>
      <c r="K2"/>
      <c r="L2" s="1"/>
      <c r="M2"/>
    </row>
    <row r="3" spans="1:140" s="3" customFormat="1" ht="21.75" customHeight="1" x14ac:dyDescent="0.15">
      <c r="A3" s="15" t="s">
        <v>116</v>
      </c>
      <c r="B3" s="16" t="s">
        <v>21</v>
      </c>
      <c r="C3" s="16" t="s">
        <v>23</v>
      </c>
      <c r="D3" s="17">
        <v>2</v>
      </c>
      <c r="E3" s="16" t="s">
        <v>285</v>
      </c>
      <c r="F3" s="18" t="s">
        <v>286</v>
      </c>
      <c r="G3" s="19" t="s">
        <v>289</v>
      </c>
      <c r="H3" s="19" t="s">
        <v>290</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117</v>
      </c>
      <c r="B4" s="16" t="s">
        <v>24</v>
      </c>
      <c r="C4" s="16" t="s">
        <v>25</v>
      </c>
      <c r="D4" s="17">
        <v>4</v>
      </c>
      <c r="E4" s="16" t="s">
        <v>285</v>
      </c>
      <c r="F4" s="18" t="s">
        <v>286</v>
      </c>
      <c r="G4" s="19" t="s">
        <v>291</v>
      </c>
      <c r="H4" s="19" t="s">
        <v>292</v>
      </c>
      <c r="K4" s="12" t="s">
        <v>21</v>
      </c>
      <c r="L4" s="20">
        <v>2</v>
      </c>
      <c r="M4" s="12" t="s">
        <v>23</v>
      </c>
      <c r="N4" s="20">
        <v>2</v>
      </c>
    </row>
    <row r="5" spans="1:140" ht="21.75" customHeight="1" x14ac:dyDescent="0.15">
      <c r="A5" s="15" t="s">
        <v>118</v>
      </c>
      <c r="B5" s="16" t="s">
        <v>24</v>
      </c>
      <c r="C5" s="16" t="s">
        <v>25</v>
      </c>
      <c r="D5" s="17">
        <v>4</v>
      </c>
      <c r="E5" s="16" t="s">
        <v>285</v>
      </c>
      <c r="F5" s="18" t="s">
        <v>286</v>
      </c>
      <c r="G5" s="19" t="s">
        <v>293</v>
      </c>
      <c r="H5" s="19" t="s">
        <v>294</v>
      </c>
      <c r="K5" s="12" t="s">
        <v>21</v>
      </c>
      <c r="L5" s="20">
        <v>3</v>
      </c>
      <c r="M5" s="12" t="s">
        <v>34</v>
      </c>
      <c r="N5" s="20">
        <v>3</v>
      </c>
    </row>
    <row r="6" spans="1:140" ht="21.75" customHeight="1" x14ac:dyDescent="0.15">
      <c r="A6" s="15" t="s">
        <v>119</v>
      </c>
      <c r="B6" s="16" t="s">
        <v>24</v>
      </c>
      <c r="C6" s="16" t="s">
        <v>24</v>
      </c>
      <c r="D6" s="17">
        <v>5</v>
      </c>
      <c r="E6" s="16" t="s">
        <v>285</v>
      </c>
      <c r="F6" s="18" t="s">
        <v>286</v>
      </c>
      <c r="G6" s="19" t="s">
        <v>295</v>
      </c>
      <c r="H6" s="19" t="s">
        <v>296</v>
      </c>
      <c r="K6" s="12" t="s">
        <v>27</v>
      </c>
      <c r="L6" s="20">
        <v>7</v>
      </c>
      <c r="M6" s="12" t="s">
        <v>28</v>
      </c>
      <c r="N6" s="20">
        <v>7</v>
      </c>
    </row>
    <row r="7" spans="1:140" ht="21.75" customHeight="1" x14ac:dyDescent="0.15">
      <c r="A7" s="15" t="s">
        <v>120</v>
      </c>
      <c r="B7" s="16" t="s">
        <v>24</v>
      </c>
      <c r="C7" s="16" t="s">
        <v>24</v>
      </c>
      <c r="D7" s="17">
        <v>5</v>
      </c>
      <c r="E7" s="16" t="s">
        <v>285</v>
      </c>
      <c r="F7" s="18" t="s">
        <v>286</v>
      </c>
      <c r="G7" s="19" t="s">
        <v>297</v>
      </c>
      <c r="H7" s="19" t="s">
        <v>297</v>
      </c>
      <c r="K7" s="13" t="s">
        <v>27</v>
      </c>
      <c r="L7" s="21">
        <v>8</v>
      </c>
      <c r="M7" s="13" t="s">
        <v>32</v>
      </c>
      <c r="N7" s="21">
        <v>8</v>
      </c>
    </row>
    <row r="8" spans="1:140" ht="21.75" customHeight="1" x14ac:dyDescent="0.15">
      <c r="A8" s="15" t="s">
        <v>121</v>
      </c>
      <c r="B8" s="16" t="s">
        <v>24</v>
      </c>
      <c r="C8" s="16" t="s">
        <v>26</v>
      </c>
      <c r="D8" s="17">
        <v>6</v>
      </c>
      <c r="E8" s="16" t="s">
        <v>285</v>
      </c>
      <c r="F8" s="18" t="s">
        <v>286</v>
      </c>
      <c r="G8" s="19" t="s">
        <v>298</v>
      </c>
      <c r="H8" s="19" t="s">
        <v>299</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122</v>
      </c>
      <c r="B9" s="16" t="s">
        <v>27</v>
      </c>
      <c r="C9" s="16" t="s">
        <v>28</v>
      </c>
      <c r="D9" s="17">
        <v>7</v>
      </c>
      <c r="E9" s="16" t="s">
        <v>300</v>
      </c>
      <c r="F9" s="18" t="s">
        <v>286</v>
      </c>
      <c r="G9" s="19" t="s">
        <v>301</v>
      </c>
      <c r="H9" s="19" t="s">
        <v>302</v>
      </c>
      <c r="K9" s="12" t="s">
        <v>24</v>
      </c>
      <c r="L9" s="20">
        <v>5</v>
      </c>
      <c r="M9" s="12" t="s">
        <v>24</v>
      </c>
      <c r="N9" s="20">
        <v>5</v>
      </c>
    </row>
    <row r="10" spans="1:140" ht="21.75" customHeight="1" x14ac:dyDescent="0.15">
      <c r="A10" s="15" t="s">
        <v>123</v>
      </c>
      <c r="B10" s="16" t="s">
        <v>27</v>
      </c>
      <c r="C10" s="16" t="s">
        <v>32</v>
      </c>
      <c r="D10" s="17">
        <v>8</v>
      </c>
      <c r="E10" s="16" t="s">
        <v>285</v>
      </c>
      <c r="F10" s="18" t="s">
        <v>286</v>
      </c>
      <c r="G10" s="19" t="s">
        <v>303</v>
      </c>
      <c r="H10" s="19" t="s">
        <v>303</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577</v>
      </c>
      <c r="B11" s="16" t="s">
        <v>39</v>
      </c>
      <c r="C11" s="16" t="s">
        <v>29</v>
      </c>
      <c r="D11" s="17">
        <v>9</v>
      </c>
      <c r="E11" s="16" t="s">
        <v>300</v>
      </c>
      <c r="F11" s="18" t="s">
        <v>51</v>
      </c>
      <c r="G11" s="19" t="s">
        <v>524</v>
      </c>
      <c r="H11" s="19" t="s">
        <v>524</v>
      </c>
      <c r="K11" s="12" t="s">
        <v>39</v>
      </c>
      <c r="L11" s="20">
        <v>9</v>
      </c>
      <c r="M11" s="12" t="s">
        <v>29</v>
      </c>
      <c r="N11" s="20">
        <v>9</v>
      </c>
    </row>
    <row r="12" spans="1:140" ht="21.75" customHeight="1" x14ac:dyDescent="0.15">
      <c r="A12" s="15" t="s">
        <v>124</v>
      </c>
      <c r="B12" s="16" t="s">
        <v>39</v>
      </c>
      <c r="C12" s="16" t="s">
        <v>29</v>
      </c>
      <c r="D12" s="17">
        <v>9</v>
      </c>
      <c r="E12" s="16" t="s">
        <v>285</v>
      </c>
      <c r="F12" s="18" t="s">
        <v>286</v>
      </c>
      <c r="G12" s="19" t="s">
        <v>304</v>
      </c>
      <c r="H12" s="19" t="s">
        <v>305</v>
      </c>
      <c r="K12" s="12" t="s">
        <v>39</v>
      </c>
      <c r="L12" s="20">
        <v>10</v>
      </c>
      <c r="M12" s="12" t="s">
        <v>35</v>
      </c>
      <c r="N12" s="20">
        <v>10</v>
      </c>
    </row>
    <row r="13" spans="1:140" ht="21.75" customHeight="1" x14ac:dyDescent="0.15">
      <c r="A13" s="15" t="s">
        <v>274</v>
      </c>
      <c r="B13" s="16" t="s">
        <v>39</v>
      </c>
      <c r="C13" s="16" t="s">
        <v>29</v>
      </c>
      <c r="D13" s="17">
        <v>9</v>
      </c>
      <c r="E13" s="16" t="s">
        <v>285</v>
      </c>
      <c r="F13" s="18" t="s">
        <v>286</v>
      </c>
      <c r="G13" s="19" t="s">
        <v>306</v>
      </c>
      <c r="H13" s="19" t="s">
        <v>307</v>
      </c>
      <c r="K13" s="12" t="s">
        <v>39</v>
      </c>
      <c r="L13" s="20">
        <v>11</v>
      </c>
      <c r="M13" s="12" t="s">
        <v>30</v>
      </c>
      <c r="N13" s="20">
        <v>11</v>
      </c>
    </row>
    <row r="14" spans="1:140" ht="21.75" customHeight="1" x14ac:dyDescent="0.15">
      <c r="A14" s="15" t="s">
        <v>125</v>
      </c>
      <c r="B14" s="16" t="s">
        <v>39</v>
      </c>
      <c r="C14" s="16" t="s">
        <v>30</v>
      </c>
      <c r="D14" s="17">
        <v>11</v>
      </c>
      <c r="E14" s="16" t="s">
        <v>285</v>
      </c>
      <c r="F14" s="18" t="s">
        <v>286</v>
      </c>
      <c r="G14" s="19" t="s">
        <v>308</v>
      </c>
      <c r="H14" s="19" t="s">
        <v>308</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126</v>
      </c>
      <c r="B15" s="16" t="s">
        <v>39</v>
      </c>
      <c r="C15" s="16" t="s">
        <v>31</v>
      </c>
      <c r="D15" s="17">
        <v>13</v>
      </c>
      <c r="E15" s="16" t="s">
        <v>285</v>
      </c>
      <c r="F15" s="18" t="s">
        <v>286</v>
      </c>
      <c r="G15" s="19" t="s">
        <v>309</v>
      </c>
      <c r="H15" s="19" t="s">
        <v>309</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275</v>
      </c>
      <c r="B16" s="16" t="s">
        <v>21</v>
      </c>
      <c r="C16" s="16" t="s">
        <v>22</v>
      </c>
      <c r="D16" s="17">
        <v>1</v>
      </c>
      <c r="E16" s="16" t="s">
        <v>285</v>
      </c>
      <c r="F16" s="18" t="s">
        <v>310</v>
      </c>
      <c r="G16" s="19" t="s">
        <v>311</v>
      </c>
      <c r="H16" s="19" t="s">
        <v>312</v>
      </c>
      <c r="K16" s="12" t="s">
        <v>36</v>
      </c>
      <c r="L16" s="20">
        <v>14</v>
      </c>
      <c r="M16" s="12" t="s">
        <v>37</v>
      </c>
      <c r="N16" s="20">
        <v>14</v>
      </c>
    </row>
    <row r="17" spans="1:138" ht="21.75" customHeight="1" x14ac:dyDescent="0.15">
      <c r="A17" s="15" t="s">
        <v>127</v>
      </c>
      <c r="B17" s="16" t="s">
        <v>21</v>
      </c>
      <c r="C17" s="16" t="s">
        <v>23</v>
      </c>
      <c r="D17" s="17">
        <v>2</v>
      </c>
      <c r="E17" s="16" t="s">
        <v>285</v>
      </c>
      <c r="F17" s="18" t="s">
        <v>310</v>
      </c>
      <c r="G17" s="19" t="s">
        <v>313</v>
      </c>
      <c r="H17" s="19" t="s">
        <v>314</v>
      </c>
      <c r="K17" s="12" t="s">
        <v>36</v>
      </c>
      <c r="L17" s="20">
        <v>15</v>
      </c>
      <c r="M17" s="12" t="s">
        <v>38</v>
      </c>
      <c r="N17" s="20">
        <v>15</v>
      </c>
    </row>
    <row r="18" spans="1:138" ht="21.75" customHeight="1" x14ac:dyDescent="0.15">
      <c r="A18" s="15" t="s">
        <v>128</v>
      </c>
      <c r="B18" s="16" t="s">
        <v>21</v>
      </c>
      <c r="C18" s="16" t="s">
        <v>23</v>
      </c>
      <c r="D18" s="17">
        <v>2</v>
      </c>
      <c r="E18" s="16" t="s">
        <v>285</v>
      </c>
      <c r="F18" s="18" t="s">
        <v>310</v>
      </c>
      <c r="G18" s="19" t="s">
        <v>315</v>
      </c>
      <c r="H18" s="19" t="s">
        <v>316</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129</v>
      </c>
      <c r="B19" s="16" t="s">
        <v>21</v>
      </c>
      <c r="C19" s="16" t="s">
        <v>23</v>
      </c>
      <c r="D19" s="17">
        <v>2</v>
      </c>
      <c r="E19" s="16" t="s">
        <v>285</v>
      </c>
      <c r="F19" s="18" t="s">
        <v>310</v>
      </c>
      <c r="G19" s="19" t="s">
        <v>317</v>
      </c>
      <c r="H19" s="19" t="s">
        <v>318</v>
      </c>
      <c r="K19"/>
      <c r="L19" s="1"/>
      <c r="M19"/>
    </row>
    <row r="20" spans="1:138" ht="21.75" customHeight="1" x14ac:dyDescent="0.15">
      <c r="A20" s="15" t="s">
        <v>130</v>
      </c>
      <c r="B20" s="16" t="s">
        <v>24</v>
      </c>
      <c r="C20" s="16" t="s">
        <v>25</v>
      </c>
      <c r="D20" s="17">
        <v>4</v>
      </c>
      <c r="E20" s="16" t="s">
        <v>285</v>
      </c>
      <c r="F20" s="18" t="s">
        <v>310</v>
      </c>
      <c r="G20" s="19" t="s">
        <v>319</v>
      </c>
      <c r="H20" s="19" t="s">
        <v>320</v>
      </c>
      <c r="K20"/>
      <c r="L20" s="1"/>
      <c r="M20"/>
    </row>
    <row r="21" spans="1:138" ht="21.75" customHeight="1" x14ac:dyDescent="0.15">
      <c r="A21" s="15" t="s">
        <v>131</v>
      </c>
      <c r="B21" s="16" t="s">
        <v>24</v>
      </c>
      <c r="C21" s="16" t="s">
        <v>25</v>
      </c>
      <c r="D21" s="17">
        <v>4</v>
      </c>
      <c r="E21" s="16" t="s">
        <v>285</v>
      </c>
      <c r="F21" s="18" t="s">
        <v>310</v>
      </c>
      <c r="G21" s="19" t="s">
        <v>321</v>
      </c>
      <c r="H21" s="19" t="s">
        <v>322</v>
      </c>
      <c r="K21"/>
      <c r="L21" s="1"/>
      <c r="M21"/>
    </row>
    <row r="22" spans="1:138" ht="21.75" customHeight="1" x14ac:dyDescent="0.15">
      <c r="A22" s="15" t="s">
        <v>132</v>
      </c>
      <c r="B22" s="16" t="s">
        <v>24</v>
      </c>
      <c r="C22" s="16" t="s">
        <v>24</v>
      </c>
      <c r="D22" s="17">
        <v>5</v>
      </c>
      <c r="E22" s="16" t="s">
        <v>285</v>
      </c>
      <c r="F22" s="18" t="s">
        <v>310</v>
      </c>
      <c r="G22" s="19" t="s">
        <v>323</v>
      </c>
      <c r="H22" s="19" t="s">
        <v>324</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133</v>
      </c>
      <c r="B23" s="16" t="s">
        <v>24</v>
      </c>
      <c r="C23" s="16" t="s">
        <v>24</v>
      </c>
      <c r="D23" s="17">
        <v>5</v>
      </c>
      <c r="E23" s="16" t="s">
        <v>285</v>
      </c>
      <c r="F23" s="18" t="s">
        <v>310</v>
      </c>
      <c r="G23" s="19" t="s">
        <v>325</v>
      </c>
      <c r="H23" s="19" t="s">
        <v>326</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134</v>
      </c>
      <c r="B24" s="16" t="s">
        <v>24</v>
      </c>
      <c r="C24" s="16" t="s">
        <v>26</v>
      </c>
      <c r="D24" s="17">
        <v>6</v>
      </c>
      <c r="E24" s="16" t="s">
        <v>300</v>
      </c>
      <c r="F24" s="18" t="s">
        <v>310</v>
      </c>
      <c r="G24" s="19" t="s">
        <v>327</v>
      </c>
      <c r="H24" s="19" t="s">
        <v>328</v>
      </c>
      <c r="K24"/>
      <c r="L24" s="1"/>
      <c r="M24"/>
    </row>
    <row r="25" spans="1:138" ht="21.75" customHeight="1" x14ac:dyDescent="0.15">
      <c r="A25" s="15" t="s">
        <v>135</v>
      </c>
      <c r="B25" s="16" t="s">
        <v>27</v>
      </c>
      <c r="C25" s="16" t="s">
        <v>28</v>
      </c>
      <c r="D25" s="17">
        <v>7</v>
      </c>
      <c r="E25" s="16" t="s">
        <v>285</v>
      </c>
      <c r="F25" s="18" t="s">
        <v>310</v>
      </c>
      <c r="G25" s="19" t="s">
        <v>329</v>
      </c>
      <c r="H25" s="19" t="s">
        <v>330</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136</v>
      </c>
      <c r="B26" s="16" t="s">
        <v>39</v>
      </c>
      <c r="C26" s="16" t="s">
        <v>29</v>
      </c>
      <c r="D26" s="17">
        <v>9</v>
      </c>
      <c r="E26" s="16" t="s">
        <v>285</v>
      </c>
      <c r="F26" s="18" t="s">
        <v>310</v>
      </c>
      <c r="G26" s="19" t="s">
        <v>331</v>
      </c>
      <c r="H26" s="19" t="s">
        <v>331</v>
      </c>
      <c r="K26"/>
      <c r="L26" s="1"/>
      <c r="M26"/>
    </row>
    <row r="27" spans="1:138" ht="21.75" customHeight="1" x14ac:dyDescent="0.15">
      <c r="A27" s="15" t="s">
        <v>137</v>
      </c>
      <c r="B27" s="16" t="s">
        <v>39</v>
      </c>
      <c r="C27" s="16" t="s">
        <v>29</v>
      </c>
      <c r="D27" s="17">
        <v>9</v>
      </c>
      <c r="E27" s="16" t="s">
        <v>285</v>
      </c>
      <c r="F27" s="18" t="s">
        <v>310</v>
      </c>
      <c r="G27" s="19" t="s">
        <v>332</v>
      </c>
      <c r="H27" s="19" t="s">
        <v>333</v>
      </c>
      <c r="K27"/>
      <c r="L27" s="1"/>
      <c r="M27"/>
    </row>
    <row r="28" spans="1:138" ht="21.75" customHeight="1" x14ac:dyDescent="0.15">
      <c r="A28" s="15" t="s">
        <v>138</v>
      </c>
      <c r="B28" s="16" t="s">
        <v>39</v>
      </c>
      <c r="C28" s="16" t="s">
        <v>30</v>
      </c>
      <c r="D28" s="17">
        <v>11</v>
      </c>
      <c r="E28" s="16" t="s">
        <v>285</v>
      </c>
      <c r="F28" s="18" t="s">
        <v>310</v>
      </c>
      <c r="G28" s="19" t="s">
        <v>334</v>
      </c>
      <c r="H28" s="19" t="s">
        <v>335</v>
      </c>
      <c r="K28"/>
      <c r="L28" s="1"/>
      <c r="M28"/>
    </row>
    <row r="29" spans="1:138" ht="21.75" customHeight="1" x14ac:dyDescent="0.15">
      <c r="A29" s="15" t="s">
        <v>139</v>
      </c>
      <c r="B29" s="16" t="s">
        <v>39</v>
      </c>
      <c r="C29" s="16" t="s">
        <v>31</v>
      </c>
      <c r="D29" s="17">
        <v>13</v>
      </c>
      <c r="E29" s="16" t="s">
        <v>285</v>
      </c>
      <c r="F29" s="18" t="s">
        <v>310</v>
      </c>
      <c r="G29" s="19" t="s">
        <v>336</v>
      </c>
      <c r="H29" s="19" t="s">
        <v>336</v>
      </c>
      <c r="K29"/>
      <c r="L29" s="1"/>
      <c r="M29"/>
    </row>
    <row r="30" spans="1:138" ht="21.75" customHeight="1" x14ac:dyDescent="0.15">
      <c r="A30" s="15" t="s">
        <v>276</v>
      </c>
      <c r="B30" s="16" t="s">
        <v>21</v>
      </c>
      <c r="C30" s="16" t="s">
        <v>23</v>
      </c>
      <c r="D30" s="17">
        <v>2</v>
      </c>
      <c r="E30" s="16" t="s">
        <v>285</v>
      </c>
      <c r="F30" s="18" t="s">
        <v>337</v>
      </c>
      <c r="G30" s="19" t="s">
        <v>338</v>
      </c>
      <c r="H30" s="19" t="s">
        <v>339</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140</v>
      </c>
      <c r="B31" s="16" t="s">
        <v>21</v>
      </c>
      <c r="C31" s="16" t="s">
        <v>23</v>
      </c>
      <c r="D31" s="17">
        <v>2</v>
      </c>
      <c r="E31" s="16" t="s">
        <v>285</v>
      </c>
      <c r="F31" s="18" t="s">
        <v>337</v>
      </c>
      <c r="G31" s="19" t="s">
        <v>340</v>
      </c>
      <c r="H31" s="19" t="s">
        <v>341</v>
      </c>
      <c r="K31"/>
      <c r="L31" s="1"/>
      <c r="M31"/>
    </row>
    <row r="32" spans="1:138" ht="21.75" customHeight="1" x14ac:dyDescent="0.15">
      <c r="A32" s="15" t="s">
        <v>141</v>
      </c>
      <c r="B32" s="16" t="s">
        <v>21</v>
      </c>
      <c r="C32" s="16" t="s">
        <v>23</v>
      </c>
      <c r="D32" s="17">
        <v>2</v>
      </c>
      <c r="E32" s="16" t="s">
        <v>285</v>
      </c>
      <c r="F32" s="18" t="s">
        <v>337</v>
      </c>
      <c r="G32" s="19" t="s">
        <v>342</v>
      </c>
      <c r="H32" s="19" t="s">
        <v>343</v>
      </c>
      <c r="K32"/>
      <c r="L32" s="1"/>
      <c r="M32"/>
    </row>
    <row r="33" spans="1:140" ht="21.75" customHeight="1" x14ac:dyDescent="0.15">
      <c r="A33" s="15" t="s">
        <v>142</v>
      </c>
      <c r="B33" s="16" t="s">
        <v>21</v>
      </c>
      <c r="C33" s="16" t="s">
        <v>23</v>
      </c>
      <c r="D33" s="17">
        <v>2</v>
      </c>
      <c r="E33" s="16" t="s">
        <v>285</v>
      </c>
      <c r="F33" s="18" t="s">
        <v>337</v>
      </c>
      <c r="G33" s="19" t="s">
        <v>344</v>
      </c>
      <c r="H33" s="19" t="s">
        <v>345</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143</v>
      </c>
      <c r="B34" s="16" t="s">
        <v>21</v>
      </c>
      <c r="C34" s="16" t="s">
        <v>34</v>
      </c>
      <c r="D34" s="17">
        <v>3</v>
      </c>
      <c r="E34" s="16" t="s">
        <v>285</v>
      </c>
      <c r="F34" s="18" t="s">
        <v>337</v>
      </c>
      <c r="G34" s="19" t="s">
        <v>346</v>
      </c>
      <c r="H34" s="19" t="s">
        <v>347</v>
      </c>
      <c r="K34"/>
      <c r="L34" s="1"/>
      <c r="M34"/>
    </row>
    <row r="35" spans="1:140" ht="21.75" customHeight="1" x14ac:dyDescent="0.15">
      <c r="A35" s="15" t="s">
        <v>144</v>
      </c>
      <c r="B35" s="16" t="s">
        <v>24</v>
      </c>
      <c r="C35" s="16" t="s">
        <v>25</v>
      </c>
      <c r="D35" s="17">
        <v>4</v>
      </c>
      <c r="E35" s="16" t="s">
        <v>285</v>
      </c>
      <c r="F35" s="18" t="s">
        <v>337</v>
      </c>
      <c r="G35" s="19" t="s">
        <v>348</v>
      </c>
      <c r="H35" s="19" t="s">
        <v>349</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145</v>
      </c>
      <c r="B36" s="16" t="s">
        <v>24</v>
      </c>
      <c r="C36" s="16" t="s">
        <v>25</v>
      </c>
      <c r="D36" s="17">
        <v>4</v>
      </c>
      <c r="E36" s="16" t="s">
        <v>285</v>
      </c>
      <c r="F36" s="18" t="s">
        <v>337</v>
      </c>
      <c r="G36" s="19" t="s">
        <v>350</v>
      </c>
      <c r="H36" s="19" t="s">
        <v>351</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146</v>
      </c>
      <c r="B37" s="16" t="s">
        <v>24</v>
      </c>
      <c r="C37" s="16" t="s">
        <v>25</v>
      </c>
      <c r="D37" s="17">
        <v>4</v>
      </c>
      <c r="E37" s="16" t="s">
        <v>285</v>
      </c>
      <c r="F37" s="18" t="s">
        <v>337</v>
      </c>
      <c r="G37" s="19" t="s">
        <v>352</v>
      </c>
      <c r="H37" s="19" t="s">
        <v>353</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147</v>
      </c>
      <c r="B38" s="16" t="s">
        <v>24</v>
      </c>
      <c r="C38" s="16" t="s">
        <v>24</v>
      </c>
      <c r="D38" s="17">
        <v>5</v>
      </c>
      <c r="E38" s="16" t="s">
        <v>285</v>
      </c>
      <c r="F38" s="18" t="s">
        <v>337</v>
      </c>
      <c r="G38" s="19" t="s">
        <v>354</v>
      </c>
      <c r="H38" s="19" t="s">
        <v>355</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148</v>
      </c>
      <c r="B39" s="16" t="s">
        <v>24</v>
      </c>
      <c r="C39" s="16" t="s">
        <v>26</v>
      </c>
      <c r="D39" s="17">
        <v>6</v>
      </c>
      <c r="E39" s="16" t="s">
        <v>285</v>
      </c>
      <c r="F39" s="18" t="s">
        <v>337</v>
      </c>
      <c r="G39" s="19" t="s">
        <v>356</v>
      </c>
      <c r="H39" s="19" t="s">
        <v>357</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149</v>
      </c>
      <c r="B40" s="16" t="s">
        <v>27</v>
      </c>
      <c r="C40" s="16" t="s">
        <v>28</v>
      </c>
      <c r="D40" s="17">
        <v>7</v>
      </c>
      <c r="E40" s="16" t="s">
        <v>285</v>
      </c>
      <c r="F40" s="18" t="s">
        <v>337</v>
      </c>
      <c r="G40" s="19" t="s">
        <v>358</v>
      </c>
      <c r="H40" s="19" t="s">
        <v>359</v>
      </c>
      <c r="K40"/>
      <c r="L40" s="1"/>
      <c r="M40"/>
    </row>
    <row r="41" spans="1:140" ht="21.75" customHeight="1" x14ac:dyDescent="0.15">
      <c r="A41" s="15" t="s">
        <v>150</v>
      </c>
      <c r="B41" s="16" t="s">
        <v>39</v>
      </c>
      <c r="C41" s="16" t="s">
        <v>29</v>
      </c>
      <c r="D41" s="17">
        <v>9</v>
      </c>
      <c r="E41" s="16" t="s">
        <v>285</v>
      </c>
      <c r="F41" s="18" t="s">
        <v>337</v>
      </c>
      <c r="G41" s="19" t="s">
        <v>360</v>
      </c>
      <c r="H41" s="19" t="s">
        <v>360</v>
      </c>
      <c r="K41"/>
      <c r="L41" s="1"/>
      <c r="M41"/>
    </row>
    <row r="42" spans="1:140" ht="21.75" customHeight="1" x14ac:dyDescent="0.15">
      <c r="A42" s="15" t="s">
        <v>151</v>
      </c>
      <c r="B42" s="16" t="s">
        <v>39</v>
      </c>
      <c r="C42" s="16" t="s">
        <v>29</v>
      </c>
      <c r="D42" s="17">
        <v>9</v>
      </c>
      <c r="E42" s="16" t="s">
        <v>285</v>
      </c>
      <c r="F42" s="18" t="s">
        <v>337</v>
      </c>
      <c r="G42" s="19" t="s">
        <v>361</v>
      </c>
      <c r="H42" s="19" t="s">
        <v>361</v>
      </c>
      <c r="K42"/>
      <c r="L42" s="1"/>
      <c r="M42"/>
    </row>
    <row r="43" spans="1:140" ht="21.75" customHeight="1" x14ac:dyDescent="0.15">
      <c r="A43" s="15" t="s">
        <v>152</v>
      </c>
      <c r="B43" s="16" t="s">
        <v>39</v>
      </c>
      <c r="C43" s="16" t="s">
        <v>35</v>
      </c>
      <c r="D43" s="17">
        <v>10</v>
      </c>
      <c r="E43" s="16" t="s">
        <v>285</v>
      </c>
      <c r="F43" s="18" t="s">
        <v>337</v>
      </c>
      <c r="G43" s="19" t="s">
        <v>362</v>
      </c>
      <c r="H43" s="19" t="s">
        <v>363</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153</v>
      </c>
      <c r="B44" s="16" t="s">
        <v>39</v>
      </c>
      <c r="C44" s="16" t="s">
        <v>30</v>
      </c>
      <c r="D44" s="17">
        <v>11</v>
      </c>
      <c r="E44" s="16" t="s">
        <v>285</v>
      </c>
      <c r="F44" s="18" t="s">
        <v>337</v>
      </c>
      <c r="G44" s="19" t="s">
        <v>364</v>
      </c>
      <c r="H44" s="19" t="s">
        <v>364</v>
      </c>
      <c r="K44"/>
      <c r="L44" s="1"/>
      <c r="M44"/>
    </row>
    <row r="45" spans="1:140" ht="21.75" customHeight="1" x14ac:dyDescent="0.15">
      <c r="A45" s="15" t="s">
        <v>154</v>
      </c>
      <c r="B45" s="16" t="s">
        <v>39</v>
      </c>
      <c r="C45" s="16" t="s">
        <v>33</v>
      </c>
      <c r="D45" s="17">
        <v>12</v>
      </c>
      <c r="E45" s="16" t="s">
        <v>285</v>
      </c>
      <c r="F45" s="18" t="s">
        <v>337</v>
      </c>
      <c r="G45" s="19" t="s">
        <v>365</v>
      </c>
      <c r="H45" s="19" t="s">
        <v>365</v>
      </c>
      <c r="K45"/>
      <c r="L45" s="1"/>
      <c r="M45"/>
    </row>
    <row r="46" spans="1:140" ht="21.75" customHeight="1" x14ac:dyDescent="0.15">
      <c r="A46" s="15" t="s">
        <v>155</v>
      </c>
      <c r="B46" s="16" t="s">
        <v>39</v>
      </c>
      <c r="C46" s="16" t="s">
        <v>31</v>
      </c>
      <c r="D46" s="17">
        <v>13</v>
      </c>
      <c r="E46" s="16" t="s">
        <v>285</v>
      </c>
      <c r="F46" s="18" t="s">
        <v>337</v>
      </c>
      <c r="G46" s="19" t="s">
        <v>366</v>
      </c>
      <c r="H46" s="19" t="s">
        <v>366</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277</v>
      </c>
      <c r="B47" s="16" t="s">
        <v>21</v>
      </c>
      <c r="C47" s="16" t="s">
        <v>22</v>
      </c>
      <c r="D47" s="17">
        <v>1</v>
      </c>
      <c r="E47" s="16" t="s">
        <v>285</v>
      </c>
      <c r="F47" s="18" t="s">
        <v>367</v>
      </c>
      <c r="G47" s="19" t="s">
        <v>368</v>
      </c>
      <c r="H47" s="19" t="s">
        <v>369</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156</v>
      </c>
      <c r="B48" s="16" t="s">
        <v>21</v>
      </c>
      <c r="C48" s="16" t="s">
        <v>23</v>
      </c>
      <c r="D48" s="17">
        <v>2</v>
      </c>
      <c r="E48" s="16" t="s">
        <v>285</v>
      </c>
      <c r="F48" s="18" t="s">
        <v>367</v>
      </c>
      <c r="G48" s="19" t="s">
        <v>370</v>
      </c>
      <c r="H48" s="19" t="s">
        <v>371</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157</v>
      </c>
      <c r="B49" s="16" t="s">
        <v>21</v>
      </c>
      <c r="C49" s="16" t="s">
        <v>23</v>
      </c>
      <c r="D49" s="17">
        <v>2</v>
      </c>
      <c r="E49" s="16" t="s">
        <v>285</v>
      </c>
      <c r="F49" s="18" t="s">
        <v>367</v>
      </c>
      <c r="G49" s="19" t="s">
        <v>372</v>
      </c>
      <c r="H49" s="19" t="s">
        <v>372</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158</v>
      </c>
      <c r="B50" s="16" t="s">
        <v>21</v>
      </c>
      <c r="C50" s="16" t="s">
        <v>23</v>
      </c>
      <c r="D50" s="17">
        <v>2</v>
      </c>
      <c r="E50" s="16" t="s">
        <v>285</v>
      </c>
      <c r="F50" s="18" t="s">
        <v>367</v>
      </c>
      <c r="G50" s="19" t="s">
        <v>373</v>
      </c>
      <c r="H50" s="19" t="s">
        <v>374</v>
      </c>
      <c r="K50"/>
      <c r="L50" s="1"/>
      <c r="M50"/>
    </row>
    <row r="51" spans="1:140" ht="21.75" customHeight="1" x14ac:dyDescent="0.15">
      <c r="A51" s="15" t="s">
        <v>159</v>
      </c>
      <c r="B51" s="16" t="s">
        <v>21</v>
      </c>
      <c r="C51" s="16" t="s">
        <v>34</v>
      </c>
      <c r="D51" s="17">
        <v>3</v>
      </c>
      <c r="E51" s="16" t="s">
        <v>285</v>
      </c>
      <c r="F51" s="18" t="s">
        <v>367</v>
      </c>
      <c r="G51" s="19" t="s">
        <v>375</v>
      </c>
      <c r="H51" s="19" t="s">
        <v>376</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160</v>
      </c>
      <c r="B52" s="16" t="s">
        <v>24</v>
      </c>
      <c r="C52" s="16" t="s">
        <v>25</v>
      </c>
      <c r="D52" s="17">
        <v>4</v>
      </c>
      <c r="E52" s="16" t="s">
        <v>285</v>
      </c>
      <c r="F52" s="18" t="s">
        <v>367</v>
      </c>
      <c r="G52" s="19" t="s">
        <v>377</v>
      </c>
      <c r="H52" s="19" t="s">
        <v>377</v>
      </c>
      <c r="K52"/>
      <c r="L52" s="1"/>
      <c r="M52"/>
    </row>
    <row r="53" spans="1:140" ht="21.75" customHeight="1" x14ac:dyDescent="0.15">
      <c r="A53" s="15" t="s">
        <v>161</v>
      </c>
      <c r="B53" s="16" t="s">
        <v>24</v>
      </c>
      <c r="C53" s="16" t="s">
        <v>25</v>
      </c>
      <c r="D53" s="17">
        <v>4</v>
      </c>
      <c r="E53" s="16" t="s">
        <v>300</v>
      </c>
      <c r="F53" s="18" t="s">
        <v>367</v>
      </c>
      <c r="G53" s="19" t="s">
        <v>378</v>
      </c>
      <c r="H53" s="19" t="s">
        <v>379</v>
      </c>
      <c r="K53"/>
      <c r="L53" s="1"/>
      <c r="M53"/>
    </row>
    <row r="54" spans="1:140" ht="21.75" customHeight="1" x14ac:dyDescent="0.15">
      <c r="A54" s="15" t="s">
        <v>162</v>
      </c>
      <c r="B54" s="16" t="s">
        <v>24</v>
      </c>
      <c r="C54" s="16" t="s">
        <v>24</v>
      </c>
      <c r="D54" s="17">
        <v>5</v>
      </c>
      <c r="E54" s="16" t="s">
        <v>285</v>
      </c>
      <c r="F54" s="18" t="s">
        <v>367</v>
      </c>
      <c r="G54" s="19" t="s">
        <v>380</v>
      </c>
      <c r="H54" s="19" t="s">
        <v>380</v>
      </c>
      <c r="K54"/>
      <c r="L54" s="1"/>
      <c r="M54"/>
    </row>
    <row r="55" spans="1:140" ht="21.75" customHeight="1" x14ac:dyDescent="0.15">
      <c r="A55" s="15" t="s">
        <v>163</v>
      </c>
      <c r="B55" s="16" t="s">
        <v>24</v>
      </c>
      <c r="C55" s="16" t="s">
        <v>26</v>
      </c>
      <c r="D55" s="17">
        <v>6</v>
      </c>
      <c r="E55" s="16" t="s">
        <v>285</v>
      </c>
      <c r="F55" s="18" t="s">
        <v>367</v>
      </c>
      <c r="G55" s="19" t="s">
        <v>381</v>
      </c>
      <c r="H55" s="19" t="s">
        <v>382</v>
      </c>
      <c r="K55"/>
      <c r="L55" s="1"/>
      <c r="M55"/>
    </row>
    <row r="56" spans="1:140" ht="21.75" customHeight="1" x14ac:dyDescent="0.15">
      <c r="A56" s="15" t="s">
        <v>164</v>
      </c>
      <c r="B56" s="16" t="s">
        <v>27</v>
      </c>
      <c r="C56" s="16" t="s">
        <v>28</v>
      </c>
      <c r="D56" s="17">
        <v>7</v>
      </c>
      <c r="E56" s="16" t="s">
        <v>285</v>
      </c>
      <c r="F56" s="18" t="s">
        <v>367</v>
      </c>
      <c r="G56" s="19" t="s">
        <v>383</v>
      </c>
      <c r="H56" s="19" t="s">
        <v>384</v>
      </c>
      <c r="K56"/>
      <c r="L56" s="1"/>
      <c r="M56"/>
    </row>
    <row r="57" spans="1:140" ht="21.75" customHeight="1" x14ac:dyDescent="0.15">
      <c r="A57" s="15" t="s">
        <v>165</v>
      </c>
      <c r="B57" s="16" t="s">
        <v>39</v>
      </c>
      <c r="C57" s="16" t="s">
        <v>29</v>
      </c>
      <c r="D57" s="17">
        <v>9</v>
      </c>
      <c r="E57" s="16" t="s">
        <v>285</v>
      </c>
      <c r="F57" s="18" t="s">
        <v>367</v>
      </c>
      <c r="G57" s="19" t="s">
        <v>385</v>
      </c>
      <c r="H57" s="19" t="s">
        <v>386</v>
      </c>
      <c r="K57"/>
      <c r="L57" s="1"/>
      <c r="M57"/>
    </row>
    <row r="58" spans="1:140" ht="21.75" customHeight="1" x14ac:dyDescent="0.15">
      <c r="A58" s="15" t="s">
        <v>166</v>
      </c>
      <c r="B58" s="16" t="s">
        <v>39</v>
      </c>
      <c r="C58" s="16" t="s">
        <v>29</v>
      </c>
      <c r="D58" s="17">
        <v>9</v>
      </c>
      <c r="E58" s="16" t="s">
        <v>285</v>
      </c>
      <c r="F58" s="18" t="s">
        <v>367</v>
      </c>
      <c r="G58" s="19" t="s">
        <v>387</v>
      </c>
      <c r="H58" s="19" t="s">
        <v>387</v>
      </c>
      <c r="K58"/>
      <c r="L58" s="1"/>
      <c r="M58"/>
    </row>
    <row r="59" spans="1:140" ht="21.75" customHeight="1" x14ac:dyDescent="0.15">
      <c r="A59" s="15" t="s">
        <v>167</v>
      </c>
      <c r="B59" s="16" t="s">
        <v>39</v>
      </c>
      <c r="C59" s="16" t="s">
        <v>30</v>
      </c>
      <c r="D59" s="17">
        <v>11</v>
      </c>
      <c r="E59" s="16" t="s">
        <v>285</v>
      </c>
      <c r="F59" s="18" t="s">
        <v>367</v>
      </c>
      <c r="G59" s="19" t="s">
        <v>388</v>
      </c>
      <c r="H59" s="19" t="s">
        <v>389</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168</v>
      </c>
      <c r="B60" s="16" t="s">
        <v>39</v>
      </c>
      <c r="C60" s="16" t="s">
        <v>31</v>
      </c>
      <c r="D60" s="17">
        <v>13</v>
      </c>
      <c r="E60" s="16" t="s">
        <v>285</v>
      </c>
      <c r="F60" s="18" t="s">
        <v>367</v>
      </c>
      <c r="G60" s="19" t="s">
        <v>390</v>
      </c>
      <c r="H60" s="19" t="s">
        <v>391</v>
      </c>
      <c r="K60"/>
      <c r="L60" s="1"/>
      <c r="M60"/>
    </row>
    <row r="61" spans="1:140" ht="21.75" customHeight="1" x14ac:dyDescent="0.15">
      <c r="A61" s="15" t="s">
        <v>278</v>
      </c>
      <c r="B61" s="16" t="s">
        <v>21</v>
      </c>
      <c r="C61" s="16" t="s">
        <v>23</v>
      </c>
      <c r="D61" s="17">
        <v>2</v>
      </c>
      <c r="E61" s="16" t="s">
        <v>285</v>
      </c>
      <c r="F61" s="18" t="s">
        <v>392</v>
      </c>
      <c r="G61" s="19" t="s">
        <v>393</v>
      </c>
      <c r="H61" s="19" t="s">
        <v>394</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169</v>
      </c>
      <c r="B62" s="16" t="s">
        <v>21</v>
      </c>
      <c r="C62" s="16" t="s">
        <v>23</v>
      </c>
      <c r="D62" s="17">
        <v>2</v>
      </c>
      <c r="E62" s="16" t="s">
        <v>285</v>
      </c>
      <c r="F62" s="18" t="s">
        <v>392</v>
      </c>
      <c r="G62" s="19" t="s">
        <v>395</v>
      </c>
      <c r="H62" s="19" t="s">
        <v>396</v>
      </c>
      <c r="K62"/>
      <c r="L62" s="1"/>
      <c r="M62"/>
    </row>
    <row r="63" spans="1:140" ht="21.75" customHeight="1" x14ac:dyDescent="0.15">
      <c r="A63" s="15" t="s">
        <v>170</v>
      </c>
      <c r="B63" s="16" t="s">
        <v>21</v>
      </c>
      <c r="C63" s="16" t="s">
        <v>34</v>
      </c>
      <c r="D63" s="17">
        <v>3</v>
      </c>
      <c r="E63" s="16" t="s">
        <v>285</v>
      </c>
      <c r="F63" s="18" t="s">
        <v>392</v>
      </c>
      <c r="G63" s="19" t="s">
        <v>397</v>
      </c>
      <c r="H63" s="19" t="s">
        <v>398</v>
      </c>
      <c r="K63"/>
      <c r="L63" s="1"/>
      <c r="M63"/>
    </row>
    <row r="64" spans="1:140" ht="21.75" customHeight="1" x14ac:dyDescent="0.15">
      <c r="A64" s="15" t="s">
        <v>171</v>
      </c>
      <c r="B64" s="16" t="s">
        <v>24</v>
      </c>
      <c r="C64" s="16" t="s">
        <v>25</v>
      </c>
      <c r="D64" s="17">
        <v>4</v>
      </c>
      <c r="E64" s="16" t="s">
        <v>285</v>
      </c>
      <c r="F64" s="18" t="s">
        <v>392</v>
      </c>
      <c r="G64" s="19" t="s">
        <v>399</v>
      </c>
      <c r="H64" s="19" t="s">
        <v>400</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172</v>
      </c>
      <c r="B65" s="16" t="s">
        <v>24</v>
      </c>
      <c r="C65" s="16" t="s">
        <v>25</v>
      </c>
      <c r="D65" s="17">
        <v>4</v>
      </c>
      <c r="E65" s="16" t="s">
        <v>285</v>
      </c>
      <c r="F65" s="18" t="s">
        <v>392</v>
      </c>
      <c r="G65" s="19" t="s">
        <v>401</v>
      </c>
      <c r="H65" s="19" t="s">
        <v>402</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173</v>
      </c>
      <c r="B66" s="16" t="s">
        <v>24</v>
      </c>
      <c r="C66" s="16" t="s">
        <v>24</v>
      </c>
      <c r="D66" s="17">
        <v>5</v>
      </c>
      <c r="E66" s="16" t="s">
        <v>285</v>
      </c>
      <c r="F66" s="18" t="s">
        <v>392</v>
      </c>
      <c r="G66" s="19" t="s">
        <v>403</v>
      </c>
      <c r="H66" s="19" t="s">
        <v>404</v>
      </c>
      <c r="K66"/>
      <c r="L66" s="1"/>
      <c r="M66"/>
    </row>
    <row r="67" spans="1:138" ht="21.75" customHeight="1" x14ac:dyDescent="0.15">
      <c r="A67" s="15" t="s">
        <v>174</v>
      </c>
      <c r="B67" s="16" t="s">
        <v>24</v>
      </c>
      <c r="C67" s="16" t="s">
        <v>26</v>
      </c>
      <c r="D67" s="17">
        <v>6</v>
      </c>
      <c r="E67" s="16" t="s">
        <v>285</v>
      </c>
      <c r="F67" s="18" t="s">
        <v>392</v>
      </c>
      <c r="G67" s="19" t="s">
        <v>405</v>
      </c>
      <c r="H67" s="19" t="s">
        <v>406</v>
      </c>
      <c r="K67"/>
      <c r="L67" s="1"/>
      <c r="M67"/>
    </row>
    <row r="68" spans="1:138" ht="21.75" customHeight="1" x14ac:dyDescent="0.15">
      <c r="A68" s="15" t="s">
        <v>175</v>
      </c>
      <c r="B68" s="16" t="s">
        <v>27</v>
      </c>
      <c r="C68" s="16" t="s">
        <v>28</v>
      </c>
      <c r="D68" s="17">
        <v>7</v>
      </c>
      <c r="E68" s="16" t="s">
        <v>300</v>
      </c>
      <c r="F68" s="18" t="s">
        <v>392</v>
      </c>
      <c r="G68" s="19" t="s">
        <v>407</v>
      </c>
      <c r="H68" s="19" t="s">
        <v>408</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176</v>
      </c>
      <c r="B69" s="16" t="s">
        <v>27</v>
      </c>
      <c r="C69" s="16" t="s">
        <v>32</v>
      </c>
      <c r="D69" s="17">
        <v>8</v>
      </c>
      <c r="E69" s="16" t="s">
        <v>285</v>
      </c>
      <c r="F69" s="18" t="s">
        <v>392</v>
      </c>
      <c r="G69" s="19" t="s">
        <v>409</v>
      </c>
      <c r="H69" s="19" t="s">
        <v>410</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177</v>
      </c>
      <c r="B70" s="16" t="s">
        <v>39</v>
      </c>
      <c r="C70" s="16" t="s">
        <v>29</v>
      </c>
      <c r="D70" s="17">
        <v>9</v>
      </c>
      <c r="E70" s="16" t="s">
        <v>285</v>
      </c>
      <c r="F70" s="18" t="s">
        <v>392</v>
      </c>
      <c r="G70" s="19" t="s">
        <v>411</v>
      </c>
      <c r="H70" s="19" t="s">
        <v>411</v>
      </c>
      <c r="K70"/>
      <c r="L70" s="1"/>
      <c r="M70"/>
    </row>
    <row r="71" spans="1:138" ht="21.75" customHeight="1" x14ac:dyDescent="0.15">
      <c r="A71" s="15" t="s">
        <v>178</v>
      </c>
      <c r="B71" s="16" t="s">
        <v>39</v>
      </c>
      <c r="C71" s="16" t="s">
        <v>29</v>
      </c>
      <c r="D71" s="17">
        <v>9</v>
      </c>
      <c r="E71" s="16" t="s">
        <v>285</v>
      </c>
      <c r="F71" s="18" t="s">
        <v>392</v>
      </c>
      <c r="G71" s="19" t="s">
        <v>412</v>
      </c>
      <c r="H71" s="19" t="s">
        <v>412</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179</v>
      </c>
      <c r="B72" s="16" t="s">
        <v>39</v>
      </c>
      <c r="C72" s="16" t="s">
        <v>30</v>
      </c>
      <c r="D72" s="17">
        <v>11</v>
      </c>
      <c r="E72" s="16" t="s">
        <v>285</v>
      </c>
      <c r="F72" s="18" t="s">
        <v>392</v>
      </c>
      <c r="G72" s="19" t="s">
        <v>413</v>
      </c>
      <c r="H72" s="19" t="s">
        <v>413</v>
      </c>
      <c r="K72"/>
      <c r="L72" s="1"/>
      <c r="M72"/>
    </row>
    <row r="73" spans="1:138" ht="21.75" customHeight="1" x14ac:dyDescent="0.15">
      <c r="A73" s="15" t="s">
        <v>279</v>
      </c>
      <c r="B73" s="16" t="s">
        <v>21</v>
      </c>
      <c r="C73" s="16" t="s">
        <v>22</v>
      </c>
      <c r="D73" s="17">
        <v>1</v>
      </c>
      <c r="E73" s="16" t="s">
        <v>285</v>
      </c>
      <c r="F73" s="18" t="s">
        <v>414</v>
      </c>
      <c r="G73" s="19" t="s">
        <v>415</v>
      </c>
      <c r="H73" s="19" t="s">
        <v>416</v>
      </c>
      <c r="K73"/>
      <c r="L73" s="1"/>
      <c r="M73"/>
    </row>
    <row r="74" spans="1:138" ht="21.75" customHeight="1" x14ac:dyDescent="0.15">
      <c r="A74" s="15" t="s">
        <v>180</v>
      </c>
      <c r="B74" s="16" t="s">
        <v>21</v>
      </c>
      <c r="C74" s="16" t="s">
        <v>23</v>
      </c>
      <c r="D74" s="17">
        <v>2</v>
      </c>
      <c r="E74" s="16" t="s">
        <v>285</v>
      </c>
      <c r="F74" s="18" t="s">
        <v>414</v>
      </c>
      <c r="G74" s="19" t="s">
        <v>417</v>
      </c>
      <c r="H74" s="19" t="s">
        <v>418</v>
      </c>
      <c r="K74"/>
      <c r="L74" s="1"/>
      <c r="M74"/>
    </row>
    <row r="75" spans="1:138" ht="21.75" customHeight="1" x14ac:dyDescent="0.15">
      <c r="A75" s="15" t="s">
        <v>181</v>
      </c>
      <c r="B75" s="16" t="s">
        <v>21</v>
      </c>
      <c r="C75" s="16" t="s">
        <v>23</v>
      </c>
      <c r="D75" s="17">
        <v>2</v>
      </c>
      <c r="E75" s="16" t="s">
        <v>285</v>
      </c>
      <c r="F75" s="18" t="s">
        <v>414</v>
      </c>
      <c r="G75" s="19" t="s">
        <v>419</v>
      </c>
      <c r="H75" s="19" t="s">
        <v>420</v>
      </c>
      <c r="K75"/>
      <c r="L75" s="1"/>
      <c r="M75"/>
    </row>
    <row r="76" spans="1:138" ht="21.75" customHeight="1" x14ac:dyDescent="0.15">
      <c r="A76" s="15" t="s">
        <v>182</v>
      </c>
      <c r="B76" s="16" t="s">
        <v>21</v>
      </c>
      <c r="C76" s="16" t="s">
        <v>23</v>
      </c>
      <c r="D76" s="17">
        <v>2</v>
      </c>
      <c r="E76" s="16" t="s">
        <v>285</v>
      </c>
      <c r="F76" s="18" t="s">
        <v>414</v>
      </c>
      <c r="G76" s="19" t="s">
        <v>421</v>
      </c>
      <c r="H76" s="19" t="s">
        <v>422</v>
      </c>
      <c r="K76"/>
      <c r="L76" s="1"/>
      <c r="M76"/>
    </row>
    <row r="77" spans="1:138" ht="21.75" customHeight="1" x14ac:dyDescent="0.15">
      <c r="A77" s="15" t="s">
        <v>183</v>
      </c>
      <c r="B77" s="16" t="s">
        <v>21</v>
      </c>
      <c r="C77" s="16" t="s">
        <v>23</v>
      </c>
      <c r="D77" s="17">
        <v>2</v>
      </c>
      <c r="E77" s="16" t="s">
        <v>285</v>
      </c>
      <c r="F77" s="18" t="s">
        <v>414</v>
      </c>
      <c r="G77" s="19" t="s">
        <v>423</v>
      </c>
      <c r="H77" s="19" t="s">
        <v>424</v>
      </c>
      <c r="K77"/>
      <c r="L77" s="1"/>
      <c r="M77"/>
    </row>
    <row r="78" spans="1:138" ht="21.75" customHeight="1" x14ac:dyDescent="0.15">
      <c r="A78" s="15" t="s">
        <v>184</v>
      </c>
      <c r="B78" s="16" t="s">
        <v>21</v>
      </c>
      <c r="C78" s="16" t="s">
        <v>34</v>
      </c>
      <c r="D78" s="17">
        <v>3</v>
      </c>
      <c r="E78" s="16" t="s">
        <v>285</v>
      </c>
      <c r="F78" s="18" t="s">
        <v>414</v>
      </c>
      <c r="G78" s="19" t="s">
        <v>425</v>
      </c>
      <c r="H78" s="19" t="s">
        <v>426</v>
      </c>
      <c r="K78"/>
      <c r="L78" s="1"/>
      <c r="M78"/>
    </row>
    <row r="79" spans="1:138" ht="21.75" customHeight="1" x14ac:dyDescent="0.15">
      <c r="A79" s="15" t="s">
        <v>185</v>
      </c>
      <c r="B79" s="16" t="s">
        <v>24</v>
      </c>
      <c r="C79" s="16" t="s">
        <v>25</v>
      </c>
      <c r="D79" s="17">
        <v>4</v>
      </c>
      <c r="E79" s="16" t="s">
        <v>285</v>
      </c>
      <c r="F79" s="18" t="s">
        <v>414</v>
      </c>
      <c r="G79" s="19" t="s">
        <v>427</v>
      </c>
      <c r="H79" s="19" t="s">
        <v>428</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186</v>
      </c>
      <c r="B80" s="16" t="s">
        <v>24</v>
      </c>
      <c r="C80" s="16" t="s">
        <v>25</v>
      </c>
      <c r="D80" s="17">
        <v>4</v>
      </c>
      <c r="E80" s="16" t="s">
        <v>285</v>
      </c>
      <c r="F80" s="18" t="s">
        <v>414</v>
      </c>
      <c r="G80" s="19" t="s">
        <v>429</v>
      </c>
      <c r="H80" s="19" t="s">
        <v>430</v>
      </c>
      <c r="K80"/>
      <c r="L80" s="1"/>
      <c r="M80"/>
    </row>
    <row r="81" spans="1:140" ht="21.75" customHeight="1" x14ac:dyDescent="0.15">
      <c r="A81" s="15" t="s">
        <v>187</v>
      </c>
      <c r="B81" s="16" t="s">
        <v>24</v>
      </c>
      <c r="C81" s="16" t="s">
        <v>25</v>
      </c>
      <c r="D81" s="17">
        <v>4</v>
      </c>
      <c r="E81" s="16" t="s">
        <v>300</v>
      </c>
      <c r="F81" s="18" t="s">
        <v>414</v>
      </c>
      <c r="G81" s="19" t="s">
        <v>431</v>
      </c>
      <c r="H81" s="19" t="s">
        <v>296</v>
      </c>
      <c r="K81"/>
      <c r="L81" s="1"/>
      <c r="M81"/>
    </row>
    <row r="82" spans="1:140" ht="21.75" customHeight="1" x14ac:dyDescent="0.15">
      <c r="A82" s="15" t="s">
        <v>188</v>
      </c>
      <c r="B82" s="16" t="s">
        <v>24</v>
      </c>
      <c r="C82" s="16" t="s">
        <v>24</v>
      </c>
      <c r="D82" s="17">
        <v>5</v>
      </c>
      <c r="E82" s="16" t="s">
        <v>285</v>
      </c>
      <c r="F82" s="18" t="s">
        <v>414</v>
      </c>
      <c r="G82" s="19" t="s">
        <v>432</v>
      </c>
      <c r="H82" s="19" t="s">
        <v>432</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189</v>
      </c>
      <c r="B83" s="16" t="s">
        <v>24</v>
      </c>
      <c r="C83" s="16" t="s">
        <v>24</v>
      </c>
      <c r="D83" s="17">
        <v>5</v>
      </c>
      <c r="E83" s="16" t="s">
        <v>285</v>
      </c>
      <c r="F83" s="18" t="s">
        <v>414</v>
      </c>
      <c r="G83" s="19" t="s">
        <v>433</v>
      </c>
      <c r="H83" s="19" t="s">
        <v>434</v>
      </c>
      <c r="K83"/>
      <c r="L83" s="1"/>
      <c r="M83"/>
    </row>
    <row r="84" spans="1:140" ht="21.75" customHeight="1" x14ac:dyDescent="0.15">
      <c r="A84" s="15" t="s">
        <v>190</v>
      </c>
      <c r="B84" s="16" t="s">
        <v>24</v>
      </c>
      <c r="C84" s="16" t="s">
        <v>26</v>
      </c>
      <c r="D84" s="17">
        <v>6</v>
      </c>
      <c r="E84" s="16" t="s">
        <v>285</v>
      </c>
      <c r="F84" s="18" t="s">
        <v>414</v>
      </c>
      <c r="G84" s="19" t="s">
        <v>435</v>
      </c>
      <c r="H84" s="19" t="s">
        <v>436</v>
      </c>
      <c r="K84"/>
      <c r="L84" s="1"/>
      <c r="M84"/>
    </row>
    <row r="85" spans="1:140" ht="21.75" customHeight="1" x14ac:dyDescent="0.15">
      <c r="A85" s="15" t="s">
        <v>191</v>
      </c>
      <c r="B85" s="16" t="s">
        <v>27</v>
      </c>
      <c r="C85" s="16" t="s">
        <v>28</v>
      </c>
      <c r="D85" s="17">
        <v>7</v>
      </c>
      <c r="E85" s="16" t="s">
        <v>285</v>
      </c>
      <c r="F85" s="18" t="s">
        <v>414</v>
      </c>
      <c r="G85" s="19" t="s">
        <v>437</v>
      </c>
      <c r="H85" s="19" t="s">
        <v>438</v>
      </c>
      <c r="K85"/>
      <c r="L85" s="1"/>
      <c r="M85"/>
    </row>
    <row r="86" spans="1:140" ht="21.75" customHeight="1" x14ac:dyDescent="0.15">
      <c r="A86" s="15" t="s">
        <v>192</v>
      </c>
      <c r="B86" s="16" t="s">
        <v>27</v>
      </c>
      <c r="C86" s="16" t="s">
        <v>32</v>
      </c>
      <c r="D86" s="17">
        <v>8</v>
      </c>
      <c r="E86" s="16" t="s">
        <v>285</v>
      </c>
      <c r="F86" s="18" t="s">
        <v>414</v>
      </c>
      <c r="G86" s="19" t="s">
        <v>439</v>
      </c>
      <c r="H86" s="19" t="s">
        <v>440</v>
      </c>
      <c r="K86"/>
      <c r="L86" s="1"/>
      <c r="M86"/>
    </row>
    <row r="87" spans="1:140" ht="21.75" customHeight="1" x14ac:dyDescent="0.15">
      <c r="A87" s="15" t="s">
        <v>193</v>
      </c>
      <c r="B87" s="16" t="s">
        <v>39</v>
      </c>
      <c r="C87" s="16" t="s">
        <v>29</v>
      </c>
      <c r="D87" s="17">
        <v>9</v>
      </c>
      <c r="E87" s="16" t="s">
        <v>285</v>
      </c>
      <c r="F87" s="18" t="s">
        <v>414</v>
      </c>
      <c r="G87" s="19" t="s">
        <v>576</v>
      </c>
      <c r="H87" s="19" t="s">
        <v>441</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194</v>
      </c>
      <c r="B88" s="16" t="s">
        <v>39</v>
      </c>
      <c r="C88" s="16" t="s">
        <v>29</v>
      </c>
      <c r="D88" s="17">
        <v>9</v>
      </c>
      <c r="E88" s="16" t="s">
        <v>285</v>
      </c>
      <c r="F88" s="18" t="s">
        <v>414</v>
      </c>
      <c r="G88" s="19" t="s">
        <v>442</v>
      </c>
      <c r="H88" s="19" t="s">
        <v>442</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195</v>
      </c>
      <c r="B89" s="16" t="s">
        <v>39</v>
      </c>
      <c r="C89" s="16" t="s">
        <v>30</v>
      </c>
      <c r="D89" s="17">
        <v>11</v>
      </c>
      <c r="E89" s="16" t="s">
        <v>285</v>
      </c>
      <c r="F89" s="18" t="s">
        <v>414</v>
      </c>
      <c r="G89" s="19" t="s">
        <v>443</v>
      </c>
      <c r="H89" s="19" t="s">
        <v>444</v>
      </c>
      <c r="K89"/>
      <c r="L89" s="1"/>
      <c r="M89"/>
    </row>
    <row r="90" spans="1:140" ht="21.75" customHeight="1" x14ac:dyDescent="0.15">
      <c r="A90" s="15" t="s">
        <v>196</v>
      </c>
      <c r="B90" s="16" t="s">
        <v>39</v>
      </c>
      <c r="C90" s="16" t="s">
        <v>33</v>
      </c>
      <c r="D90" s="17">
        <v>12</v>
      </c>
      <c r="E90" s="16" t="s">
        <v>285</v>
      </c>
      <c r="F90" s="18" t="s">
        <v>414</v>
      </c>
      <c r="G90" s="19" t="s">
        <v>445</v>
      </c>
      <c r="H90" s="19" t="s">
        <v>446</v>
      </c>
      <c r="K90"/>
      <c r="L90" s="1"/>
      <c r="M90"/>
    </row>
    <row r="91" spans="1:140" ht="21.75" customHeight="1" x14ac:dyDescent="0.15">
      <c r="A91" s="15" t="s">
        <v>197</v>
      </c>
      <c r="B91" s="16" t="s">
        <v>39</v>
      </c>
      <c r="C91" s="16" t="s">
        <v>31</v>
      </c>
      <c r="D91" s="17">
        <v>13</v>
      </c>
      <c r="E91" s="16" t="s">
        <v>285</v>
      </c>
      <c r="F91" s="18" t="s">
        <v>414</v>
      </c>
      <c r="G91" s="19" t="s">
        <v>447</v>
      </c>
      <c r="H91" s="19" t="s">
        <v>447</v>
      </c>
      <c r="K91"/>
      <c r="L91" s="1"/>
      <c r="M91"/>
    </row>
    <row r="92" spans="1:140" ht="21.75" customHeight="1" x14ac:dyDescent="0.15">
      <c r="A92" s="15" t="s">
        <v>280</v>
      </c>
      <c r="B92" s="16" t="s">
        <v>21</v>
      </c>
      <c r="C92" s="16" t="s">
        <v>22</v>
      </c>
      <c r="D92" s="17">
        <v>1</v>
      </c>
      <c r="E92" s="16" t="s">
        <v>285</v>
      </c>
      <c r="F92" s="18" t="s">
        <v>448</v>
      </c>
      <c r="G92" s="19" t="s">
        <v>449</v>
      </c>
      <c r="H92" s="19" t="s">
        <v>450</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198</v>
      </c>
      <c r="B93" s="16" t="s">
        <v>21</v>
      </c>
      <c r="C93" s="16" t="s">
        <v>23</v>
      </c>
      <c r="D93" s="17">
        <v>2</v>
      </c>
      <c r="E93" s="16" t="s">
        <v>285</v>
      </c>
      <c r="F93" s="18" t="s">
        <v>448</v>
      </c>
      <c r="G93" s="19" t="s">
        <v>451</v>
      </c>
      <c r="H93" s="19" t="s">
        <v>452</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199</v>
      </c>
      <c r="B94" s="16" t="s">
        <v>21</v>
      </c>
      <c r="C94" s="16" t="s">
        <v>23</v>
      </c>
      <c r="D94" s="17">
        <v>2</v>
      </c>
      <c r="E94" s="16" t="s">
        <v>285</v>
      </c>
      <c r="F94" s="18" t="s">
        <v>448</v>
      </c>
      <c r="G94" s="19" t="s">
        <v>453</v>
      </c>
      <c r="H94" s="19" t="s">
        <v>454</v>
      </c>
      <c r="K94"/>
      <c r="L94" s="1"/>
      <c r="M94"/>
    </row>
    <row r="95" spans="1:140" ht="21.75" customHeight="1" x14ac:dyDescent="0.15">
      <c r="A95" s="15" t="s">
        <v>200</v>
      </c>
      <c r="B95" s="16" t="s">
        <v>21</v>
      </c>
      <c r="C95" s="16" t="s">
        <v>23</v>
      </c>
      <c r="D95" s="17">
        <v>2</v>
      </c>
      <c r="E95" s="16" t="s">
        <v>300</v>
      </c>
      <c r="F95" s="18" t="s">
        <v>448</v>
      </c>
      <c r="G95" s="19" t="s">
        <v>455</v>
      </c>
      <c r="H95" s="19" t="s">
        <v>456</v>
      </c>
      <c r="K95"/>
      <c r="L95" s="1"/>
      <c r="M95"/>
    </row>
    <row r="96" spans="1:140" ht="21.75" customHeight="1" x14ac:dyDescent="0.15">
      <c r="A96" s="15" t="s">
        <v>201</v>
      </c>
      <c r="B96" s="16" t="s">
        <v>21</v>
      </c>
      <c r="C96" s="16" t="s">
        <v>34</v>
      </c>
      <c r="D96" s="17">
        <v>3</v>
      </c>
      <c r="E96" s="16" t="s">
        <v>285</v>
      </c>
      <c r="F96" s="18" t="s">
        <v>448</v>
      </c>
      <c r="G96" s="19" t="s">
        <v>375</v>
      </c>
      <c r="H96" s="19" t="s">
        <v>376</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202</v>
      </c>
      <c r="B97" s="16" t="s">
        <v>24</v>
      </c>
      <c r="C97" s="16" t="s">
        <v>25</v>
      </c>
      <c r="D97" s="17">
        <v>4</v>
      </c>
      <c r="E97" s="16" t="s">
        <v>285</v>
      </c>
      <c r="F97" s="18" t="s">
        <v>448</v>
      </c>
      <c r="G97" s="19" t="s">
        <v>457</v>
      </c>
      <c r="H97" s="19" t="s">
        <v>458</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203</v>
      </c>
      <c r="B98" s="16" t="s">
        <v>24</v>
      </c>
      <c r="C98" s="16" t="s">
        <v>25</v>
      </c>
      <c r="D98" s="17">
        <v>4</v>
      </c>
      <c r="E98" s="16" t="s">
        <v>285</v>
      </c>
      <c r="F98" s="18" t="s">
        <v>448</v>
      </c>
      <c r="G98" s="19" t="s">
        <v>459</v>
      </c>
      <c r="H98" s="19" t="s">
        <v>460</v>
      </c>
      <c r="K98"/>
      <c r="L98" s="1"/>
      <c r="M98"/>
    </row>
    <row r="99" spans="1:138" ht="21.75" customHeight="1" x14ac:dyDescent="0.15">
      <c r="A99" s="15" t="s">
        <v>204</v>
      </c>
      <c r="B99" s="16" t="s">
        <v>24</v>
      </c>
      <c r="C99" s="16" t="s">
        <v>24</v>
      </c>
      <c r="D99" s="17">
        <v>5</v>
      </c>
      <c r="E99" s="16" t="s">
        <v>285</v>
      </c>
      <c r="F99" s="18" t="s">
        <v>448</v>
      </c>
      <c r="G99" s="19" t="s">
        <v>297</v>
      </c>
      <c r="H99" s="19" t="s">
        <v>297</v>
      </c>
      <c r="K99"/>
      <c r="L99" s="1"/>
      <c r="M99"/>
    </row>
    <row r="100" spans="1:138" ht="21.75" customHeight="1" x14ac:dyDescent="0.15">
      <c r="A100" s="15" t="s">
        <v>205</v>
      </c>
      <c r="B100" s="16" t="s">
        <v>24</v>
      </c>
      <c r="C100" s="16" t="s">
        <v>26</v>
      </c>
      <c r="D100" s="17">
        <v>6</v>
      </c>
      <c r="E100" s="16" t="s">
        <v>285</v>
      </c>
      <c r="F100" s="18" t="s">
        <v>448</v>
      </c>
      <c r="G100" s="19" t="s">
        <v>461</v>
      </c>
      <c r="H100" s="19" t="s">
        <v>462</v>
      </c>
      <c r="K100"/>
      <c r="L100" s="1"/>
      <c r="M100"/>
    </row>
    <row r="101" spans="1:138" ht="21.75" customHeight="1" x14ac:dyDescent="0.15">
      <c r="A101" s="15" t="s">
        <v>206</v>
      </c>
      <c r="B101" s="16" t="s">
        <v>27</v>
      </c>
      <c r="C101" s="16" t="s">
        <v>28</v>
      </c>
      <c r="D101" s="17">
        <v>7</v>
      </c>
      <c r="E101" s="16" t="s">
        <v>285</v>
      </c>
      <c r="F101" s="18" t="s">
        <v>448</v>
      </c>
      <c r="G101" s="19" t="s">
        <v>463</v>
      </c>
      <c r="H101" s="19" t="s">
        <v>408</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207</v>
      </c>
      <c r="B102" s="16" t="s">
        <v>39</v>
      </c>
      <c r="C102" s="16" t="s">
        <v>29</v>
      </c>
      <c r="D102" s="17">
        <v>9</v>
      </c>
      <c r="E102" s="16" t="s">
        <v>285</v>
      </c>
      <c r="F102" s="18" t="s">
        <v>448</v>
      </c>
      <c r="G102" s="19" t="s">
        <v>464</v>
      </c>
      <c r="H102" s="19" t="s">
        <v>464</v>
      </c>
      <c r="K102"/>
      <c r="L102" s="1"/>
      <c r="M102"/>
    </row>
    <row r="103" spans="1:138" ht="21.75" customHeight="1" x14ac:dyDescent="0.15">
      <c r="A103" s="15" t="s">
        <v>208</v>
      </c>
      <c r="B103" s="16" t="s">
        <v>39</v>
      </c>
      <c r="C103" s="16" t="s">
        <v>29</v>
      </c>
      <c r="D103" s="17">
        <v>9</v>
      </c>
      <c r="E103" s="16" t="s">
        <v>285</v>
      </c>
      <c r="F103" s="18" t="s">
        <v>448</v>
      </c>
      <c r="G103" s="19" t="s">
        <v>465</v>
      </c>
      <c r="H103" s="19" t="s">
        <v>466</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209</v>
      </c>
      <c r="B104" s="16" t="s">
        <v>39</v>
      </c>
      <c r="C104" s="16" t="s">
        <v>30</v>
      </c>
      <c r="D104" s="17">
        <v>11</v>
      </c>
      <c r="E104" s="16" t="s">
        <v>285</v>
      </c>
      <c r="F104" s="18" t="s">
        <v>448</v>
      </c>
      <c r="G104" s="19" t="s">
        <v>467</v>
      </c>
      <c r="H104" s="19" t="s">
        <v>467</v>
      </c>
      <c r="K104"/>
      <c r="L104" s="1"/>
      <c r="M104"/>
    </row>
    <row r="105" spans="1:138" ht="21.75" customHeight="1" x14ac:dyDescent="0.15">
      <c r="A105" s="15" t="s">
        <v>281</v>
      </c>
      <c r="B105" s="16" t="s">
        <v>21</v>
      </c>
      <c r="C105" s="16" t="s">
        <v>23</v>
      </c>
      <c r="D105" s="17">
        <v>2</v>
      </c>
      <c r="E105" s="16" t="s">
        <v>285</v>
      </c>
      <c r="F105" s="18" t="s">
        <v>468</v>
      </c>
      <c r="G105" s="19" t="s">
        <v>469</v>
      </c>
      <c r="H105" s="19" t="s">
        <v>470</v>
      </c>
      <c r="K105"/>
      <c r="L105" s="1"/>
      <c r="M105"/>
    </row>
    <row r="106" spans="1:138" ht="21.75" customHeight="1" x14ac:dyDescent="0.15">
      <c r="A106" s="15" t="s">
        <v>210</v>
      </c>
      <c r="B106" s="16" t="s">
        <v>21</v>
      </c>
      <c r="C106" s="16" t="s">
        <v>23</v>
      </c>
      <c r="D106" s="17">
        <v>2</v>
      </c>
      <c r="E106" s="16" t="s">
        <v>300</v>
      </c>
      <c r="F106" s="18" t="s">
        <v>468</v>
      </c>
      <c r="G106" s="19" t="s">
        <v>471</v>
      </c>
      <c r="H106" s="19" t="s">
        <v>472</v>
      </c>
      <c r="K106"/>
      <c r="L106" s="1"/>
      <c r="M106"/>
    </row>
    <row r="107" spans="1:138" ht="21.75" customHeight="1" x14ac:dyDescent="0.15">
      <c r="A107" s="15" t="s">
        <v>211</v>
      </c>
      <c r="B107" s="16" t="s">
        <v>24</v>
      </c>
      <c r="C107" s="16" t="s">
        <v>25</v>
      </c>
      <c r="D107" s="17">
        <v>4</v>
      </c>
      <c r="E107" s="16" t="s">
        <v>285</v>
      </c>
      <c r="F107" s="18" t="s">
        <v>468</v>
      </c>
      <c r="G107" s="19" t="s">
        <v>473</v>
      </c>
      <c r="H107" s="19" t="s">
        <v>474</v>
      </c>
      <c r="K107"/>
      <c r="L107" s="1"/>
      <c r="M107"/>
    </row>
    <row r="108" spans="1:138" ht="21.75" customHeight="1" x14ac:dyDescent="0.15">
      <c r="A108" s="15" t="s">
        <v>212</v>
      </c>
      <c r="B108" s="16" t="s">
        <v>24</v>
      </c>
      <c r="C108" s="16" t="s">
        <v>25</v>
      </c>
      <c r="D108" s="17">
        <v>4</v>
      </c>
      <c r="E108" s="16" t="s">
        <v>285</v>
      </c>
      <c r="F108" s="18" t="s">
        <v>468</v>
      </c>
      <c r="G108" s="19" t="s">
        <v>475</v>
      </c>
      <c r="H108" s="19" t="s">
        <v>476</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213</v>
      </c>
      <c r="B109" s="16" t="s">
        <v>24</v>
      </c>
      <c r="C109" s="16" t="s">
        <v>24</v>
      </c>
      <c r="D109" s="17">
        <v>5</v>
      </c>
      <c r="E109" s="16" t="s">
        <v>285</v>
      </c>
      <c r="F109" s="18" t="s">
        <v>468</v>
      </c>
      <c r="G109" s="19" t="s">
        <v>477</v>
      </c>
      <c r="H109" s="19" t="s">
        <v>478</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214</v>
      </c>
      <c r="B110" s="16" t="s">
        <v>24</v>
      </c>
      <c r="C110" s="16" t="s">
        <v>26</v>
      </c>
      <c r="D110" s="17">
        <v>6</v>
      </c>
      <c r="E110" s="16" t="s">
        <v>285</v>
      </c>
      <c r="F110" s="18" t="s">
        <v>468</v>
      </c>
      <c r="G110" s="19" t="s">
        <v>479</v>
      </c>
      <c r="H110" s="19" t="s">
        <v>480</v>
      </c>
      <c r="K110"/>
      <c r="L110" s="1"/>
      <c r="M110"/>
    </row>
    <row r="111" spans="1:138" ht="21.75" customHeight="1" x14ac:dyDescent="0.15">
      <c r="A111" s="15" t="s">
        <v>215</v>
      </c>
      <c r="B111" s="16" t="s">
        <v>27</v>
      </c>
      <c r="C111" s="16" t="s">
        <v>28</v>
      </c>
      <c r="D111" s="17">
        <v>7</v>
      </c>
      <c r="E111" s="16" t="s">
        <v>285</v>
      </c>
      <c r="F111" s="18" t="s">
        <v>468</v>
      </c>
      <c r="G111" s="19" t="s">
        <v>481</v>
      </c>
      <c r="H111" s="19" t="s">
        <v>482</v>
      </c>
      <c r="K111"/>
      <c r="L111" s="1"/>
      <c r="M111"/>
    </row>
    <row r="112" spans="1:138" ht="21.75" customHeight="1" x14ac:dyDescent="0.15">
      <c r="A112" s="15" t="s">
        <v>216</v>
      </c>
      <c r="B112" s="16" t="s">
        <v>39</v>
      </c>
      <c r="C112" s="16" t="s">
        <v>29</v>
      </c>
      <c r="D112" s="17">
        <v>9</v>
      </c>
      <c r="E112" s="16" t="s">
        <v>285</v>
      </c>
      <c r="F112" s="18" t="s">
        <v>468</v>
      </c>
      <c r="G112" s="19" t="s">
        <v>483</v>
      </c>
      <c r="H112" s="19" t="s">
        <v>484</v>
      </c>
      <c r="K112"/>
      <c r="L112" s="1"/>
      <c r="M112"/>
    </row>
    <row r="113" spans="1:140" ht="21.75" customHeight="1" x14ac:dyDescent="0.15">
      <c r="A113" s="15" t="s">
        <v>217</v>
      </c>
      <c r="B113" s="16" t="s">
        <v>39</v>
      </c>
      <c r="C113" s="16" t="s">
        <v>29</v>
      </c>
      <c r="D113" s="17">
        <v>9</v>
      </c>
      <c r="E113" s="16" t="s">
        <v>285</v>
      </c>
      <c r="F113" s="18" t="s">
        <v>468</v>
      </c>
      <c r="G113" s="19" t="s">
        <v>485</v>
      </c>
      <c r="H113" s="19" t="s">
        <v>486</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218</v>
      </c>
      <c r="B114" s="16" t="s">
        <v>39</v>
      </c>
      <c r="C114" s="16" t="s">
        <v>29</v>
      </c>
      <c r="D114" s="17">
        <v>9</v>
      </c>
      <c r="E114" s="16" t="s">
        <v>285</v>
      </c>
      <c r="F114" s="18" t="s">
        <v>468</v>
      </c>
      <c r="G114" s="19" t="s">
        <v>487</v>
      </c>
      <c r="H114" s="19" t="s">
        <v>487</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219</v>
      </c>
      <c r="B115" s="16" t="s">
        <v>39</v>
      </c>
      <c r="C115" s="16" t="s">
        <v>35</v>
      </c>
      <c r="D115" s="17">
        <v>10</v>
      </c>
      <c r="E115" s="16" t="s">
        <v>285</v>
      </c>
      <c r="F115" s="18" t="s">
        <v>468</v>
      </c>
      <c r="G115" s="19" t="s">
        <v>488</v>
      </c>
      <c r="H115" s="19" t="s">
        <v>489</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220</v>
      </c>
      <c r="B116" s="16" t="s">
        <v>39</v>
      </c>
      <c r="C116" s="16" t="s">
        <v>30</v>
      </c>
      <c r="D116" s="17">
        <v>11</v>
      </c>
      <c r="E116" s="16" t="s">
        <v>285</v>
      </c>
      <c r="F116" s="18" t="s">
        <v>468</v>
      </c>
      <c r="G116" s="19" t="s">
        <v>490</v>
      </c>
      <c r="H116" s="19" t="s">
        <v>491</v>
      </c>
      <c r="K116"/>
      <c r="L116" s="1"/>
      <c r="M116"/>
    </row>
    <row r="117" spans="1:140" ht="21.75" customHeight="1" x14ac:dyDescent="0.15">
      <c r="A117" s="15" t="s">
        <v>221</v>
      </c>
      <c r="B117" s="16" t="s">
        <v>39</v>
      </c>
      <c r="C117" s="16" t="s">
        <v>31</v>
      </c>
      <c r="D117" s="17">
        <v>13</v>
      </c>
      <c r="E117" s="16" t="s">
        <v>285</v>
      </c>
      <c r="F117" s="18" t="s">
        <v>468</v>
      </c>
      <c r="G117" s="19" t="s">
        <v>492</v>
      </c>
      <c r="H117" s="19" t="s">
        <v>492</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282</v>
      </c>
      <c r="B118" s="16" t="s">
        <v>21</v>
      </c>
      <c r="C118" s="16" t="s">
        <v>23</v>
      </c>
      <c r="D118" s="17">
        <v>2</v>
      </c>
      <c r="E118" s="16" t="s">
        <v>285</v>
      </c>
      <c r="F118" s="18" t="s">
        <v>493</v>
      </c>
      <c r="G118" s="19" t="s">
        <v>494</v>
      </c>
      <c r="H118" s="19" t="s">
        <v>495</v>
      </c>
      <c r="K118"/>
      <c r="L118" s="1"/>
      <c r="M118"/>
    </row>
    <row r="119" spans="1:140" ht="21.75" customHeight="1" x14ac:dyDescent="0.15">
      <c r="A119" s="15" t="s">
        <v>222</v>
      </c>
      <c r="B119" s="16" t="s">
        <v>21</v>
      </c>
      <c r="C119" s="16" t="s">
        <v>23</v>
      </c>
      <c r="D119" s="17">
        <v>2</v>
      </c>
      <c r="E119" s="16" t="s">
        <v>285</v>
      </c>
      <c r="F119" s="18" t="s">
        <v>493</v>
      </c>
      <c r="G119" s="19" t="s">
        <v>496</v>
      </c>
      <c r="H119" s="19" t="s">
        <v>497</v>
      </c>
      <c r="K119"/>
      <c r="L119" s="1"/>
      <c r="M119"/>
    </row>
    <row r="120" spans="1:140" ht="21.75" customHeight="1" x14ac:dyDescent="0.15">
      <c r="A120" s="15" t="s">
        <v>223</v>
      </c>
      <c r="B120" s="16" t="s">
        <v>24</v>
      </c>
      <c r="C120" s="16" t="s">
        <v>25</v>
      </c>
      <c r="D120" s="17">
        <v>4</v>
      </c>
      <c r="E120" s="16" t="s">
        <v>285</v>
      </c>
      <c r="F120" s="18" t="s">
        <v>493</v>
      </c>
      <c r="G120" s="19" t="s">
        <v>498</v>
      </c>
      <c r="H120" s="19" t="s">
        <v>499</v>
      </c>
      <c r="K120"/>
      <c r="L120" s="1"/>
      <c r="M120"/>
    </row>
    <row r="121" spans="1:140" ht="21.75" customHeight="1" x14ac:dyDescent="0.15">
      <c r="A121" s="15" t="s">
        <v>224</v>
      </c>
      <c r="B121" s="16" t="s">
        <v>24</v>
      </c>
      <c r="C121" s="16" t="s">
        <v>24</v>
      </c>
      <c r="D121" s="17">
        <v>5</v>
      </c>
      <c r="E121" s="16" t="s">
        <v>285</v>
      </c>
      <c r="F121" s="18" t="s">
        <v>493</v>
      </c>
      <c r="G121" s="19" t="s">
        <v>500</v>
      </c>
      <c r="H121" s="19" t="s">
        <v>500</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225</v>
      </c>
      <c r="B122" s="16" t="s">
        <v>24</v>
      </c>
      <c r="C122" s="16" t="s">
        <v>24</v>
      </c>
      <c r="D122" s="17">
        <v>5</v>
      </c>
      <c r="E122" s="16" t="s">
        <v>285</v>
      </c>
      <c r="F122" s="18" t="s">
        <v>493</v>
      </c>
      <c r="G122" s="19" t="s">
        <v>501</v>
      </c>
      <c r="H122" s="19" t="s">
        <v>502</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226</v>
      </c>
      <c r="B123" s="16" t="s">
        <v>24</v>
      </c>
      <c r="C123" s="16" t="s">
        <v>26</v>
      </c>
      <c r="D123" s="17">
        <v>6</v>
      </c>
      <c r="E123" s="16" t="s">
        <v>300</v>
      </c>
      <c r="F123" s="18" t="s">
        <v>493</v>
      </c>
      <c r="G123" s="19" t="s">
        <v>503</v>
      </c>
      <c r="H123" s="19" t="s">
        <v>436</v>
      </c>
      <c r="K123"/>
      <c r="L123" s="1"/>
      <c r="M123"/>
    </row>
    <row r="124" spans="1:140" ht="21.75" customHeight="1" x14ac:dyDescent="0.15">
      <c r="A124" s="15" t="s">
        <v>227</v>
      </c>
      <c r="B124" s="16" t="s">
        <v>27</v>
      </c>
      <c r="C124" s="16" t="s">
        <v>32</v>
      </c>
      <c r="D124" s="17">
        <v>8</v>
      </c>
      <c r="E124" s="16" t="s">
        <v>285</v>
      </c>
      <c r="F124" s="18" t="s">
        <v>493</v>
      </c>
      <c r="G124" s="19" t="s">
        <v>504</v>
      </c>
      <c r="H124" s="19" t="s">
        <v>505</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228</v>
      </c>
      <c r="B125" s="16" t="s">
        <v>39</v>
      </c>
      <c r="C125" s="16" t="s">
        <v>29</v>
      </c>
      <c r="D125" s="17">
        <v>9</v>
      </c>
      <c r="E125" s="16" t="s">
        <v>285</v>
      </c>
      <c r="F125" s="18" t="s">
        <v>493</v>
      </c>
      <c r="G125" s="19" t="s">
        <v>506</v>
      </c>
      <c r="H125" s="19" t="s">
        <v>506</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229</v>
      </c>
      <c r="B126" s="16" t="s">
        <v>39</v>
      </c>
      <c r="C126" s="16" t="s">
        <v>29</v>
      </c>
      <c r="D126" s="17">
        <v>9</v>
      </c>
      <c r="E126" s="16" t="s">
        <v>285</v>
      </c>
      <c r="F126" s="18" t="s">
        <v>493</v>
      </c>
      <c r="G126" s="19" t="s">
        <v>507</v>
      </c>
      <c r="H126" s="19" t="s">
        <v>508</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230</v>
      </c>
      <c r="B127" s="16" t="s">
        <v>39</v>
      </c>
      <c r="C127" s="16" t="s">
        <v>30</v>
      </c>
      <c r="D127" s="17">
        <v>11</v>
      </c>
      <c r="E127" s="16" t="s">
        <v>285</v>
      </c>
      <c r="F127" s="18" t="s">
        <v>493</v>
      </c>
      <c r="G127" s="19" t="s">
        <v>509</v>
      </c>
      <c r="H127" s="19" t="s">
        <v>510</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231</v>
      </c>
      <c r="B128" s="16" t="s">
        <v>39</v>
      </c>
      <c r="C128" s="16" t="s">
        <v>31</v>
      </c>
      <c r="D128" s="17">
        <v>13</v>
      </c>
      <c r="E128" s="16" t="s">
        <v>285</v>
      </c>
      <c r="F128" s="18" t="s">
        <v>493</v>
      </c>
      <c r="G128" s="19" t="s">
        <v>511</v>
      </c>
      <c r="H128" s="19" t="s">
        <v>512</v>
      </c>
      <c r="K128"/>
      <c r="L128" s="1"/>
      <c r="M128"/>
    </row>
    <row r="129" spans="1:13" ht="21.75" customHeight="1" x14ac:dyDescent="0.15">
      <c r="A129" s="15" t="s">
        <v>283</v>
      </c>
      <c r="B129" s="16" t="s">
        <v>21</v>
      </c>
      <c r="C129" s="16" t="s">
        <v>23</v>
      </c>
      <c r="D129" s="17">
        <v>2</v>
      </c>
      <c r="E129" s="16" t="s">
        <v>285</v>
      </c>
      <c r="F129" s="18" t="s">
        <v>513</v>
      </c>
      <c r="G129" s="19" t="s">
        <v>514</v>
      </c>
      <c r="H129" s="19" t="s">
        <v>515</v>
      </c>
      <c r="K129"/>
      <c r="L129" s="1"/>
      <c r="M129"/>
    </row>
    <row r="130" spans="1:13" ht="21.75" customHeight="1" x14ac:dyDescent="0.15">
      <c r="A130" s="15" t="s">
        <v>232</v>
      </c>
      <c r="B130" s="16" t="s">
        <v>21</v>
      </c>
      <c r="C130" s="16" t="s">
        <v>23</v>
      </c>
      <c r="D130" s="17">
        <v>2</v>
      </c>
      <c r="E130" s="16" t="s">
        <v>285</v>
      </c>
      <c r="F130" s="18" t="s">
        <v>513</v>
      </c>
      <c r="G130" s="19" t="s">
        <v>516</v>
      </c>
      <c r="H130" s="19" t="s">
        <v>517</v>
      </c>
      <c r="K130"/>
      <c r="L130" s="1"/>
      <c r="M130"/>
    </row>
    <row r="131" spans="1:13" ht="21.75" customHeight="1" x14ac:dyDescent="0.15">
      <c r="A131" s="15" t="s">
        <v>233</v>
      </c>
      <c r="B131" s="16" t="s">
        <v>24</v>
      </c>
      <c r="C131" s="16" t="s">
        <v>25</v>
      </c>
      <c r="D131" s="17">
        <v>4</v>
      </c>
      <c r="E131" s="16" t="s">
        <v>285</v>
      </c>
      <c r="F131" s="18" t="s">
        <v>513</v>
      </c>
      <c r="G131" s="19" t="s">
        <v>518</v>
      </c>
      <c r="H131" s="19" t="s">
        <v>519</v>
      </c>
      <c r="K131"/>
      <c r="L131" s="1"/>
      <c r="M131"/>
    </row>
    <row r="132" spans="1:13" ht="21.75" customHeight="1" x14ac:dyDescent="0.15">
      <c r="A132" s="15" t="s">
        <v>234</v>
      </c>
      <c r="B132" s="16" t="s">
        <v>24</v>
      </c>
      <c r="C132" s="16" t="s">
        <v>24</v>
      </c>
      <c r="D132" s="17">
        <v>5</v>
      </c>
      <c r="E132" s="16" t="s">
        <v>285</v>
      </c>
      <c r="F132" s="18" t="s">
        <v>513</v>
      </c>
      <c r="G132" s="19" t="s">
        <v>520</v>
      </c>
      <c r="H132" s="19" t="s">
        <v>520</v>
      </c>
      <c r="K132"/>
      <c r="L132" s="1"/>
      <c r="M132"/>
    </row>
    <row r="133" spans="1:13" ht="21.75" customHeight="1" x14ac:dyDescent="0.15">
      <c r="A133" s="15" t="s">
        <v>235</v>
      </c>
      <c r="B133" s="16" t="s">
        <v>24</v>
      </c>
      <c r="C133" s="16" t="s">
        <v>26</v>
      </c>
      <c r="D133" s="17">
        <v>6</v>
      </c>
      <c r="E133" s="16" t="s">
        <v>285</v>
      </c>
      <c r="F133" s="18" t="s">
        <v>513</v>
      </c>
      <c r="G133" s="19" t="s">
        <v>521</v>
      </c>
      <c r="H133" s="19" t="s">
        <v>522</v>
      </c>
      <c r="K133"/>
      <c r="L133" s="1"/>
      <c r="M133"/>
    </row>
    <row r="134" spans="1:13" ht="21.75" customHeight="1" x14ac:dyDescent="0.15">
      <c r="A134" s="15" t="s">
        <v>236</v>
      </c>
      <c r="B134" s="16" t="s">
        <v>27</v>
      </c>
      <c r="C134" s="16" t="s">
        <v>32</v>
      </c>
      <c r="D134" s="17">
        <v>8</v>
      </c>
      <c r="E134" s="16" t="s">
        <v>285</v>
      </c>
      <c r="F134" s="18" t="s">
        <v>513</v>
      </c>
      <c r="G134" s="19" t="s">
        <v>523</v>
      </c>
      <c r="H134" s="19" t="s">
        <v>523</v>
      </c>
      <c r="K134"/>
      <c r="L134" s="1"/>
      <c r="M134"/>
    </row>
    <row r="135" spans="1:13" ht="21.75" customHeight="1" x14ac:dyDescent="0.15">
      <c r="A135" s="15" t="s">
        <v>237</v>
      </c>
      <c r="B135" s="16" t="s">
        <v>39</v>
      </c>
      <c r="C135" s="16" t="s">
        <v>29</v>
      </c>
      <c r="D135" s="17">
        <v>9</v>
      </c>
      <c r="E135" s="16" t="s">
        <v>285</v>
      </c>
      <c r="F135" s="18" t="s">
        <v>513</v>
      </c>
      <c r="G135" s="19" t="s">
        <v>525</v>
      </c>
      <c r="H135" s="19" t="s">
        <v>525</v>
      </c>
      <c r="K135"/>
      <c r="L135" s="1"/>
      <c r="M135"/>
    </row>
    <row r="136" spans="1:13" ht="21.75" customHeight="1" x14ac:dyDescent="0.15">
      <c r="A136" s="15" t="s">
        <v>238</v>
      </c>
      <c r="B136" s="16" t="s">
        <v>39</v>
      </c>
      <c r="C136" s="16" t="s">
        <v>30</v>
      </c>
      <c r="D136" s="17">
        <v>11</v>
      </c>
      <c r="E136" s="16" t="s">
        <v>285</v>
      </c>
      <c r="F136" s="18" t="s">
        <v>513</v>
      </c>
      <c r="G136" s="19" t="s">
        <v>485</v>
      </c>
      <c r="H136" s="19" t="s">
        <v>526</v>
      </c>
      <c r="K136"/>
      <c r="L136" s="1"/>
      <c r="M136"/>
    </row>
    <row r="137" spans="1:13" ht="21.75" customHeight="1" x14ac:dyDescent="0.15">
      <c r="A137" s="15" t="s">
        <v>239</v>
      </c>
      <c r="B137" s="16" t="s">
        <v>39</v>
      </c>
      <c r="C137" s="16" t="s">
        <v>33</v>
      </c>
      <c r="D137" s="17">
        <v>12</v>
      </c>
      <c r="E137" s="16" t="s">
        <v>285</v>
      </c>
      <c r="F137" s="18" t="s">
        <v>513</v>
      </c>
      <c r="G137" s="19" t="s">
        <v>485</v>
      </c>
      <c r="H137" s="19" t="s">
        <v>527</v>
      </c>
      <c r="K137"/>
      <c r="L137" s="1"/>
      <c r="M137"/>
    </row>
    <row r="138" spans="1:13" ht="21.75" customHeight="1" x14ac:dyDescent="0.15">
      <c r="A138" s="15" t="s">
        <v>284</v>
      </c>
      <c r="B138" s="16" t="s">
        <v>36</v>
      </c>
      <c r="C138" s="16" t="s">
        <v>38</v>
      </c>
      <c r="D138" s="17">
        <v>15</v>
      </c>
      <c r="E138" s="16" t="s">
        <v>285</v>
      </c>
      <c r="F138" s="18" t="s">
        <v>286</v>
      </c>
      <c r="G138" s="19" t="s">
        <v>528</v>
      </c>
      <c r="H138" s="19" t="s">
        <v>529</v>
      </c>
      <c r="K138"/>
      <c r="L138" s="1"/>
      <c r="M138"/>
    </row>
    <row r="139" spans="1:13" ht="21.75" customHeight="1" x14ac:dyDescent="0.15">
      <c r="A139" s="15" t="s">
        <v>240</v>
      </c>
      <c r="B139" s="16" t="s">
        <v>36</v>
      </c>
      <c r="C139" s="16" t="s">
        <v>38</v>
      </c>
      <c r="D139" s="17">
        <v>15</v>
      </c>
      <c r="E139" s="16" t="s">
        <v>285</v>
      </c>
      <c r="F139" s="18" t="s">
        <v>337</v>
      </c>
      <c r="G139" s="19" t="s">
        <v>530</v>
      </c>
      <c r="H139" s="19" t="s">
        <v>531</v>
      </c>
      <c r="K139"/>
      <c r="L139" s="1"/>
      <c r="M139"/>
    </row>
    <row r="140" spans="1:13" ht="21.75" customHeight="1" x14ac:dyDescent="0.15">
      <c r="A140" s="15" t="s">
        <v>241</v>
      </c>
      <c r="B140" s="16" t="s">
        <v>36</v>
      </c>
      <c r="C140" s="16" t="s">
        <v>37</v>
      </c>
      <c r="D140" s="17">
        <v>14</v>
      </c>
      <c r="E140" s="16" t="s">
        <v>285</v>
      </c>
      <c r="F140" s="18" t="s">
        <v>414</v>
      </c>
      <c r="G140" s="19" t="s">
        <v>532</v>
      </c>
      <c r="H140" s="19" t="s">
        <v>533</v>
      </c>
      <c r="K140"/>
      <c r="L140" s="1"/>
      <c r="M140"/>
    </row>
    <row r="141" spans="1:13" ht="21.75" customHeight="1" x14ac:dyDescent="0.15">
      <c r="A141" s="15" t="s">
        <v>242</v>
      </c>
      <c r="B141" s="16" t="s">
        <v>21</v>
      </c>
      <c r="C141" s="16" t="s">
        <v>22</v>
      </c>
      <c r="D141" s="17">
        <v>1</v>
      </c>
      <c r="E141" s="16" t="s">
        <v>534</v>
      </c>
      <c r="F141" s="18" t="s">
        <v>493</v>
      </c>
      <c r="G141" s="19" t="s">
        <v>368</v>
      </c>
      <c r="H141" s="19" t="s">
        <v>369</v>
      </c>
      <c r="K141"/>
      <c r="L141" s="1"/>
      <c r="M141"/>
    </row>
    <row r="142" spans="1:13" ht="21.75" customHeight="1" x14ac:dyDescent="0.15">
      <c r="A142" s="15" t="s">
        <v>243</v>
      </c>
      <c r="B142" s="16" t="s">
        <v>21</v>
      </c>
      <c r="C142" s="16" t="s">
        <v>23</v>
      </c>
      <c r="D142" s="17">
        <v>2</v>
      </c>
      <c r="E142" s="16" t="s">
        <v>534</v>
      </c>
      <c r="F142" s="18" t="s">
        <v>414</v>
      </c>
      <c r="G142" s="19" t="s">
        <v>417</v>
      </c>
      <c r="H142" s="19" t="s">
        <v>418</v>
      </c>
      <c r="K142"/>
      <c r="L142" s="1"/>
      <c r="M142"/>
    </row>
    <row r="143" spans="1:13" ht="21.75" customHeight="1" x14ac:dyDescent="0.15">
      <c r="A143" s="15" t="s">
        <v>244</v>
      </c>
      <c r="B143" s="16" t="s">
        <v>21</v>
      </c>
      <c r="C143" s="16" t="s">
        <v>23</v>
      </c>
      <c r="D143" s="17">
        <v>2</v>
      </c>
      <c r="E143" s="16" t="s">
        <v>534</v>
      </c>
      <c r="F143" s="18" t="s">
        <v>286</v>
      </c>
      <c r="G143" s="19" t="s">
        <v>313</v>
      </c>
      <c r="H143" s="19" t="s">
        <v>314</v>
      </c>
      <c r="K143"/>
      <c r="L143" s="1"/>
      <c r="M143"/>
    </row>
    <row r="144" spans="1:13" ht="21.75" customHeight="1" x14ac:dyDescent="0.15">
      <c r="A144" s="15" t="s">
        <v>245</v>
      </c>
      <c r="B144" s="16" t="s">
        <v>21</v>
      </c>
      <c r="C144" s="16" t="s">
        <v>23</v>
      </c>
      <c r="D144" s="17">
        <v>2</v>
      </c>
      <c r="E144" s="16" t="s">
        <v>534</v>
      </c>
      <c r="F144" s="18" t="s">
        <v>468</v>
      </c>
      <c r="G144" s="19" t="s">
        <v>419</v>
      </c>
      <c r="H144" s="19" t="s">
        <v>420</v>
      </c>
      <c r="K144"/>
      <c r="L144" s="1"/>
      <c r="M144"/>
    </row>
    <row r="145" spans="1:13" ht="21.75" customHeight="1" x14ac:dyDescent="0.15">
      <c r="A145" s="15" t="s">
        <v>246</v>
      </c>
      <c r="B145" s="16" t="s">
        <v>21</v>
      </c>
      <c r="C145" s="16" t="s">
        <v>23</v>
      </c>
      <c r="D145" s="17">
        <v>2</v>
      </c>
      <c r="E145" s="16" t="s">
        <v>534</v>
      </c>
      <c r="F145" s="18" t="s">
        <v>513</v>
      </c>
      <c r="G145" s="19" t="s">
        <v>451</v>
      </c>
      <c r="H145" s="19" t="s">
        <v>535</v>
      </c>
      <c r="K145"/>
      <c r="L145" s="1"/>
      <c r="M145"/>
    </row>
    <row r="146" spans="1:13" ht="21.75" customHeight="1" x14ac:dyDescent="0.15">
      <c r="A146" s="15" t="s">
        <v>247</v>
      </c>
      <c r="B146" s="16" t="s">
        <v>21</v>
      </c>
      <c r="C146" s="16" t="s">
        <v>23</v>
      </c>
      <c r="D146" s="17">
        <v>2</v>
      </c>
      <c r="E146" s="16" t="s">
        <v>534</v>
      </c>
      <c r="F146" s="18" t="s">
        <v>468</v>
      </c>
      <c r="G146" s="19" t="s">
        <v>536</v>
      </c>
      <c r="H146" s="19" t="s">
        <v>537</v>
      </c>
      <c r="K146"/>
      <c r="L146" s="1"/>
      <c r="M146"/>
    </row>
    <row r="147" spans="1:13" ht="21.75" customHeight="1" x14ac:dyDescent="0.15">
      <c r="A147" s="15" t="s">
        <v>248</v>
      </c>
      <c r="B147" s="16" t="s">
        <v>21</v>
      </c>
      <c r="C147" s="16" t="s">
        <v>23</v>
      </c>
      <c r="D147" s="17">
        <v>2</v>
      </c>
      <c r="E147" s="16" t="s">
        <v>534</v>
      </c>
      <c r="F147" s="18" t="s">
        <v>538</v>
      </c>
      <c r="G147" s="19" t="s">
        <v>539</v>
      </c>
      <c r="H147" s="19" t="s">
        <v>540</v>
      </c>
      <c r="K147"/>
      <c r="L147" s="1"/>
      <c r="M147"/>
    </row>
    <row r="148" spans="1:13" ht="21.75" customHeight="1" x14ac:dyDescent="0.15">
      <c r="A148" s="84" t="s">
        <v>249</v>
      </c>
      <c r="B148" s="16" t="s">
        <v>21</v>
      </c>
      <c r="C148" s="16" t="s">
        <v>23</v>
      </c>
      <c r="D148" s="17">
        <v>2</v>
      </c>
      <c r="E148" s="16" t="s">
        <v>534</v>
      </c>
      <c r="F148" s="18" t="s">
        <v>493</v>
      </c>
      <c r="G148" s="19" t="s">
        <v>541</v>
      </c>
      <c r="H148" s="19" t="s">
        <v>541</v>
      </c>
      <c r="K148"/>
      <c r="L148" s="1"/>
      <c r="M148"/>
    </row>
    <row r="149" spans="1:13" ht="21.75" customHeight="1" x14ac:dyDescent="0.15">
      <c r="A149" s="15" t="s">
        <v>250</v>
      </c>
      <c r="B149" s="16" t="s">
        <v>21</v>
      </c>
      <c r="C149" s="16" t="s">
        <v>34</v>
      </c>
      <c r="D149" s="17">
        <v>3</v>
      </c>
      <c r="E149" s="16" t="s">
        <v>534</v>
      </c>
      <c r="F149" s="18" t="s">
        <v>286</v>
      </c>
      <c r="G149" s="19" t="s">
        <v>542</v>
      </c>
      <c r="H149" s="19" t="s">
        <v>543</v>
      </c>
      <c r="K149"/>
      <c r="L149" s="1"/>
      <c r="M149"/>
    </row>
    <row r="150" spans="1:13" ht="21.75" customHeight="1" x14ac:dyDescent="0.15">
      <c r="A150" s="15" t="s">
        <v>251</v>
      </c>
      <c r="B150" s="16" t="s">
        <v>21</v>
      </c>
      <c r="C150" s="16" t="s">
        <v>34</v>
      </c>
      <c r="D150" s="17">
        <v>3</v>
      </c>
      <c r="E150" s="16" t="s">
        <v>534</v>
      </c>
      <c r="F150" s="18" t="s">
        <v>493</v>
      </c>
      <c r="G150" s="19" t="s">
        <v>544</v>
      </c>
      <c r="H150" s="19" t="s">
        <v>545</v>
      </c>
      <c r="K150"/>
      <c r="L150" s="1"/>
      <c r="M150"/>
    </row>
    <row r="151" spans="1:13" ht="21.75" customHeight="1" x14ac:dyDescent="0.15">
      <c r="A151" s="15" t="s">
        <v>252</v>
      </c>
      <c r="B151" s="16" t="s">
        <v>24</v>
      </c>
      <c r="C151" s="16" t="s">
        <v>25</v>
      </c>
      <c r="D151" s="17">
        <v>4</v>
      </c>
      <c r="E151" s="16" t="s">
        <v>534</v>
      </c>
      <c r="F151" s="18" t="s">
        <v>546</v>
      </c>
      <c r="G151" s="19" t="s">
        <v>399</v>
      </c>
      <c r="H151" s="19" t="s">
        <v>400</v>
      </c>
      <c r="K151"/>
      <c r="L151" s="1"/>
      <c r="M151"/>
    </row>
    <row r="152" spans="1:13" ht="21.75" customHeight="1" x14ac:dyDescent="0.15">
      <c r="A152" s="15" t="s">
        <v>253</v>
      </c>
      <c r="B152" s="16" t="s">
        <v>24</v>
      </c>
      <c r="C152" s="16" t="s">
        <v>25</v>
      </c>
      <c r="D152" s="17">
        <v>4</v>
      </c>
      <c r="E152" s="16" t="s">
        <v>534</v>
      </c>
      <c r="F152" s="18" t="s">
        <v>538</v>
      </c>
      <c r="G152" s="19" t="s">
        <v>547</v>
      </c>
      <c r="H152" s="19" t="s">
        <v>548</v>
      </c>
      <c r="K152"/>
      <c r="L152" s="1"/>
      <c r="M152"/>
    </row>
    <row r="153" spans="1:13" ht="21.75" customHeight="1" x14ac:dyDescent="0.15">
      <c r="A153" s="15" t="s">
        <v>254</v>
      </c>
      <c r="B153" s="16" t="s">
        <v>24</v>
      </c>
      <c r="C153" s="16" t="s">
        <v>25</v>
      </c>
      <c r="D153" s="17">
        <v>4</v>
      </c>
      <c r="E153" s="16" t="s">
        <v>534</v>
      </c>
      <c r="F153" s="18" t="s">
        <v>549</v>
      </c>
      <c r="G153" s="19" t="s">
        <v>291</v>
      </c>
      <c r="H153" s="19" t="s">
        <v>292</v>
      </c>
      <c r="K153"/>
      <c r="L153" s="1"/>
      <c r="M153"/>
    </row>
    <row r="154" spans="1:13" ht="21.75" customHeight="1" x14ac:dyDescent="0.15">
      <c r="A154" s="15" t="s">
        <v>255</v>
      </c>
      <c r="B154" s="16" t="s">
        <v>24</v>
      </c>
      <c r="C154" s="16" t="s">
        <v>25</v>
      </c>
      <c r="D154" s="17">
        <v>4</v>
      </c>
      <c r="E154" s="16" t="s">
        <v>534</v>
      </c>
      <c r="F154" s="18" t="s">
        <v>550</v>
      </c>
      <c r="G154" s="19" t="s">
        <v>377</v>
      </c>
      <c r="H154" s="19" t="s">
        <v>377</v>
      </c>
      <c r="K154"/>
      <c r="L154" s="1"/>
      <c r="M154"/>
    </row>
    <row r="155" spans="1:13" ht="21.75" customHeight="1" x14ac:dyDescent="0.15">
      <c r="A155" s="15" t="s">
        <v>256</v>
      </c>
      <c r="B155" s="16" t="s">
        <v>24</v>
      </c>
      <c r="C155" s="16" t="s">
        <v>25</v>
      </c>
      <c r="D155" s="17">
        <v>4</v>
      </c>
      <c r="E155" s="16" t="s">
        <v>534</v>
      </c>
      <c r="F155" s="18" t="s">
        <v>468</v>
      </c>
      <c r="G155" s="19" t="s">
        <v>498</v>
      </c>
      <c r="H155" s="19" t="s">
        <v>499</v>
      </c>
      <c r="K155"/>
      <c r="L155" s="1"/>
      <c r="M155"/>
    </row>
    <row r="156" spans="1:13" ht="21.75" customHeight="1" x14ac:dyDescent="0.15">
      <c r="A156" s="15" t="s">
        <v>257</v>
      </c>
      <c r="B156" s="16" t="s">
        <v>24</v>
      </c>
      <c r="C156" s="16" t="s">
        <v>25</v>
      </c>
      <c r="D156" s="17">
        <v>4</v>
      </c>
      <c r="E156" s="16" t="s">
        <v>534</v>
      </c>
      <c r="F156" s="18" t="s">
        <v>546</v>
      </c>
      <c r="G156" s="19" t="s">
        <v>551</v>
      </c>
      <c r="H156" s="19" t="s">
        <v>551</v>
      </c>
      <c r="K156"/>
      <c r="L156" s="1"/>
      <c r="M156"/>
    </row>
    <row r="157" spans="1:13" ht="21.75" customHeight="1" x14ac:dyDescent="0.15">
      <c r="A157" s="15" t="s">
        <v>258</v>
      </c>
      <c r="B157" s="16" t="s">
        <v>24</v>
      </c>
      <c r="C157" s="16" t="s">
        <v>25</v>
      </c>
      <c r="D157" s="17">
        <v>4</v>
      </c>
      <c r="E157" s="16" t="s">
        <v>534</v>
      </c>
      <c r="F157" s="18" t="s">
        <v>552</v>
      </c>
      <c r="G157" s="19" t="s">
        <v>553</v>
      </c>
      <c r="H157" s="19" t="s">
        <v>554</v>
      </c>
      <c r="K157"/>
      <c r="L157" s="1"/>
      <c r="M157"/>
    </row>
    <row r="158" spans="1:13" ht="21.75" customHeight="1" x14ac:dyDescent="0.15">
      <c r="A158" s="15" t="s">
        <v>259</v>
      </c>
      <c r="B158" s="16" t="s">
        <v>24</v>
      </c>
      <c r="C158" s="16" t="s">
        <v>24</v>
      </c>
      <c r="D158" s="17">
        <v>5</v>
      </c>
      <c r="E158" s="16" t="s">
        <v>534</v>
      </c>
      <c r="F158" s="18" t="s">
        <v>546</v>
      </c>
      <c r="G158" s="19" t="s">
        <v>295</v>
      </c>
      <c r="H158" s="19" t="s">
        <v>296</v>
      </c>
      <c r="K158"/>
      <c r="L158" s="1"/>
      <c r="M158"/>
    </row>
    <row r="159" spans="1:13" ht="21.75" customHeight="1" x14ac:dyDescent="0.15">
      <c r="A159" s="15" t="s">
        <v>260</v>
      </c>
      <c r="B159" s="16" t="s">
        <v>24</v>
      </c>
      <c r="C159" s="16" t="s">
        <v>24</v>
      </c>
      <c r="D159" s="17">
        <v>5</v>
      </c>
      <c r="E159" s="16" t="s">
        <v>534</v>
      </c>
      <c r="F159" s="18" t="s">
        <v>552</v>
      </c>
      <c r="G159" s="19" t="s">
        <v>479</v>
      </c>
      <c r="H159" s="19" t="s">
        <v>480</v>
      </c>
      <c r="K159"/>
      <c r="L159" s="1"/>
      <c r="M159"/>
    </row>
    <row r="160" spans="1:13" ht="21.75" customHeight="1" x14ac:dyDescent="0.15">
      <c r="A160" s="15" t="s">
        <v>261</v>
      </c>
      <c r="B160" s="16" t="s">
        <v>24</v>
      </c>
      <c r="C160" s="16" t="s">
        <v>26</v>
      </c>
      <c r="D160" s="17">
        <v>6</v>
      </c>
      <c r="E160" s="16" t="s">
        <v>534</v>
      </c>
      <c r="F160" s="18" t="s">
        <v>555</v>
      </c>
      <c r="G160" s="19" t="s">
        <v>556</v>
      </c>
      <c r="H160" s="19" t="s">
        <v>556</v>
      </c>
      <c r="K160"/>
      <c r="L160" s="1"/>
      <c r="M160"/>
    </row>
    <row r="161" spans="1:13" ht="21.75" customHeight="1" x14ac:dyDescent="0.15">
      <c r="A161" s="15" t="s">
        <v>262</v>
      </c>
      <c r="B161" s="16" t="s">
        <v>27</v>
      </c>
      <c r="C161" s="16" t="s">
        <v>28</v>
      </c>
      <c r="D161" s="17">
        <v>7</v>
      </c>
      <c r="E161" s="16" t="s">
        <v>534</v>
      </c>
      <c r="F161" s="18" t="s">
        <v>557</v>
      </c>
      <c r="G161" s="19" t="s">
        <v>463</v>
      </c>
      <c r="H161" s="19" t="s">
        <v>408</v>
      </c>
      <c r="K161"/>
      <c r="L161" s="1"/>
      <c r="M161"/>
    </row>
    <row r="162" spans="1:13" ht="21.75" customHeight="1" x14ac:dyDescent="0.15">
      <c r="A162" s="15" t="s">
        <v>263</v>
      </c>
      <c r="B162" s="16" t="s">
        <v>27</v>
      </c>
      <c r="C162" s="16" t="s">
        <v>28</v>
      </c>
      <c r="D162" s="17">
        <v>7</v>
      </c>
      <c r="E162" s="16" t="s">
        <v>534</v>
      </c>
      <c r="F162" s="18" t="s">
        <v>552</v>
      </c>
      <c r="G162" s="19" t="s">
        <v>558</v>
      </c>
      <c r="H162" s="19" t="s">
        <v>559</v>
      </c>
      <c r="K162"/>
      <c r="L162" s="1"/>
      <c r="M162"/>
    </row>
    <row r="163" spans="1:13" ht="21.75" customHeight="1" x14ac:dyDescent="0.15">
      <c r="A163" s="15" t="s">
        <v>264</v>
      </c>
      <c r="B163" s="16" t="s">
        <v>39</v>
      </c>
      <c r="C163" s="16" t="s">
        <v>29</v>
      </c>
      <c r="D163" s="17">
        <v>9</v>
      </c>
      <c r="E163" s="16" t="s">
        <v>534</v>
      </c>
      <c r="F163" s="18" t="s">
        <v>560</v>
      </c>
      <c r="G163" s="19" t="s">
        <v>385</v>
      </c>
      <c r="H163" s="19" t="s">
        <v>386</v>
      </c>
      <c r="K163"/>
      <c r="L163" s="1"/>
      <c r="M163"/>
    </row>
    <row r="164" spans="1:13" ht="21.75" customHeight="1" x14ac:dyDescent="0.15">
      <c r="A164" s="15" t="s">
        <v>265</v>
      </c>
      <c r="B164" s="16" t="s">
        <v>39</v>
      </c>
      <c r="C164" s="16" t="s">
        <v>29</v>
      </c>
      <c r="D164" s="17">
        <v>9</v>
      </c>
      <c r="E164" s="16" t="s">
        <v>534</v>
      </c>
      <c r="F164" s="18" t="s">
        <v>561</v>
      </c>
      <c r="G164" s="19" t="s">
        <v>562</v>
      </c>
      <c r="H164" s="19" t="s">
        <v>562</v>
      </c>
      <c r="K164"/>
      <c r="L164" s="1"/>
      <c r="M164"/>
    </row>
    <row r="165" spans="1:13" ht="21.75" customHeight="1" x14ac:dyDescent="0.15">
      <c r="A165" s="15" t="s">
        <v>266</v>
      </c>
      <c r="B165" s="16" t="s">
        <v>39</v>
      </c>
      <c r="C165" s="16" t="s">
        <v>30</v>
      </c>
      <c r="D165" s="17">
        <v>11</v>
      </c>
      <c r="E165" s="16" t="s">
        <v>534</v>
      </c>
      <c r="F165" s="18" t="s">
        <v>337</v>
      </c>
      <c r="G165" s="19" t="s">
        <v>563</v>
      </c>
      <c r="H165" s="19" t="s">
        <v>564</v>
      </c>
      <c r="K165"/>
      <c r="L165" s="1"/>
      <c r="M165"/>
    </row>
    <row r="166" spans="1:13" ht="21.75" customHeight="1" x14ac:dyDescent="0.15">
      <c r="A166" s="15" t="s">
        <v>267</v>
      </c>
      <c r="B166" s="16" t="s">
        <v>39</v>
      </c>
      <c r="C166" s="16" t="s">
        <v>30</v>
      </c>
      <c r="D166" s="17">
        <v>11</v>
      </c>
      <c r="E166" s="16" t="s">
        <v>534</v>
      </c>
      <c r="F166" s="18" t="s">
        <v>550</v>
      </c>
      <c r="G166" s="19" t="s">
        <v>565</v>
      </c>
      <c r="H166" s="19" t="s">
        <v>566</v>
      </c>
      <c r="K166"/>
      <c r="L166" s="1"/>
      <c r="M166"/>
    </row>
    <row r="167" spans="1:13" ht="21.75" customHeight="1" x14ac:dyDescent="0.15">
      <c r="A167" s="15" t="s">
        <v>268</v>
      </c>
      <c r="B167" s="16" t="s">
        <v>39</v>
      </c>
      <c r="C167" s="16" t="s">
        <v>33</v>
      </c>
      <c r="D167" s="17">
        <v>12</v>
      </c>
      <c r="E167" s="16" t="s">
        <v>534</v>
      </c>
      <c r="F167" s="18" t="s">
        <v>557</v>
      </c>
      <c r="G167" s="19" t="s">
        <v>385</v>
      </c>
      <c r="H167" s="19" t="s">
        <v>567</v>
      </c>
      <c r="K167"/>
      <c r="L167" s="1"/>
      <c r="M167"/>
    </row>
    <row r="168" spans="1:13" ht="21.75" customHeight="1" x14ac:dyDescent="0.15">
      <c r="A168" s="15" t="s">
        <v>269</v>
      </c>
      <c r="B168" s="16" t="s">
        <v>39</v>
      </c>
      <c r="C168" s="16" t="s">
        <v>31</v>
      </c>
      <c r="D168" s="17">
        <v>13</v>
      </c>
      <c r="E168" s="16" t="s">
        <v>534</v>
      </c>
      <c r="F168" s="18" t="s">
        <v>568</v>
      </c>
      <c r="G168" s="19" t="s">
        <v>332</v>
      </c>
      <c r="H168" s="19" t="s">
        <v>569</v>
      </c>
      <c r="K168"/>
      <c r="L168" s="1"/>
      <c r="M168"/>
    </row>
    <row r="169" spans="1:13" ht="21.75" customHeight="1" x14ac:dyDescent="0.15">
      <c r="A169" s="15" t="s">
        <v>270</v>
      </c>
      <c r="B169" s="16" t="s">
        <v>39</v>
      </c>
      <c r="C169" s="16" t="s">
        <v>31</v>
      </c>
      <c r="D169" s="17">
        <v>13</v>
      </c>
      <c r="E169" s="16" t="s">
        <v>534</v>
      </c>
      <c r="F169" s="18" t="s">
        <v>560</v>
      </c>
      <c r="G169" s="19" t="s">
        <v>332</v>
      </c>
      <c r="H169" s="19" t="s">
        <v>570</v>
      </c>
      <c r="K169"/>
      <c r="L169" s="1"/>
      <c r="M169"/>
    </row>
    <row r="170" spans="1:13" ht="21.75" customHeight="1" x14ac:dyDescent="0.15">
      <c r="A170" s="15" t="s">
        <v>271</v>
      </c>
      <c r="B170" s="16" t="s">
        <v>39</v>
      </c>
      <c r="C170" s="16" t="s">
        <v>31</v>
      </c>
      <c r="D170" s="17">
        <v>13</v>
      </c>
      <c r="E170" s="16" t="s">
        <v>534</v>
      </c>
      <c r="F170" s="18" t="s">
        <v>571</v>
      </c>
      <c r="G170" s="19" t="s">
        <v>309</v>
      </c>
      <c r="H170" s="19" t="s">
        <v>309</v>
      </c>
      <c r="K170"/>
      <c r="L170" s="1"/>
      <c r="M170"/>
    </row>
    <row r="171" spans="1:13" ht="21.75" customHeight="1" x14ac:dyDescent="0.15">
      <c r="A171" s="15" t="s">
        <v>272</v>
      </c>
      <c r="B171" s="16" t="s">
        <v>36</v>
      </c>
      <c r="C171" s="16" t="s">
        <v>37</v>
      </c>
      <c r="D171" s="17">
        <v>14</v>
      </c>
      <c r="E171" s="16" t="s">
        <v>534</v>
      </c>
      <c r="F171" s="18" t="s">
        <v>448</v>
      </c>
      <c r="G171" s="19" t="s">
        <v>532</v>
      </c>
      <c r="H171" s="19" t="s">
        <v>533</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125" bestFit="1" customWidth="1"/>
    <col min="7" max="7" width="31.75" bestFit="1" customWidth="1"/>
  </cols>
  <sheetData>
    <row r="1" spans="1:39" s="81" customFormat="1" ht="48.75" customHeight="1" x14ac:dyDescent="0.15">
      <c r="A1" s="82" t="s">
        <v>0</v>
      </c>
      <c r="B1" s="82" t="s">
        <v>73</v>
      </c>
      <c r="C1" s="82" t="s">
        <v>75</v>
      </c>
      <c r="D1" s="82" t="s">
        <v>76</v>
      </c>
      <c r="E1" s="82" t="s">
        <v>3</v>
      </c>
      <c r="F1" s="82" t="s">
        <v>77</v>
      </c>
      <c r="G1" s="82" t="s">
        <v>78</v>
      </c>
      <c r="H1" s="82" t="s">
        <v>79</v>
      </c>
      <c r="I1" s="82" t="s">
        <v>80</v>
      </c>
      <c r="J1" s="82" t="s">
        <v>81</v>
      </c>
      <c r="K1" s="82" t="s">
        <v>82</v>
      </c>
      <c r="L1" s="82" t="s">
        <v>83</v>
      </c>
      <c r="M1" s="82" t="s">
        <v>84</v>
      </c>
      <c r="N1" s="82" t="s">
        <v>85</v>
      </c>
      <c r="O1" s="82" t="s">
        <v>86</v>
      </c>
      <c r="P1" s="82" t="s">
        <v>87</v>
      </c>
      <c r="Q1" s="82" t="s">
        <v>88</v>
      </c>
      <c r="R1" s="82" t="s">
        <v>89</v>
      </c>
      <c r="S1" s="82" t="s">
        <v>90</v>
      </c>
      <c r="T1" s="82" t="s">
        <v>91</v>
      </c>
      <c r="U1" s="82" t="s">
        <v>92</v>
      </c>
      <c r="V1" s="82" t="s">
        <v>93</v>
      </c>
      <c r="W1" s="82" t="s">
        <v>94</v>
      </c>
      <c r="X1" s="82" t="s">
        <v>74</v>
      </c>
      <c r="Y1" s="82" t="s">
        <v>95</v>
      </c>
      <c r="Z1" s="82" t="s">
        <v>96</v>
      </c>
      <c r="AA1" s="82" t="s">
        <v>97</v>
      </c>
      <c r="AB1" s="82" t="s">
        <v>114</v>
      </c>
      <c r="AC1" s="82" t="s">
        <v>115</v>
      </c>
      <c r="AD1" s="82" t="s">
        <v>98</v>
      </c>
      <c r="AE1" s="82" t="s">
        <v>99</v>
      </c>
      <c r="AF1" s="82" t="s">
        <v>100</v>
      </c>
      <c r="AG1" s="82" t="s">
        <v>101</v>
      </c>
      <c r="AH1" s="82" t="s">
        <v>102</v>
      </c>
      <c r="AI1" s="82" t="s">
        <v>103</v>
      </c>
      <c r="AJ1" s="82" t="s">
        <v>104</v>
      </c>
      <c r="AK1" s="82" t="s">
        <v>105</v>
      </c>
      <c r="AL1" s="82" t="s">
        <v>106</v>
      </c>
      <c r="AM1" s="82" t="s">
        <v>107</v>
      </c>
    </row>
    <row r="2" spans="1:39" ht="13.5" customHeight="1" x14ac:dyDescent="0.15">
      <c r="A2" s="83" t="str">
        <f>①ヒアリングシートについて!C2</f>
        <v>F071</v>
      </c>
      <c r="B2" s="83" t="str">
        <f>①ヒアリングシートについて!F2</f>
        <v>音楽</v>
      </c>
      <c r="C2" s="83" t="str">
        <f>①ヒアリングシートについて!H2</f>
        <v>合唱</v>
      </c>
      <c r="D2" s="83" t="str">
        <f>①ヒアリングシートについて!J2</f>
        <v>A区分</v>
      </c>
      <c r="E2" s="83" t="str">
        <f>①ヒアリングシートについて!L2</f>
        <v>F</v>
      </c>
      <c r="F2" s="83" t="str">
        <f>①ヒアリングシートについて!C3</f>
        <v>公益社団法人 関西二期会</v>
      </c>
      <c r="G2" s="83" t="str">
        <f>①ヒアリングシートについて!I3</f>
        <v>公益社団法人関西二期会</v>
      </c>
      <c r="H2" s="83" t="str">
        <f>①ヒアリングシートについて!F13</f>
        <v>制限なし</v>
      </c>
      <c r="I2" s="83">
        <f>①ヒアリングシートについて!K13</f>
        <v>0</v>
      </c>
      <c r="J2" s="83">
        <f>①ヒアリングシートについて!G14</f>
        <v>0</v>
      </c>
      <c r="K2" s="83">
        <f>①ヒアリングシートについて!J14</f>
        <v>0</v>
      </c>
      <c r="L2" s="83">
        <f>①ヒアリングシートについて!G15</f>
        <v>0</v>
      </c>
      <c r="M2" s="83" t="str">
        <f>①ヒアリングシートについて!G16</f>
        <v>可</v>
      </c>
      <c r="N2" s="83" t="str">
        <f>①ヒアリングシートについて!K16</f>
        <v>可</v>
      </c>
      <c r="O2" s="83">
        <f>①ヒアリングシートについて!G17</f>
        <v>0</v>
      </c>
      <c r="P2" s="83">
        <f>①ヒアリングシートについて!J17</f>
        <v>0</v>
      </c>
      <c r="Q2" s="83" t="str">
        <f>①ヒアリングシートについて!F18</f>
        <v>不要</v>
      </c>
      <c r="R2" s="83" t="str">
        <f>①ヒアリングシートについて!K18</f>
        <v>なくても良い</v>
      </c>
      <c r="S2" s="83" t="str">
        <f>①ヒアリングシートについて!F19</f>
        <v>必ず使う</v>
      </c>
      <c r="T2" s="83" t="str">
        <f>①ヒアリングシートについて!K19</f>
        <v>あり</v>
      </c>
      <c r="U2" s="83">
        <f>①ヒアリングシートについて!K20</f>
        <v>0</v>
      </c>
      <c r="V2" s="83">
        <f>①ヒアリングシートについて!F21</f>
        <v>0</v>
      </c>
      <c r="W2" s="83">
        <f>①ヒアリングシートについて!K21</f>
        <v>0</v>
      </c>
      <c r="X2" s="83">
        <f>①ヒアリングシートについて!F22</f>
        <v>0</v>
      </c>
      <c r="Y2" s="83">
        <f>①ヒアリングシートについて!I22</f>
        <v>0</v>
      </c>
      <c r="Z2" s="83">
        <f>①ヒアリングシートについて!G23</f>
        <v>0</v>
      </c>
      <c r="AA2" s="83">
        <f>①ヒアリングシートについて!J23</f>
        <v>0</v>
      </c>
      <c r="AB2" s="83" t="str">
        <f>①ヒアリングシートについて!F27</f>
        <v>不要</v>
      </c>
      <c r="AC2" s="83">
        <f>①ヒアリングシートについて!F28</f>
        <v>0</v>
      </c>
      <c r="AD2" s="83" t="str">
        <f>①ヒアリングシートについて!B32</f>
        <v>ワークショップでは
・ピアノ
・譜面台1台
・ワイヤレスマイク２本（先生用とMC用）
・控室1室（人数は計６名です）
をご用意ください。</v>
      </c>
      <c r="AE2" s="83" t="str">
        <f>①ヒアリングシートについて!B33</f>
        <v>本公演では、
・ピアノ
・ひな壇（２～３段・応相談）
・譜面台２台
・ワイヤレスマイク２本（先生用とMC用）
・控室２室（人数は計２７名です）
をご用意ください。
出演者控室には、できれば以下の4点を満たすお部屋をご用意ください。
① お部屋の中で着替えをしますので、廊下や外部から見えないよう、カーテンや衝立、画用紙等で目隠しができる部屋をお願いします。
② 公演中・リハーサル中は念のため施錠しますので、鍵のかかる部屋をお願いします。なお学校に滞在中は、こちらで鍵を管理いたします。
③ 合唱団は男女比率がほぼ半々で、1部屋につき12～14名が使用します。ドレスやタキシード及び荷物を置ける広さのお部屋をお願いします。
④ 控室では衣裳（タキシード・ドレス）を吊るすため、お部屋には衣裳かけを希望いたします。物干し竿や移動用の黒板、ホワイトボード、窓枠や衝立等、衣装のハンガーがかけられるようなものをお願いします。※ドレスは相当の重さがありロープでは弛みますので、ロープでの対応は避けていただきますようお願いいたします。
女性のお部屋ではドレスを着用の際に鏡を使用しますので、全身が映るものを1枚ご用意願います（控室の近くに姿見等全身が映る鏡があれば、可能でしたらお部屋の中ではなくても構いません）。</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2023-11-07T05:54:40Z</dcterms:modified>
</cp:coreProperties>
</file>