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<sst xmlns="http://schemas.openxmlformats.org/spreadsheetml/2006/main" count="1349" uniqueCount="596">
  <si>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</si>
  <si>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</si>
  <si>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</si>
  <si>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</si>
  <si>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</si>
  <si>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</si>
  <si>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</si>
  <si>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</si>
  <si>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</si>
  <si>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</si>
  <si>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</si>
  <si>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</si>
  <si>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</si>
  <si>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</si>
  <si>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</si>
  <si>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</si>
  <si>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</si>
  <si>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</si>
  <si>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</si>
  <si>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</si>
  <si>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</si>
  <si>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</si>
  <si>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</si>
  <si>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</si>
  <si>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</si>
  <si>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</si>
  <si>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</si>
  <si>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</si>
  <si>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</si>
  <si>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</si>
  <si>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</si>
  <si>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</si>
  <si>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</si>
  <si>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</si>
  <si>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</si>
  <si>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</si>
  <si>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</si>
  <si>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</si>
  <si>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</si>
  <si>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</si>
  <si>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</si>
  <si>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</si>
  <si>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</si>
  <si>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</si>
  <si>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</si>
  <si>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</si>
  <si>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</si>
  <si>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</si>
  <si>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</si>
  <si>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</si>
  <si>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</si>
  <si>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</si>
  <si>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</si>
  <si>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</si>
  <si>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</si>
  <si>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</si>
  <si>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</si>
  <si>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</si>
  <si>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</si>
  <si>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</si>
  <si>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</si>
  <si>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</si>
  <si>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</si>
  <si>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</si>
  <si>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</si>
  <si>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</si>
  <si>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</si>
  <si>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</si>
  <si>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</si>
  <si>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</si>
  <si>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</si>
  <si>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</si>
  <si>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</si>
  <si>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</si>
  <si>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</si>
  <si>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</si>
  <si>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</si>
  <si>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</si>
  <si>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</si>
  <si>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</si>
  <si>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</si>
  <si>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</si>
  <si>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</si>
  <si>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</si>
  <si>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</si>
  <si>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</si>
  <si>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</si>
  <si>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</si>
  <si>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</si>
  <si>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</si>
  <si>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</si>
  <si>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</si>
  <si>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</si>
  <si>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</si>
  <si>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</si>
  <si>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</si>
  <si>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</si>
  <si>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</si>
  <si>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</si>
  <si>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</si>
  <si>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</si>
  <si>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</si>
  <si>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</si>
  <si>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</si>
  <si>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</si>
  <si>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</si>
  <si>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</si>
  <si>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</si>
  <si>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</si>
  <si>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</si>
  <si>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</si>
  <si>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</si>
  <si>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</si>
  <si>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</si>
  <si>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</si>
  <si>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</si>
  <si>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</si>
  <si>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</si>
  <si>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</si>
  <si>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</si>
  <si>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</si>
  <si>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</si>
  <si>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</si>
  <si>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</si>
  <si>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</si>
  <si>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</si>
  <si>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</si>
  <si>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</si>
  <si>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</si>
  <si>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</si>
  <si>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</si>
  <si>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</si>
  <si>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</si>
  <si>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</si>
  <si>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</si>
  <si>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</si>
  <si>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</si>
  <si>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</si>
  <si>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</si>
  <si>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</si>
  <si>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</si>
  <si>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</si>
  <si>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</si>
  <si>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</si>
  <si>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</si>
  <si>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</si>
  <si>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</si>
  <si>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</si>
  <si>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</si>
  <si>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</si>
  <si>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</si>
  <si>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</si>
  <si>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</si>
  <si>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</si>
  <si>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</si>
  <si>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</si>
  <si>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</si>
  <si>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</si>
  <si>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</si>
  <si>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</si>
  <si>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</si>
  <si>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</si>
  <si>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</si>
  <si>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</si>
  <si>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</si>
  <si>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</si>
  <si>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</si>
  <si>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</si>
  <si>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</si>
  <si>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</si>
  <si>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</si>
  <si>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</si>
  <si>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</si>
  <si>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</si>
  <si>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</si>
  <si>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</si>
  <si>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</si>
  <si>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</si>
  <si>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</si>
  <si>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</si>
  <si>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</si>
  <si>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</si>
  <si>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</si>
  <si>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</si>
  <si>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</si>
  <si>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</si>
  <si>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</si>
  <si>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</si>
  <si>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</si>
  <si>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</si>
  <si>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</si>
  <si>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</si>
  <si>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</si>
  <si>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</si>
  <si>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</si>
  <si>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</si>
  <si>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</si>
  <si>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</si>
  <si>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</si>
  <si>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</si>
  <si>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</si>
  <si>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</si>
  <si>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</si>
  <si>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</si>
  <si>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</si>
  <si>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</si>
  <si>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</si>
  <si>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</si>
  <si>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</si>
  <si>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</si>
  <si>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</si>
  <si>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</si>
  <si>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</si>
  <si>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</si>
  <si>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</si>
  <si>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</si>
  <si>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</si>
  <si>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</si>
  <si>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</si>
  <si>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</si>
  <si>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</si>
  <si>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</si>
  <si>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</si>
  <si>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</si>
  <si>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</si>
  <si>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</si>
  <si>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</si>
  <si>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</si>
  <si>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</si>
  <si>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</si>
  <si>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</si>
  <si>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</si>
  <si>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</si>
  <si>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</si>
  <si>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</si>
  <si>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</si>
  <si>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</si>
  <si>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</si>
  <si>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</si>
  <si>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</si>
  <si>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</si>
  <si>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</si>
  <si>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</si>
  <si>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</si>
  <si>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</si>
  <si>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</si>
  <si>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</si>
  <si>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</si>
  <si>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</si>
  <si>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</si>
  <si>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</si>
  <si>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</si>
  <si>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</si>
  <si>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</si>
  <si>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</si>
  <si>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</si>
  <si>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</si>
  <si>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</si>
  <si>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</si>
  <si>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</si>
  <si>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</si>
  <si>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</si>
  <si>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</si>
  <si>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</si>
  <si>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</si>
  <si>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</si>
  <si>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</si>
  <si>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</si>
  <si>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</si>
  <si>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</si>
  <si>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</si>
  <si>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</si>
  <si>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</si>
  <si>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</si>
  <si>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</si>
  <si>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</si>
  <si>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</si>
  <si>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</si>
  <si>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</si>
  <si>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</si>
  <si>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</si>
  <si>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</si>
  <si>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</si>
  <si>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</si>
  <si>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</si>
  <si>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</si>
  <si>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</si>
  <si>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</si>
  <si>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</si>
  <si>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</si>
  <si>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</si>
  <si>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</si>
  <si>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</si>
  <si>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</si>
  <si>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</si>
  <si>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</si>
  <si>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</si>
  <si>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</si>
  <si>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</si>
  <si>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</si>
  <si>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</si>
  <si>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</si>
  <si>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</si>
  <si>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</si>
  <si>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</si>
  <si>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</si>
  <si>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</si>
  <si>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</si>
  <si>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</si>
  <si>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</si>
  <si>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</si>
  <si>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</si>
  <si>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</si>
  <si>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</si>
  <si>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</si>
  <si>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</si>
  <si>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</si>
  <si>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</si>
  <si>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</si>
  <si>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</si>
  <si>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</si>
  <si>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</si>
  <si>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</si>
  <si>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</si>
  <si>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</si>
  <si>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</si>
  <si>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</si>
  <si>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</si>
  <si>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</si>
  <si>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</si>
  <si>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</si>
  <si>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</si>
  <si>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</si>
  <si>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</si>
  <si>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</si>
  <si>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</si>
  <si>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</si>
  <si>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</si>
  <si>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</si>
  <si>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</si>
  <si>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</si>
  <si>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</si>
  <si>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</si>
  <si>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</si>
  <si>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</si>
  <si>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</si>
  <si>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</si>
  <si>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</si>
  <si>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</si>
  <si>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</si>
  <si>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</si>
  <si>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</si>
  <si>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</si>
  <si>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</si>
  <si>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</si>
  <si>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</si>
  <si>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</si>
  <si>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</si>
  <si>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</si>
  <si>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</si>
  <si>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</si>
  <si>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</si>
  <si>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</si>
  <si>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</si>
  <si>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</si>
  <si>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</si>
  <si>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</si>
  <si>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</si>
  <si>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</si>
  <si>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</si>
  <si>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</si>
  <si>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</si>
  <si>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</si>
  <si>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</si>
  <si>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</si>
  <si>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</si>
  <si>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</si>
  <si>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</si>
  <si>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</si>
  <si>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</si>
  <si>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</si>
  <si>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</si>
  <si>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</si>
  <si>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</si>
  <si>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</si>
  <si>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</si>
  <si>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</si>
  <si>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</si>
  <si>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</si>
  <si>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</si>
  <si>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</si>
  <si>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</si>
  <si>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</si>
  <si>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</si>
  <si>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</si>
  <si>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</si>
  <si>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</si>
  <si>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</si>
  <si>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</si>
  <si>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</si>
  <si>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</si>
  <si>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</si>
  <si>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</si>
  <si>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</si>
  <si>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</si>
  <si>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</si>
  <si>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</si>
  <si>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</si>
  <si>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</si>
  <si>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</si>
  <si>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</si>
  <si>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</si>
  <si>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</si>
  <si>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</si>
  <si>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</si>
  <si>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</si>
  <si>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</si>
  <si>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</si>
  <si>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</si>
  <si>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</si>
  <si>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</si>
  <si>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</si>
  <si>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</si>
  <si>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</si>
  <si>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</si>
  <si>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</si>
  <si>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</si>
  <si>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</si>
  <si>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</si>
  <si>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</si>
  <si>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</si>
  <si>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</si>
  <si>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</si>
  <si>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</si>
  <si>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</si>
  <si>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</si>
  <si>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</si>
  <si>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</si>
  <si>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</si>
  <si>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</si>
  <si>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</si>
  <si>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</si>
  <si>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</si>
  <si>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</si>
  <si>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</si>
  <si>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</si>
  <si>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</si>
  <si>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</si>
  <si>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</si>
  <si>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</si>
  <si>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</si>
  <si>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</si>
  <si>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</si>
  <si>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</si>
  <si>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</si>
  <si>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</si>
  <si>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</si>
  <si>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</si>
  <si>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</si>
  <si>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</si>
  <si>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</si>
  <si>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</si>
  <si>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</si>
  <si>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</si>
  <si>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</si>
  <si>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</si>
  <si>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</si>
  <si>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</si>
  <si>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</si>
  <si>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</si>
  <si>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</si>
  <si>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</si>
  <si>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</si>
  <si>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</si>
  <si>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</si>
  <si>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</si>
  <si>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</si>
  <si>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</si>
  <si>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</si>
  <si>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</si>
  <si>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</si>
  <si>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</si>
  <si>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</si>
  <si>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</si>
  <si>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</si>
  <si>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</si>
  <si>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</si>
  <si>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</si>
  <si>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</si>
  <si>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</si>
  <si>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</si>
  <si>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</si>
  <si>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</si>
  <si>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</si>
  <si>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</si>
  <si>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</si>
  <si>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</si>
  <si>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</si>
  <si>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</si>
  <si>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</si>
  <si>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</si>
  <si>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</si>
  <si>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</si>
  <si>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</si>
  <si>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</si>
  <si>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</si>
  <si>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</si>
  <si>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</si>
  <si>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</si>
  <si>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</si>
  <si>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</si>
  <si>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</si>
  <si>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</si>
  <si>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</si>
  <si>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</si>
  <si>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</si>
  <si>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</si>
  <si>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</si>
  <si>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</si>
  <si>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</si>
  <si>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</si>
  <si>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</si>
  <si>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</si>
  <si>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</si>
  <si>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</si>
  <si>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</si>
  <si>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</si>
  <si>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</si>
  <si>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</si>
  <si>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</si>
  <si>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</si>
  <si>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</si>
  <si>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</si>
  <si>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</si>
  <si>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</si>
  <si>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</si>
  <si>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</si>
  <si>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</si>
  <si>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</si>
  <si>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</si>
  <si>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</si>
  <si>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</si>
  <si>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</si>
  <si>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</si>
  <si>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</si>
  <si>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</si>
  <si>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</si>
  <si>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</si>
  <si>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</si>
  <si>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</si>
  <si>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</si>
  <si>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</si>
  <si>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</si>
  <si>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</si>
  <si>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</si>
  <si>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</si>
  <si>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</si>
  <si>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</si>
  <si>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</si>
  <si>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</si>
  <si>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</si>
  <si>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</si>
  <si>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</si>
  <si>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</si>
  <si>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</si>
  <si>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</si>
  <si>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</si>
  <si>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</si>
  <si>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</si>
  <si>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</si>
  <si>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</si>
  <si>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</si>
  <si>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</si>
  <si>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</si>
  <si>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</si>
  <si>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</si>
  <si>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</si>
  <si>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</si>
  <si>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</si>
  <si>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</si>
  <si>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</si>
  <si>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</si>
  <si>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</si>
  <si>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</si>
  <si>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</si>
  <si>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</si>
  <si>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有無さえ分ればよい</t>
  </si>
  <si>
    <t>使わない</t>
  </si>
  <si>
    <t>なし</t>
  </si>
  <si>
    <t>要</t>
  </si>
  <si>
    <t>不要</t>
  </si>
  <si>
    <t>応相談</t>
  </si>
  <si>
    <t>大型トラック</t>
  </si>
  <si>
    <t>（4ｔ2台、3ｔ1台）</t>
    <rPh sb="4" eb="5">
      <t>ダイ</t>
    </rPh>
    <rPh sb="9" eb="10">
      <t>ダイ</t>
    </rPh>
    <phoneticPr fontId="1"/>
  </si>
  <si>
    <t>スタッフの昼食場所として空き教室を1室お借り出来ますか。</t>
    <rPh sb="5" eb="7">
      <t>チュウショク</t>
    </rPh>
    <rPh sb="7" eb="9">
      <t>バショ</t>
    </rPh>
    <rPh sb="12" eb="13">
      <t>ア</t>
    </rPh>
    <rPh sb="14" eb="16">
      <t>キョウシツ</t>
    </rPh>
    <rPh sb="18" eb="19">
      <t>シツ</t>
    </rPh>
    <rPh sb="20" eb="21">
      <t>カ</t>
    </rPh>
    <rPh sb="22" eb="24">
      <t>デキ</t>
    </rPh>
    <phoneticPr fontId="1"/>
  </si>
  <si>
    <t>日曜/祝日の仕込は可能ですか。</t>
    <rPh sb="0" eb="2">
      <t>ニチヨウ</t>
    </rPh>
    <rPh sb="3" eb="5">
      <t>シュクジツ</t>
    </rPh>
    <rPh sb="6" eb="8">
      <t>シコミ</t>
    </rPh>
    <rPh sb="9" eb="1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</si>
</sst>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0" borderId="5" xfId="0" applyFont="1" applyBorder="1" applyAlignment="1">
      <alignment horizontal="left"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27365</xdr:rowOff>
    </xdr:from>
    <xdr:to>
      <xdr:col>11</xdr:col>
      <xdr:colOff>628649</xdr:colOff>
      <xdr:row>93</xdr:row>
      <xdr:rowOff>276889</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5596"/>
          <a:ext cx="6861406" cy="9585821"/>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295311</xdr:colOff>
      <xdr:row>93</xdr:row>
      <xdr:rowOff>387483</xdr:rowOff>
    </xdr:from>
    <xdr:to>
      <xdr:col>7</xdr:col>
      <xdr:colOff>530261</xdr:colOff>
      <xdr:row>99</xdr:row>
      <xdr:rowOff>144959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440776" y="23601902"/>
          <a:ext cx="844107" cy="115299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12424</xdr:colOff>
      <xdr:row>9</xdr:row>
      <xdr:rowOff>254781</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523045</xdr:colOff>
      <xdr:row>70</xdr:row>
      <xdr:rowOff>188284</xdr:rowOff>
    </xdr:from>
    <xdr:to>
      <xdr:col>5</xdr:col>
      <xdr:colOff>713565</xdr:colOff>
      <xdr:row>87</xdr:row>
      <xdr:rowOff>188288</xdr:rowOff>
    </xdr:to>
    <xdr:sp macro="" textlink="">
      <xdr:nvSpPr>
        <xdr:cNvPr id="4" name="正方形/長方形 3">
          <a:extLst>
            <a:ext uri="{FF2B5EF4-FFF2-40B4-BE49-F238E27FC236}">
              <a16:creationId xmlns:a16="http://schemas.microsoft.com/office/drawing/2014/main" id="{74571AC8-D15B-44B2-97FE-60707DC5182F}"/>
            </a:ext>
          </a:extLst>
        </xdr:cNvPr>
        <xdr:cNvSpPr/>
      </xdr:nvSpPr>
      <xdr:spPr>
        <a:xfrm rot="16200000">
          <a:off x="47911" y="19026732"/>
          <a:ext cx="3765702" cy="232810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375802</xdr:colOff>
      <xdr:row>69</xdr:row>
      <xdr:rowOff>52201</xdr:rowOff>
    </xdr:from>
    <xdr:to>
      <xdr:col>10</xdr:col>
      <xdr:colOff>491092</xdr:colOff>
      <xdr:row>88</xdr:row>
      <xdr:rowOff>88605</xdr:rowOff>
    </xdr:to>
    <xdr:sp macro="" textlink="">
      <xdr:nvSpPr>
        <xdr:cNvPr id="5" name="正方形/長方形 4">
          <a:extLst>
            <a:ext uri="{FF2B5EF4-FFF2-40B4-BE49-F238E27FC236}">
              <a16:creationId xmlns:a16="http://schemas.microsoft.com/office/drawing/2014/main" id="{3C41ACD2-B32E-4ABA-B628-87385E73E718}"/>
            </a:ext>
          </a:extLst>
        </xdr:cNvPr>
        <xdr:cNvSpPr/>
      </xdr:nvSpPr>
      <xdr:spPr>
        <a:xfrm rot="16200000">
          <a:off x="3034621" y="19046144"/>
          <a:ext cx="4245124" cy="205351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（仮設スタンド式客席）</a:t>
          </a:r>
        </a:p>
      </xdr:txBody>
    </xdr:sp>
    <xdr:clientData/>
  </xdr:twoCellAnchor>
  <xdr:twoCellAnchor>
    <xdr:from>
      <xdr:col>6</xdr:col>
      <xdr:colOff>287966</xdr:colOff>
      <xdr:row>67</xdr:row>
      <xdr:rowOff>126556</xdr:rowOff>
    </xdr:from>
    <xdr:to>
      <xdr:col>7</xdr:col>
      <xdr:colOff>276890</xdr:colOff>
      <xdr:row>90</xdr:row>
      <xdr:rowOff>110755</xdr:rowOff>
    </xdr:to>
    <xdr:sp macro="" textlink="">
      <xdr:nvSpPr>
        <xdr:cNvPr id="8" name="正方形/長方形 7">
          <a:extLst>
            <a:ext uri="{FF2B5EF4-FFF2-40B4-BE49-F238E27FC236}">
              <a16:creationId xmlns:a16="http://schemas.microsoft.com/office/drawing/2014/main" id="{97B4971A-3328-4F65-96A6-D430C6843015}"/>
            </a:ext>
          </a:extLst>
        </xdr:cNvPr>
        <xdr:cNvSpPr/>
      </xdr:nvSpPr>
      <xdr:spPr>
        <a:xfrm rot="16200000">
          <a:off x="1192988" y="19822115"/>
          <a:ext cx="5078967" cy="5980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鑑賞位置（床座り）</a:t>
          </a:r>
        </a:p>
      </xdr:txBody>
    </xdr:sp>
    <xdr:clientData/>
  </xdr:twoCellAnchor>
  <xdr:oneCellAnchor>
    <xdr:from>
      <xdr:col>5</xdr:col>
      <xdr:colOff>66453</xdr:colOff>
      <xdr:row>57</xdr:row>
      <xdr:rowOff>162958</xdr:rowOff>
    </xdr:from>
    <xdr:ext cx="2710343" cy="492443"/>
    <xdr:sp macro="" textlink="">
      <xdr:nvSpPr>
        <xdr:cNvPr id="9" name="テキスト ボックス 8">
          <a:extLst>
            <a:ext uri="{FF2B5EF4-FFF2-40B4-BE49-F238E27FC236}">
              <a16:creationId xmlns:a16="http://schemas.microsoft.com/office/drawing/2014/main" id="{2130A63B-1146-466F-A07A-557BC19E75AC}"/>
            </a:ext>
          </a:extLst>
        </xdr:cNvPr>
        <xdr:cNvSpPr txBox="1"/>
      </xdr:nvSpPr>
      <xdr:spPr>
        <a:xfrm>
          <a:off x="2447703" y="15358656"/>
          <a:ext cx="2710343" cy="49244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t>女性ダンサー控室</a:t>
          </a:r>
        </a:p>
      </xdr:txBody>
    </xdr:sp>
    <xdr:clientData/>
  </xdr:oneCellAnchor>
  <xdr:oneCellAnchor>
    <xdr:from>
      <xdr:col>1</xdr:col>
      <xdr:colOff>465173</xdr:colOff>
      <xdr:row>59</xdr:row>
      <xdr:rowOff>155058</xdr:rowOff>
    </xdr:from>
    <xdr:ext cx="1068947" cy="492571"/>
    <xdr:sp macro="" textlink="">
      <xdr:nvSpPr>
        <xdr:cNvPr id="11" name="テキスト ボックス 10">
          <a:extLst>
            <a:ext uri="{FF2B5EF4-FFF2-40B4-BE49-F238E27FC236}">
              <a16:creationId xmlns:a16="http://schemas.microsoft.com/office/drawing/2014/main" id="{071A6323-9990-4A21-B2C5-A655E3529427}"/>
            </a:ext>
          </a:extLst>
        </xdr:cNvPr>
        <xdr:cNvSpPr txBox="1"/>
      </xdr:nvSpPr>
      <xdr:spPr>
        <a:xfrm>
          <a:off x="708836" y="15815930"/>
          <a:ext cx="1068947" cy="49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t>男性ダンサー</a:t>
          </a:r>
          <a:endParaRPr kumimoji="1" lang="en-US" altLang="ja-JP" sz="1200" b="1"/>
        </a:p>
        <a:p>
          <a:pPr algn="ctr"/>
          <a:r>
            <a:rPr kumimoji="1" lang="ja-JP" altLang="en-US" sz="1200" b="1"/>
            <a:t>控室</a:t>
          </a:r>
        </a:p>
      </xdr:txBody>
    </xdr:sp>
    <xdr:clientData/>
  </xdr:oneCellAnchor>
  <xdr:oneCellAnchor>
    <xdr:from>
      <xdr:col>10</xdr:col>
      <xdr:colOff>55378</xdr:colOff>
      <xdr:row>59</xdr:row>
      <xdr:rowOff>110755</xdr:rowOff>
    </xdr:from>
    <xdr:ext cx="1068947" cy="492571"/>
    <xdr:sp macro="" textlink="">
      <xdr:nvSpPr>
        <xdr:cNvPr id="12" name="テキスト ボックス 11">
          <a:extLst>
            <a:ext uri="{FF2B5EF4-FFF2-40B4-BE49-F238E27FC236}">
              <a16:creationId xmlns:a16="http://schemas.microsoft.com/office/drawing/2014/main" id="{A016C515-1EE4-441D-B133-C1E5534095D4}"/>
            </a:ext>
          </a:extLst>
        </xdr:cNvPr>
        <xdr:cNvSpPr txBox="1"/>
      </xdr:nvSpPr>
      <xdr:spPr>
        <a:xfrm>
          <a:off x="5748227" y="15771627"/>
          <a:ext cx="1068947" cy="492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t>男性ダンサー</a:t>
          </a:r>
          <a:endParaRPr kumimoji="1" lang="en-US" altLang="ja-JP" sz="1200" b="1"/>
        </a:p>
        <a:p>
          <a:pPr algn="ctr"/>
          <a:r>
            <a:rPr kumimoji="1" lang="ja-JP" altLang="en-US" sz="1200" b="1"/>
            <a:t>控室</a:t>
          </a:r>
        </a:p>
      </xdr:txBody>
    </xdr:sp>
    <xdr:clientData/>
  </xdr:oneCellAnchor>
  <xdr:twoCellAnchor>
    <xdr:from>
      <xdr:col>1</xdr:col>
      <xdr:colOff>498401</xdr:colOff>
      <xdr:row>91</xdr:row>
      <xdr:rowOff>149359</xdr:rowOff>
    </xdr:from>
    <xdr:to>
      <xdr:col>11</xdr:col>
      <xdr:colOff>476250</xdr:colOff>
      <xdr:row>92</xdr:row>
      <xdr:rowOff>158069</xdr:rowOff>
    </xdr:to>
    <xdr:grpSp>
      <xdr:nvGrpSpPr>
        <xdr:cNvPr id="13" name="グループ化 12">
          <a:extLst>
            <a:ext uri="{FF2B5EF4-FFF2-40B4-BE49-F238E27FC236}">
              <a16:creationId xmlns:a16="http://schemas.microsoft.com/office/drawing/2014/main" id="{72EE76E2-2003-4274-B9A7-0AEC0DCFE831}"/>
            </a:ext>
          </a:extLst>
        </xdr:cNvPr>
        <xdr:cNvGrpSpPr/>
      </xdr:nvGrpSpPr>
      <xdr:grpSpPr>
        <a:xfrm>
          <a:off x="758991" y="23458651"/>
          <a:ext cx="6573462" cy="251328"/>
          <a:chOff x="1076477" y="14979563"/>
          <a:chExt cx="4160761" cy="297417"/>
        </a:xfrm>
      </xdr:grpSpPr>
      <xdr:cxnSp macro="">
        <xdr:nvCxnSpPr>
          <xdr:cNvPr id="14" name="直線矢印コネクタ 13">
            <a:extLst>
              <a:ext uri="{FF2B5EF4-FFF2-40B4-BE49-F238E27FC236}">
                <a16:creationId xmlns:a16="http://schemas.microsoft.com/office/drawing/2014/main" id="{F4E604D4-E7CE-948C-AAFD-580BF837060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D81A5AB4-016D-5A4F-B669-18C3D49B41C2}"/>
              </a:ext>
            </a:extLst>
          </xdr:cNvPr>
          <xdr:cNvSpPr txBox="1"/>
        </xdr:nvSpPr>
        <xdr:spPr>
          <a:xfrm>
            <a:off x="3118406" y="14979563"/>
            <a:ext cx="639961" cy="2974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25</a:t>
            </a:r>
            <a:r>
              <a:rPr kumimoji="1" lang="ja-JP" altLang="en-US" sz="1400" b="1"/>
              <a:t>　ｍ</a:t>
            </a:r>
          </a:p>
        </xdr:txBody>
      </xdr:sp>
    </xdr:grpSp>
    <xdr:clientData/>
  </xdr:twoCellAnchor>
  <xdr:oneCellAnchor>
    <xdr:from>
      <xdr:col>10</xdr:col>
      <xdr:colOff>582086</xdr:colOff>
      <xdr:row>76</xdr:row>
      <xdr:rowOff>69628</xdr:rowOff>
    </xdr:from>
    <xdr:ext cx="414719" cy="1294984"/>
    <xdr:sp macro="" textlink="">
      <xdr:nvSpPr>
        <xdr:cNvPr id="226" name="テキスト ボックス 225">
          <a:extLst>
            <a:ext uri="{FF2B5EF4-FFF2-40B4-BE49-F238E27FC236}">
              <a16:creationId xmlns:a16="http://schemas.microsoft.com/office/drawing/2014/main" id="{710FF33A-E13C-4D6E-B74F-BD7067CD48CC}"/>
            </a:ext>
          </a:extLst>
        </xdr:cNvPr>
        <xdr:cNvSpPr txBox="1"/>
      </xdr:nvSpPr>
      <xdr:spPr>
        <a:xfrm rot="16200000">
          <a:off x="5834803" y="19958481"/>
          <a:ext cx="1294984" cy="41471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照明・音響操作</a:t>
          </a:r>
        </a:p>
      </xdr:txBody>
    </xdr:sp>
    <xdr:clientData/>
  </xdr:oneCellAnchor>
  <xdr:twoCellAnchor>
    <xdr:from>
      <xdr:col>1</xdr:col>
      <xdr:colOff>487322</xdr:colOff>
      <xdr:row>63</xdr:row>
      <xdr:rowOff>88604</xdr:rowOff>
    </xdr:from>
    <xdr:to>
      <xdr:col>2</xdr:col>
      <xdr:colOff>210434</xdr:colOff>
      <xdr:row>93</xdr:row>
      <xdr:rowOff>162958</xdr:rowOff>
    </xdr:to>
    <xdr:grpSp>
      <xdr:nvGrpSpPr>
        <xdr:cNvPr id="227" name="グループ化 226">
          <a:extLst>
            <a:ext uri="{FF2B5EF4-FFF2-40B4-BE49-F238E27FC236}">
              <a16:creationId xmlns:a16="http://schemas.microsoft.com/office/drawing/2014/main" id="{51164866-887C-41F6-AE33-E7906B145F5E}"/>
            </a:ext>
          </a:extLst>
        </xdr:cNvPr>
        <xdr:cNvGrpSpPr/>
      </xdr:nvGrpSpPr>
      <xdr:grpSpPr>
        <a:xfrm>
          <a:off x="747912" y="16604595"/>
          <a:ext cx="406036" cy="7352891"/>
          <a:chOff x="5481068" y="13014477"/>
          <a:chExt cx="429458" cy="1439333"/>
        </a:xfrm>
      </xdr:grpSpPr>
      <xdr:cxnSp macro="">
        <xdr:nvCxnSpPr>
          <xdr:cNvPr id="228" name="直線矢印コネクタ 227">
            <a:extLst>
              <a:ext uri="{FF2B5EF4-FFF2-40B4-BE49-F238E27FC236}">
                <a16:creationId xmlns:a16="http://schemas.microsoft.com/office/drawing/2014/main" id="{99E7C3C1-D381-6FC6-BAFC-051197D127C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9" name="テキスト ボックス 228">
            <a:extLst>
              <a:ext uri="{FF2B5EF4-FFF2-40B4-BE49-F238E27FC236}">
                <a16:creationId xmlns:a16="http://schemas.microsoft.com/office/drawing/2014/main" id="{D4F98E42-07E2-5D63-2085-3BD257289131}"/>
              </a:ext>
            </a:extLst>
          </xdr:cNvPr>
          <xdr:cNvSpPr txBox="1"/>
        </xdr:nvSpPr>
        <xdr:spPr>
          <a:xfrm>
            <a:off x="5481068" y="13232016"/>
            <a:ext cx="429458" cy="1136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35</a:t>
            </a:r>
            <a:r>
              <a:rPr kumimoji="1" lang="ja-JP" altLang="en-US" sz="1400" b="1"/>
              <a:t>ｍ</a:t>
            </a:r>
          </a:p>
        </xdr:txBody>
      </xdr:sp>
    </xdr:grpSp>
    <xdr:clientData/>
  </xdr:twoCellAnchor>
  <xdr:twoCellAnchor>
    <xdr:from>
      <xdr:col>5</xdr:col>
      <xdr:colOff>155053</xdr:colOff>
      <xdr:row>72</xdr:row>
      <xdr:rowOff>180385</xdr:rowOff>
    </xdr:from>
    <xdr:to>
      <xdr:col>5</xdr:col>
      <xdr:colOff>542701</xdr:colOff>
      <xdr:row>87</xdr:row>
      <xdr:rowOff>143982</xdr:rowOff>
    </xdr:to>
    <xdr:grpSp>
      <xdr:nvGrpSpPr>
        <xdr:cNvPr id="230" name="グループ化 229">
          <a:extLst>
            <a:ext uri="{FF2B5EF4-FFF2-40B4-BE49-F238E27FC236}">
              <a16:creationId xmlns:a16="http://schemas.microsoft.com/office/drawing/2014/main" id="{642D5EFC-BA13-4A04-9C9D-0A7E15DAA77E}"/>
            </a:ext>
          </a:extLst>
        </xdr:cNvPr>
        <xdr:cNvGrpSpPr/>
      </xdr:nvGrpSpPr>
      <xdr:grpSpPr>
        <a:xfrm>
          <a:off x="2751963" y="18879937"/>
          <a:ext cx="387648" cy="3602866"/>
          <a:chOff x="5483564" y="13014477"/>
          <a:chExt cx="387479" cy="1439333"/>
        </a:xfrm>
      </xdr:grpSpPr>
      <xdr:cxnSp macro="">
        <xdr:nvCxnSpPr>
          <xdr:cNvPr id="231" name="直線矢印コネクタ 230">
            <a:extLst>
              <a:ext uri="{FF2B5EF4-FFF2-40B4-BE49-F238E27FC236}">
                <a16:creationId xmlns:a16="http://schemas.microsoft.com/office/drawing/2014/main" id="{188BCC60-598A-E4D8-8E48-54A25B84DCA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2" name="テキスト ボックス 231">
            <a:extLst>
              <a:ext uri="{FF2B5EF4-FFF2-40B4-BE49-F238E27FC236}">
                <a16:creationId xmlns:a16="http://schemas.microsoft.com/office/drawing/2014/main" id="{C5910F5C-C071-00BC-16C7-E237F72E1B24}"/>
              </a:ext>
            </a:extLst>
          </xdr:cNvPr>
          <xdr:cNvSpPr txBox="1"/>
        </xdr:nvSpPr>
        <xdr:spPr>
          <a:xfrm>
            <a:off x="5483564" y="13479779"/>
            <a:ext cx="387479"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20</a:t>
            </a:r>
            <a:r>
              <a:rPr kumimoji="1" lang="ja-JP" altLang="en-US" sz="1400" b="1"/>
              <a:t>ｍ</a:t>
            </a:r>
          </a:p>
        </xdr:txBody>
      </xdr:sp>
    </xdr:grpSp>
    <xdr:clientData/>
  </xdr:twoCellAnchor>
  <xdr:twoCellAnchor>
    <xdr:from>
      <xdr:col>1</xdr:col>
      <xdr:colOff>556954</xdr:colOff>
      <xdr:row>71</xdr:row>
      <xdr:rowOff>23551</xdr:rowOff>
    </xdr:from>
    <xdr:to>
      <xdr:col>5</xdr:col>
      <xdr:colOff>670885</xdr:colOff>
      <xdr:row>73</xdr:row>
      <xdr:rowOff>50497</xdr:rowOff>
    </xdr:to>
    <xdr:grpSp>
      <xdr:nvGrpSpPr>
        <xdr:cNvPr id="233" name="グループ化 232">
          <a:extLst>
            <a:ext uri="{FF2B5EF4-FFF2-40B4-BE49-F238E27FC236}">
              <a16:creationId xmlns:a16="http://schemas.microsoft.com/office/drawing/2014/main" id="{58B6AE3A-BD60-4D50-B6F1-6DD8617CC5FB}"/>
            </a:ext>
          </a:extLst>
        </xdr:cNvPr>
        <xdr:cNvGrpSpPr/>
      </xdr:nvGrpSpPr>
      <xdr:grpSpPr>
        <a:xfrm>
          <a:off x="817544" y="18480485"/>
          <a:ext cx="2450251" cy="512182"/>
          <a:chOff x="1076477" y="14832546"/>
          <a:chExt cx="4160761" cy="547227"/>
        </a:xfrm>
      </xdr:grpSpPr>
      <xdr:cxnSp macro="">
        <xdr:nvCxnSpPr>
          <xdr:cNvPr id="234" name="直線矢印コネクタ 233">
            <a:extLst>
              <a:ext uri="{FF2B5EF4-FFF2-40B4-BE49-F238E27FC236}">
                <a16:creationId xmlns:a16="http://schemas.microsoft.com/office/drawing/2014/main" id="{D5B9F1BE-1A36-BC32-6478-A6F42C4999E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5" name="テキスト ボックス 234">
            <a:extLst>
              <a:ext uri="{FF2B5EF4-FFF2-40B4-BE49-F238E27FC236}">
                <a16:creationId xmlns:a16="http://schemas.microsoft.com/office/drawing/2014/main" id="{ACF819A3-0D51-2F77-D268-F24BA8DD92FE}"/>
              </a:ext>
            </a:extLst>
          </xdr:cNvPr>
          <xdr:cNvSpPr txBox="1"/>
        </xdr:nvSpPr>
        <xdr:spPr>
          <a:xfrm>
            <a:off x="3013933" y="14832546"/>
            <a:ext cx="836382" cy="54722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10</a:t>
            </a:r>
            <a:r>
              <a:rPr kumimoji="1" lang="ja-JP" altLang="en-US" sz="1400" b="1"/>
              <a:t>　　　ｍ</a:t>
            </a:r>
          </a:p>
        </xdr:txBody>
      </xdr:sp>
    </xdr:grpSp>
    <xdr:clientData/>
  </xdr:twoCellAnchor>
  <xdr:twoCellAnchor>
    <xdr:from>
      <xdr:col>11</xdr:col>
      <xdr:colOff>19600</xdr:colOff>
      <xdr:row>70</xdr:row>
      <xdr:rowOff>181312</xdr:rowOff>
    </xdr:from>
    <xdr:to>
      <xdr:col>11</xdr:col>
      <xdr:colOff>389338</xdr:colOff>
      <xdr:row>73</xdr:row>
      <xdr:rowOff>199360</xdr:rowOff>
    </xdr:to>
    <xdr:sp macro="" textlink="">
      <xdr:nvSpPr>
        <xdr:cNvPr id="236" name="楕円 235">
          <a:extLst>
            <a:ext uri="{FF2B5EF4-FFF2-40B4-BE49-F238E27FC236}">
              <a16:creationId xmlns:a16="http://schemas.microsoft.com/office/drawing/2014/main" id="{378E4F12-8EE7-4020-8F24-7E3BDBCB4E02}"/>
            </a:ext>
          </a:extLst>
        </xdr:cNvPr>
        <xdr:cNvSpPr/>
      </xdr:nvSpPr>
      <xdr:spPr>
        <a:xfrm rot="16200000">
          <a:off x="6143032" y="18457386"/>
          <a:ext cx="682583" cy="36973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照明</a:t>
          </a:r>
        </a:p>
      </xdr:txBody>
    </xdr:sp>
    <xdr:clientData/>
  </xdr:twoCellAnchor>
  <xdr:twoCellAnchor>
    <xdr:from>
      <xdr:col>11</xdr:col>
      <xdr:colOff>0</xdr:colOff>
      <xdr:row>85</xdr:row>
      <xdr:rowOff>0</xdr:rowOff>
    </xdr:from>
    <xdr:to>
      <xdr:col>11</xdr:col>
      <xdr:colOff>369738</xdr:colOff>
      <xdr:row>88</xdr:row>
      <xdr:rowOff>27574</xdr:rowOff>
    </xdr:to>
    <xdr:sp macro="" textlink="">
      <xdr:nvSpPr>
        <xdr:cNvPr id="238" name="楕円 237">
          <a:extLst>
            <a:ext uri="{FF2B5EF4-FFF2-40B4-BE49-F238E27FC236}">
              <a16:creationId xmlns:a16="http://schemas.microsoft.com/office/drawing/2014/main" id="{9E4BEFBC-52EC-4D7D-8786-89870C87B58B}"/>
            </a:ext>
          </a:extLst>
        </xdr:cNvPr>
        <xdr:cNvSpPr/>
      </xdr:nvSpPr>
      <xdr:spPr>
        <a:xfrm rot="16200000">
          <a:off x="6118670" y="21603511"/>
          <a:ext cx="692108" cy="36973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照明</a:t>
          </a:r>
        </a:p>
      </xdr:txBody>
    </xdr:sp>
    <xdr:clientData/>
  </xdr:twoCellAnchor>
  <xdr:oneCellAnchor>
    <xdr:from>
      <xdr:col>4</xdr:col>
      <xdr:colOff>18977</xdr:colOff>
      <xdr:row>61</xdr:row>
      <xdr:rowOff>199360</xdr:rowOff>
    </xdr:from>
    <xdr:ext cx="3852337" cy="275717"/>
    <xdr:sp macro="" textlink="">
      <xdr:nvSpPr>
        <xdr:cNvPr id="239" name="テキスト ボックス 238">
          <a:extLst>
            <a:ext uri="{FF2B5EF4-FFF2-40B4-BE49-F238E27FC236}">
              <a16:creationId xmlns:a16="http://schemas.microsoft.com/office/drawing/2014/main" id="{6D5DCAD0-13AF-4F9E-BB13-C74E02D04C08}"/>
            </a:ext>
          </a:extLst>
        </xdr:cNvPr>
        <xdr:cNvSpPr txBox="1"/>
      </xdr:nvSpPr>
      <xdr:spPr>
        <a:xfrm>
          <a:off x="1813221" y="16325407"/>
          <a:ext cx="3852337"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b="1">
              <a:solidFill>
                <a:srgbClr val="FF0000"/>
              </a:solidFill>
              <a:effectLst/>
              <a:latin typeface="+mn-lt"/>
              <a:ea typeface="+mn-ea"/>
              <a:cs typeface="+mn-cs"/>
            </a:rPr>
            <a:t>～～～～～～～～～～～～～～～～～～～～～～～～～～</a:t>
          </a:r>
          <a:endParaRPr kumimoji="1" lang="ja-JP" altLang="en-US" sz="1400" b="1">
            <a:solidFill>
              <a:srgbClr val="FF0000"/>
            </a:solidFill>
          </a:endParaRPr>
        </a:p>
      </xdr:txBody>
    </xdr:sp>
    <xdr:clientData/>
  </xdr:oneCellAnchor>
  <xdr:oneCellAnchor>
    <xdr:from>
      <xdr:col>4</xdr:col>
      <xdr:colOff>125006</xdr:colOff>
      <xdr:row>60</xdr:row>
      <xdr:rowOff>162959</xdr:rowOff>
    </xdr:from>
    <xdr:ext cx="1200906" cy="325730"/>
    <xdr:sp macro="" textlink="">
      <xdr:nvSpPr>
        <xdr:cNvPr id="240" name="テキスト ボックス 239">
          <a:extLst>
            <a:ext uri="{FF2B5EF4-FFF2-40B4-BE49-F238E27FC236}">
              <a16:creationId xmlns:a16="http://schemas.microsoft.com/office/drawing/2014/main" id="{A4094A23-0F4F-4B4C-8012-DB588D482BEA}"/>
            </a:ext>
          </a:extLst>
        </xdr:cNvPr>
        <xdr:cNvSpPr txBox="1"/>
      </xdr:nvSpPr>
      <xdr:spPr>
        <a:xfrm>
          <a:off x="1919250" y="16056418"/>
          <a:ext cx="1200906"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緞帳を下ろす</a:t>
          </a:r>
        </a:p>
      </xdr:txBody>
    </xdr:sp>
    <xdr:clientData/>
  </xdr:oneCellAnchor>
  <xdr:twoCellAnchor>
    <xdr:from>
      <xdr:col>8</xdr:col>
      <xdr:colOff>77529</xdr:colOff>
      <xdr:row>93</xdr:row>
      <xdr:rowOff>343343</xdr:rowOff>
    </xdr:from>
    <xdr:to>
      <xdr:col>11</xdr:col>
      <xdr:colOff>583830</xdr:colOff>
      <xdr:row>99</xdr:row>
      <xdr:rowOff>188285</xdr:rowOff>
    </xdr:to>
    <xdr:sp macro="" textlink="">
      <xdr:nvSpPr>
        <xdr:cNvPr id="245" name="テキスト ボックス 244">
          <a:extLst>
            <a:ext uri="{FF2B5EF4-FFF2-40B4-BE49-F238E27FC236}">
              <a16:creationId xmlns:a16="http://schemas.microsoft.com/office/drawing/2014/main" id="{251A2A3A-42C3-877D-EDC3-6C025561272D}"/>
            </a:ext>
          </a:extLst>
        </xdr:cNvPr>
        <xdr:cNvSpPr txBox="1"/>
      </xdr:nvSpPr>
      <xdr:spPr>
        <a:xfrm>
          <a:off x="4507762" y="23557762"/>
          <a:ext cx="2355923" cy="1240465"/>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体育館の広さ　</a:t>
          </a:r>
          <a:r>
            <a:rPr kumimoji="1" lang="en-US" altLang="ja-JP" sz="1200" b="1"/>
            <a:t>35</a:t>
          </a:r>
          <a:r>
            <a:rPr kumimoji="1" lang="ja-JP" altLang="en-US" sz="1200" b="1"/>
            <a:t>ｍ</a:t>
          </a:r>
          <a:r>
            <a:rPr kumimoji="1" lang="en-US" altLang="ja-JP" sz="1200" b="1"/>
            <a:t>×25m</a:t>
          </a:r>
          <a:r>
            <a:rPr kumimoji="1" lang="ja-JP" altLang="en-US" sz="1200" b="1"/>
            <a:t>　、鑑賞人数</a:t>
          </a:r>
          <a:r>
            <a:rPr kumimoji="1" lang="en-US" altLang="ja-JP" sz="1200" b="1"/>
            <a:t>500</a:t>
          </a:r>
          <a:r>
            <a:rPr kumimoji="1" lang="ja-JP" altLang="en-US" sz="1200" b="1"/>
            <a:t>名の場合の設置例です。体育館がこれより狭い場合、鑑賞人数の調整が必要となる事があります。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lumMod val="60000"/>
            <a:lumOff val="40000"/>
          </a:schemeClr>
        </a:solidFill>
      </a:spPr>
      <a:bodyPr vertOverflow="clip" horzOverflow="clip" rtlCol="0" anchor="ctr"/>
      <a:lstStyle>
        <a:defPPr algn="ctr">
          <a:defRPr kumimoji="1" sz="24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F28" sqref="F28:L28"/>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8" sqref="F28:L28"/>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179</v>
      </c>
      <c r="D2" s="156"/>
      <c r="E2" s="33" t="s">
        <v>5</v>
      </c>
      <c r="F2" s="35" t="str">
        <f>VLOOKUP($C$2,'R6_制作団体一覧'!A:H,2,FALSE)</f>
        <v>舞踊</v>
      </c>
      <c r="G2" s="32" t="s">
        <v>2</v>
      </c>
      <c r="H2" s="36" t="str">
        <f>VLOOKUP($C$2,'R6_制作団体一覧'!A:H,3,FALSE)</f>
        <v>現代舞踊</v>
      </c>
      <c r="I2" s="33" t="s">
        <v>20</v>
      </c>
      <c r="J2" s="35" t="str">
        <f>VLOOKUP($C$2,'R6_制作団体一覧'!A:H,5,FALSE)</f>
        <v>A区分</v>
      </c>
      <c r="K2" s="33" t="s">
        <v>3</v>
      </c>
      <c r="L2" s="35" t="str">
        <f>VLOOKUP($C$2,'R6_制作団体一覧'!A:H,6,FALSE)</f>
        <v>E</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ナチュラルダンステアトル</v>
      </c>
      <c r="D3" s="153"/>
      <c r="E3" s="153"/>
      <c r="F3" s="153"/>
      <c r="G3" s="153"/>
      <c r="H3" s="33" t="s">
        <v>4</v>
      </c>
      <c r="I3" s="154" t="str">
        <f>VLOOKUP($C$2,'R6_制作団体一覧'!A:H,7,FALSE)</f>
        <v>株式会社ナチュラルダンステアトル</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65</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20</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v>5.7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583</v>
      </c>
      <c r="H16" s="167"/>
      <c r="I16" s="168" t="s">
        <v>49</v>
      </c>
      <c r="J16" s="169"/>
      <c r="K16" s="123" t="s">
        <v>584</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2</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585</v>
      </c>
      <c r="G18" s="147"/>
      <c r="H18" s="116" t="s">
        <v>55</v>
      </c>
      <c r="I18" s="111"/>
      <c r="J18" s="111"/>
      <c r="K18" s="131" t="s">
        <v>586</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587</v>
      </c>
      <c r="G19" s="144"/>
      <c r="H19" s="135" t="s">
        <v>53</v>
      </c>
      <c r="I19" s="136"/>
      <c r="J19" s="136"/>
      <c r="K19" s="147" t="s">
        <v>588</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590</v>
      </c>
      <c r="L20" s="132"/>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1" t="s">
        <v>591</v>
      </c>
      <c r="G21" s="132"/>
      <c r="H21" s="133" t="s">
        <v>59</v>
      </c>
      <c r="I21" s="134"/>
      <c r="J21" s="134"/>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592</v>
      </c>
      <c r="G22" s="119"/>
      <c r="H22" s="55" t="s">
        <v>62</v>
      </c>
      <c r="I22" s="56">
        <v>3</v>
      </c>
      <c r="J22" s="57" t="s">
        <v>63</v>
      </c>
      <c r="K22" s="111" t="s">
        <v>593</v>
      </c>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2.2999999999999998</v>
      </c>
      <c r="H23" s="74" t="s">
        <v>43</v>
      </c>
      <c r="I23" s="75" t="s">
        <v>61</v>
      </c>
      <c r="J23" s="73">
        <v>8</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20" t="s">
        <v>595</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2" t="s">
        <v>594</v>
      </c>
      <c r="C33" s="122"/>
      <c r="D33" s="122"/>
      <c r="E33" s="122"/>
      <c r="F33" s="122"/>
      <c r="G33" s="122"/>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2</v>
      </c>
      <c r="H50" s="151"/>
      <c r="I50" s="26" t="s">
        <v>7</v>
      </c>
      <c r="J50" s="150">
        <f>J17</f>
        <v>2</v>
      </c>
      <c r="K50" s="151"/>
      <c r="L50" s="25"/>
      <c r="M50" s="25"/>
      <c r="N50" s="39"/>
      <c r="X50" s="39"/>
      <c r="Y50" s="39"/>
      <c r="Z50" s="39"/>
    </row>
    <row r="51" spans="1:26" ht="16.899999999999999"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f>K21</f>
        <v>10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F28" sqref="F28:L28"/>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E067</v>
      </c>
      <c r="B2" s="83" t="str">
        <f>①ヒアリングシートについて!F2</f>
        <v>舞踊</v>
      </c>
      <c r="C2" s="83" t="str">
        <f>①ヒアリングシートについて!H2</f>
        <v>現代舞踊</v>
      </c>
      <c r="D2" s="83" t="str">
        <f>①ヒアリングシートについて!J2</f>
        <v>A区分</v>
      </c>
      <c r="E2" s="83" t="str">
        <f>①ヒアリングシートについて!L2</f>
        <v>E</v>
      </c>
      <c r="F2" s="83" t="str">
        <f>①ヒアリングシートについて!C3</f>
        <v>ナチュラルダンステアトル</v>
      </c>
      <c r="G2" s="83" t="str">
        <f>①ヒアリングシートについて!I3</f>
        <v>株式会社ナチュラルダンステアトル</v>
      </c>
      <c r="H2" s="83" t="str">
        <f>①ヒアリングシートについて!F13</f>
        <v>2F以上応相談</v>
      </c>
      <c r="I2" s="83">
        <f>①ヒアリングシートについて!K13</f>
        <v>65</v>
      </c>
      <c r="J2" s="83">
        <f>①ヒアリングシートについて!G14</f>
        <v>20</v>
      </c>
      <c r="K2" s="83">
        <f>①ヒアリングシートについて!J14</f>
        <v>10</v>
      </c>
      <c r="L2" s="83">
        <f>①ヒアリングシートについて!G15</f>
        <v>5.7</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応相談</v>
      </c>
      <c r="W2" s="83">
        <f>①ヒアリングシートについて!K21</f>
        <v>10</v>
      </c>
      <c r="X2" s="83" t="str">
        <f>①ヒアリングシートについて!F22</f>
        <v>大型トラック</v>
      </c>
      <c r="Y2" s="83">
        <f>①ヒアリングシートについて!I22</f>
        <v>3</v>
      </c>
      <c r="Z2" s="83">
        <f>①ヒアリングシートについて!G23</f>
        <v>2.2999999999999998</v>
      </c>
      <c r="AA2" s="83">
        <f>①ヒアリングシートについて!J23</f>
        <v>8</v>
      </c>
      <c r="AB2" s="83" t="str">
        <f>①ヒアリングシートについて!F27</f>
        <v>要</v>
      </c>
      <c r="AC2" s="83">
        <f>①ヒアリングシートについて!F28</f>
        <v>0</v>
      </c>
      <c r="AD2" s="83" t="str">
        <f>①ヒアリングシートについて!B32</f>
        <v>日曜/祝日の仕込は可能ですか。</v>
      </c>
      <c r="AE2" s="83" t="str">
        <f>①ヒアリングシートについて!B33</f>
        <v>スタッフの昼食場所として空き教室を1室お借り出来ますか。</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2023-11-09T09:22:11Z</dcterms:modified>
</cp:coreProperties>
</file>