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<sst xmlns="http://schemas.openxmlformats.org/spreadsheetml/2006/main" count="1345" uniqueCount="591">
  <si>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</si>
  <si>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</si>
  <si>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</si>
  <si>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</si>
  <si>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</si>
  <si>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</si>
  <si>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</si>
  <si>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</si>
  <si>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</si>
  <si>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</si>
  <si>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</si>
  <si>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</si>
  <si>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</si>
  <si>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</si>
  <si>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</si>
  <si>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</si>
  <si>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</si>
  <si>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</si>
  <si>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</si>
  <si>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</si>
  <si>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</si>
  <si>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</si>
  <si>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</si>
  <si>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</si>
  <si>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</si>
  <si>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</si>
  <si>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</si>
  <si>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</si>
  <si>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</si>
  <si>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</si>
  <si>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</si>
  <si>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</si>
  <si>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</si>
  <si>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</si>
  <si>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</si>
  <si>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</si>
  <si>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</si>
  <si>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</si>
  <si>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</si>
  <si>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</si>
  <si>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</si>
  <si>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</si>
  <si>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</si>
  <si>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</si>
  <si>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</si>
  <si>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</si>
  <si>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</si>
  <si>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</si>
  <si>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</si>
  <si>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</si>
  <si>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</si>
  <si>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</si>
  <si>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</si>
  <si>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</si>
  <si>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</si>
  <si>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</si>
  <si>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</si>
  <si>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</si>
  <si>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</si>
  <si>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</si>
  <si>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</si>
  <si>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</si>
  <si>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</si>
  <si>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</si>
  <si>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</si>
  <si>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</si>
  <si>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</si>
  <si>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</si>
  <si>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</si>
  <si>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</si>
  <si>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</si>
  <si>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</si>
  <si>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</si>
  <si>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</si>
  <si>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</si>
  <si>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</si>
  <si>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</si>
  <si>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</si>
  <si>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</si>
  <si>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</si>
  <si>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</si>
  <si>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</si>
  <si>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</si>
  <si>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</si>
  <si>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</si>
  <si>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</si>
  <si>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</si>
  <si>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</si>
  <si>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</si>
  <si>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</si>
  <si>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</si>
  <si>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</si>
  <si>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</si>
  <si>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</si>
  <si>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</si>
  <si>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</si>
  <si>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</si>
  <si>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</si>
  <si>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</si>
  <si>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</si>
  <si>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</si>
  <si>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</si>
  <si>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</si>
  <si>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</si>
  <si>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</si>
  <si>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</si>
  <si>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</si>
  <si>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</si>
  <si>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</si>
  <si>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</si>
  <si>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</si>
  <si>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</si>
  <si>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</si>
  <si>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</si>
  <si>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</si>
  <si>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</si>
  <si>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</si>
  <si>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</si>
  <si>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</si>
  <si>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</si>
  <si>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</si>
  <si>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</si>
  <si>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</si>
  <si>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</si>
  <si>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</si>
  <si>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</si>
  <si>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</si>
  <si>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</si>
  <si>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</si>
  <si>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</si>
  <si>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</si>
  <si>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</si>
  <si>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</si>
  <si>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</si>
  <si>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</si>
  <si>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</si>
  <si>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</si>
  <si>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</si>
  <si>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</si>
  <si>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</si>
  <si>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</si>
  <si>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</si>
  <si>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</si>
  <si>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</si>
  <si>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</si>
  <si>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</si>
  <si>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</si>
  <si>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</si>
  <si>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</si>
  <si>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</si>
  <si>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</si>
  <si>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</si>
  <si>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</si>
  <si>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</si>
  <si>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</si>
  <si>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</si>
  <si>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</si>
  <si>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</si>
  <si>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</si>
  <si>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</si>
  <si>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</si>
  <si>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</si>
  <si>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</si>
  <si>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</si>
  <si>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</si>
  <si>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</si>
  <si>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</si>
  <si>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</si>
  <si>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</si>
  <si>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</si>
  <si>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</si>
  <si>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</si>
  <si>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</si>
  <si>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</si>
  <si>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</si>
  <si>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</si>
  <si>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</si>
  <si>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</si>
  <si>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</si>
  <si>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</si>
  <si>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</si>
  <si>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</si>
  <si>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</si>
  <si>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</si>
  <si>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</si>
  <si>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</si>
  <si>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</si>
  <si>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</si>
  <si>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</si>
  <si>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</si>
  <si>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</si>
  <si>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</si>
  <si>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</si>
  <si>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</si>
  <si>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</si>
  <si>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</si>
  <si>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</si>
  <si>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</si>
  <si>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</si>
  <si>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</si>
  <si>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</si>
  <si>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</si>
  <si>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</si>
  <si>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</si>
  <si>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</si>
  <si>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</si>
  <si>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</si>
  <si>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</si>
  <si>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</si>
  <si>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</si>
  <si>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</si>
  <si>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</si>
  <si>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</si>
  <si>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</si>
  <si>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</si>
  <si>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</si>
  <si>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</si>
  <si>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</si>
  <si>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</si>
  <si>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</si>
  <si>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</si>
  <si>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</si>
  <si>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</si>
  <si>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</si>
  <si>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</si>
  <si>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</si>
  <si>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</si>
  <si>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</si>
  <si>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</si>
  <si>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</si>
  <si>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</si>
  <si>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</si>
  <si>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</si>
  <si>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</si>
  <si>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</si>
  <si>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</si>
  <si>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</si>
  <si>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</si>
  <si>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</si>
  <si>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</si>
  <si>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</si>
  <si>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</si>
  <si>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</si>
  <si>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</si>
  <si>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</si>
  <si>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</si>
  <si>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</si>
  <si>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</si>
  <si>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</si>
  <si>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</si>
  <si>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</si>
  <si>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</si>
  <si>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</si>
  <si>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</si>
  <si>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</si>
  <si>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</si>
  <si>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</si>
  <si>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</si>
  <si>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</si>
  <si>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</si>
  <si>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</si>
  <si>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</si>
  <si>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</si>
  <si>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</si>
  <si>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</si>
  <si>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</si>
  <si>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</si>
  <si>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</si>
  <si>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</si>
  <si>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</si>
  <si>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</si>
  <si>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</si>
  <si>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</si>
  <si>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</si>
  <si>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</si>
  <si>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</si>
  <si>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</si>
  <si>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</si>
  <si>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</si>
  <si>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</si>
  <si>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</si>
  <si>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</si>
  <si>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</si>
  <si>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</si>
  <si>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</si>
  <si>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</si>
  <si>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</si>
  <si>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</si>
  <si>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</si>
  <si>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</si>
  <si>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</si>
  <si>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</si>
  <si>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</si>
  <si>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</si>
  <si>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</si>
  <si>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</si>
  <si>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</si>
  <si>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</si>
  <si>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</si>
  <si>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</si>
  <si>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</si>
  <si>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</si>
  <si>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</si>
  <si>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</si>
  <si>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</si>
  <si>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</si>
  <si>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</si>
  <si>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</si>
  <si>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</si>
  <si>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</si>
  <si>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</si>
  <si>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</si>
  <si>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</si>
  <si>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</si>
  <si>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</si>
  <si>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</si>
  <si>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</si>
  <si>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</si>
  <si>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</si>
  <si>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</si>
  <si>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</si>
  <si>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</si>
  <si>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</si>
  <si>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</si>
  <si>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</si>
  <si>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</si>
  <si>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</si>
  <si>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</si>
  <si>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</si>
  <si>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</si>
  <si>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</si>
  <si>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</si>
  <si>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</si>
  <si>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</si>
  <si>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</si>
  <si>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</si>
  <si>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</si>
  <si>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</si>
  <si>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</si>
  <si>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</si>
  <si>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</si>
  <si>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</si>
  <si>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</si>
  <si>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</si>
  <si>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</si>
  <si>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</si>
  <si>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</si>
  <si>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</si>
  <si>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</si>
  <si>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</si>
  <si>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</si>
  <si>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</si>
  <si>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</si>
  <si>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</si>
  <si>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</si>
  <si>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</si>
  <si>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</si>
  <si>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</si>
  <si>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</si>
  <si>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</si>
  <si>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</si>
  <si>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</si>
  <si>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</si>
  <si>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</si>
  <si>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</si>
  <si>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</si>
  <si>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</si>
  <si>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</si>
  <si>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</si>
  <si>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</si>
  <si>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</si>
  <si>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</si>
  <si>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</si>
  <si>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</si>
  <si>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</si>
  <si>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</si>
  <si>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</si>
  <si>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</si>
  <si>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</si>
  <si>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</si>
  <si>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</si>
  <si>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</si>
  <si>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</si>
  <si>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</si>
  <si>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</si>
  <si>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</si>
  <si>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</si>
  <si>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</si>
  <si>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</si>
  <si>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</si>
  <si>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</si>
  <si>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</si>
  <si>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</si>
  <si>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</si>
  <si>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</si>
  <si>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</si>
  <si>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</si>
  <si>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</si>
  <si>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</si>
  <si>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</si>
  <si>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</si>
  <si>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</si>
  <si>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</si>
  <si>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</si>
  <si>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</si>
  <si>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</si>
  <si>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</si>
  <si>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</si>
  <si>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</si>
  <si>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</si>
  <si>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</si>
  <si>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</si>
  <si>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</si>
  <si>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</si>
  <si>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</si>
  <si>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</si>
  <si>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</si>
  <si>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</si>
  <si>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</si>
  <si>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</si>
  <si>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</si>
  <si>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</si>
  <si>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</si>
  <si>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</si>
  <si>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</si>
  <si>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</si>
  <si>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</si>
  <si>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</si>
  <si>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</si>
  <si>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</si>
  <si>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</si>
  <si>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</si>
  <si>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</si>
  <si>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</si>
  <si>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</si>
  <si>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</si>
  <si>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</si>
  <si>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</si>
  <si>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</si>
  <si>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</si>
  <si>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</si>
  <si>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</si>
  <si>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</si>
  <si>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</si>
  <si>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</si>
  <si>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</si>
  <si>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</si>
  <si>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</si>
  <si>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</si>
  <si>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</si>
  <si>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</si>
  <si>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</si>
  <si>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</si>
  <si>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</si>
  <si>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</si>
  <si>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</si>
  <si>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</si>
  <si>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</si>
  <si>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</si>
  <si>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</si>
  <si>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</si>
  <si>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</si>
  <si>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</si>
  <si>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</si>
  <si>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</si>
  <si>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</si>
  <si>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</si>
  <si>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</si>
  <si>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</si>
  <si>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</si>
  <si>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</si>
  <si>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</si>
  <si>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</si>
  <si>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</si>
  <si>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</si>
  <si>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</si>
  <si>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</si>
  <si>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</si>
  <si>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</si>
  <si>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</si>
  <si>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</si>
  <si>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</si>
  <si>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</si>
  <si>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</si>
  <si>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</si>
  <si>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</si>
  <si>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</si>
  <si>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</si>
  <si>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</si>
  <si>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</si>
  <si>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</si>
  <si>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</si>
  <si>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</si>
  <si>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</si>
  <si>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</si>
  <si>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</si>
  <si>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</si>
  <si>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</si>
  <si>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</si>
  <si>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</si>
  <si>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</si>
  <si>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</si>
  <si>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</si>
  <si>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</si>
  <si>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</si>
  <si>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</si>
  <si>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</si>
  <si>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</si>
  <si>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</si>
  <si>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</si>
  <si>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</si>
  <si>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</si>
  <si>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</si>
  <si>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</si>
  <si>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</si>
  <si>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</si>
  <si>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</si>
  <si>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</si>
  <si>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</si>
  <si>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</si>
  <si>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</si>
  <si>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</si>
  <si>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</si>
  <si>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</si>
  <si>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</si>
  <si>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</si>
  <si>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</si>
  <si>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</si>
  <si>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</si>
  <si>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</si>
  <si>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</si>
  <si>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</si>
  <si>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</si>
  <si>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</si>
  <si>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</si>
  <si>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</si>
  <si>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</si>
  <si>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</si>
  <si>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</si>
  <si>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</si>
  <si>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</si>
  <si>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</si>
  <si>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</si>
  <si>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</si>
  <si>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</si>
  <si>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</si>
  <si>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</si>
  <si>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</si>
  <si>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</si>
  <si>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</si>
  <si>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</si>
  <si>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</si>
  <si>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</si>
  <si>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</si>
  <si>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</si>
  <si>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</si>
  <si>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</si>
  <si>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</si>
  <si>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</si>
  <si>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</si>
  <si>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</si>
  <si>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</si>
  <si>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</si>
  <si>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</si>
  <si>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</si>
  <si>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</si>
  <si>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</si>
  <si>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</si>
  <si>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</si>
  <si>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</si>
  <si>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</si>
  <si>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</si>
  <si>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</si>
  <si>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</si>
  <si>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</si>
  <si>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</si>
  <si>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</si>
  <si>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</si>
  <si>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</si>
  <si>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</si>
  <si>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</si>
  <si>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</si>
  <si>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条件が合えば可</t>
  </si>
  <si>
    <t>7割程度必要</t>
  </si>
  <si>
    <t>なくても良い</t>
  </si>
  <si>
    <t>使わない</t>
  </si>
  <si>
    <t>要</t>
  </si>
  <si>
    <t>応相談</t>
  </si>
  <si>
    <t>中型トラック</t>
  </si>
  <si>
    <t>E064</t>
    <phoneticPr fontId="1"/>
  </si>
  <si>
    <t>2F以上応相談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</si>
</sst>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405190</xdr:colOff>
      <xdr:row>54</xdr:row>
      <xdr:rowOff>49590</xdr:rowOff>
    </xdr:from>
    <xdr:to>
      <xdr:col>11</xdr:col>
      <xdr:colOff>670983</xdr:colOff>
      <xdr:row>94</xdr:row>
      <xdr:rowOff>118340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65780" y="145078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245533</xdr:colOff>
      <xdr:row>58</xdr:row>
      <xdr:rowOff>118533</xdr:rowOff>
    </xdr:from>
    <xdr:to>
      <xdr:col>9</xdr:col>
      <xdr:colOff>84667</xdr:colOff>
      <xdr:row>65</xdr:row>
      <xdr:rowOff>119810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624666" y="15434733"/>
          <a:ext cx="2480734" cy="156761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465666</xdr:colOff>
      <xdr:row>72</xdr:row>
      <xdr:rowOff>3260</xdr:rowOff>
    </xdr:from>
    <xdr:to>
      <xdr:col>17</xdr:col>
      <xdr:colOff>59266</xdr:colOff>
      <xdr:row>74</xdr:row>
      <xdr:rowOff>22094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9460501" y="18702812"/>
          <a:ext cx="689873" cy="504070"/>
          <a:chOff x="1076477" y="14764938"/>
          <a:chExt cx="43574016" cy="53324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3991" y="14764938"/>
            <a:ext cx="41856502" cy="5332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14</xdr:col>
      <xdr:colOff>151</xdr:colOff>
      <xdr:row>64</xdr:row>
      <xdr:rowOff>195944</xdr:rowOff>
    </xdr:from>
    <xdr:to>
      <xdr:col>15</xdr:col>
      <xdr:colOff>169485</xdr:colOff>
      <xdr:row>73</xdr:row>
      <xdr:rowOff>60477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8446849" y="16954552"/>
          <a:ext cx="717471" cy="204809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4</xdr:col>
      <xdr:colOff>300326</xdr:colOff>
      <xdr:row>67</xdr:row>
      <xdr:rowOff>126203</xdr:rowOff>
    </xdr:from>
    <xdr:to>
      <xdr:col>10</xdr:col>
      <xdr:colOff>132591</xdr:colOff>
      <xdr:row>92</xdr:row>
      <xdr:rowOff>78621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086793" y="17449003"/>
          <a:ext cx="3743865" cy="545575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380000</xdr:colOff>
      <xdr:row>58</xdr:row>
      <xdr:rowOff>118532</xdr:rowOff>
    </xdr:from>
    <xdr:to>
      <xdr:col>5</xdr:col>
      <xdr:colOff>364067</xdr:colOff>
      <xdr:row>65</xdr:row>
      <xdr:rowOff>152400</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2329929" y="15475348"/>
          <a:ext cx="631048" cy="167827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4.5</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8</xdr:col>
      <xdr:colOff>288500</xdr:colOff>
      <xdr:row>63</xdr:row>
      <xdr:rowOff>149764</xdr:rowOff>
    </xdr:from>
    <xdr:to>
      <xdr:col>9</xdr:col>
      <xdr:colOff>593066</xdr:colOff>
      <xdr:row>66</xdr:row>
      <xdr:rowOff>83868</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4709538" y="16545943"/>
          <a:ext cx="897632" cy="5990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10</xdr:col>
      <xdr:colOff>51857</xdr:colOff>
      <xdr:row>64</xdr:row>
      <xdr:rowOff>50798</xdr:rowOff>
    </xdr:from>
    <xdr:to>
      <xdr:col>11</xdr:col>
      <xdr:colOff>151250</xdr:colOff>
      <xdr:row>66</xdr:row>
      <xdr:rowOff>84666</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6261079" y="16809406"/>
          <a:ext cx="746374" cy="519104"/>
          <a:chOff x="5777637" y="13220097"/>
          <a:chExt cx="677334" cy="1216579"/>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flipH="1">
            <a:off x="6157763" y="13220097"/>
            <a:ext cx="24878" cy="1216579"/>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777637" y="13548320"/>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1.8</a:t>
            </a: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8</xdr:col>
      <xdr:colOff>287866</xdr:colOff>
      <xdr:row>62</xdr:row>
      <xdr:rowOff>192915</xdr:rowOff>
    </xdr:from>
    <xdr:to>
      <xdr:col>9</xdr:col>
      <xdr:colOff>609600</xdr:colOff>
      <xdr:row>65</xdr:row>
      <xdr:rowOff>218472</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5113267" y="16466288"/>
          <a:ext cx="968715" cy="753410"/>
          <a:chOff x="1076477" y="14890907"/>
          <a:chExt cx="4160761" cy="376398"/>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890907"/>
            <a:ext cx="741707" cy="3763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2.4</a:t>
            </a:r>
            <a:r>
              <a:rPr kumimoji="1" lang="ja-JP" altLang="en-US" sz="1400" b="1"/>
              <a:t>　　　ｍ</a:t>
            </a:r>
          </a:p>
        </xdr:txBody>
      </xdr:sp>
    </xdr:grpSp>
    <xdr:clientData/>
  </xdr:twoCellAnchor>
  <xdr:twoCellAnchor>
    <xdr:from>
      <xdr:col>18</xdr:col>
      <xdr:colOff>426604</xdr:colOff>
      <xdr:row>56</xdr:row>
      <xdr:rowOff>98821</xdr:rowOff>
    </xdr:from>
    <xdr:to>
      <xdr:col>20</xdr:col>
      <xdr:colOff>104706</xdr:colOff>
      <xdr:row>57</xdr:row>
      <xdr:rowOff>71563</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rot="21395956">
          <a:off x="11065849" y="15006345"/>
          <a:ext cx="774376" cy="197388"/>
          <a:chOff x="-6482894" y="14915673"/>
          <a:chExt cx="10333210"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6482894" y="15236443"/>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279400</xdr:colOff>
      <xdr:row>61</xdr:row>
      <xdr:rowOff>128955</xdr:rowOff>
    </xdr:from>
    <xdr:to>
      <xdr:col>8</xdr:col>
      <xdr:colOff>304800</xdr:colOff>
      <xdr:row>63</xdr:row>
      <xdr:rowOff>155482</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2876310" y="16159710"/>
          <a:ext cx="2253891" cy="511763"/>
          <a:chOff x="1076477" y="14874969"/>
          <a:chExt cx="4160761" cy="1006457"/>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874969"/>
            <a:ext cx="675303" cy="100645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7.2</a:t>
            </a: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502894</xdr:colOff>
      <xdr:row>54</xdr:row>
      <xdr:rowOff>17972</xdr:rowOff>
    </xdr:from>
    <xdr:to>
      <xdr:col>20</xdr:col>
      <xdr:colOff>43392</xdr:colOff>
      <xdr:row>55</xdr:row>
      <xdr:rowOff>61776</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045866" y="14476203"/>
          <a:ext cx="1733045"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199847</xdr:colOff>
      <xdr:row>59</xdr:row>
      <xdr:rowOff>77877</xdr:rowOff>
    </xdr:from>
    <xdr:to>
      <xdr:col>4</xdr:col>
      <xdr:colOff>509202</xdr:colOff>
      <xdr:row>63</xdr:row>
      <xdr:rowOff>43640</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rot="16200000">
          <a:off x="1707540" y="15852967"/>
          <a:ext cx="864348" cy="3093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3</xdr:col>
      <xdr:colOff>408242</xdr:colOff>
      <xdr:row>66</xdr:row>
      <xdr:rowOff>59266</xdr:rowOff>
    </xdr:from>
    <xdr:to>
      <xdr:col>4</xdr:col>
      <xdr:colOff>406401</xdr:colOff>
      <xdr:row>67</xdr:row>
      <xdr:rowOff>41229</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602042" y="17161933"/>
          <a:ext cx="59082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625062</xdr:colOff>
      <xdr:row>66</xdr:row>
      <xdr:rowOff>84667</xdr:rowOff>
    </xdr:from>
    <xdr:to>
      <xdr:col>10</xdr:col>
      <xdr:colOff>538555</xdr:colOff>
      <xdr:row>67</xdr:row>
      <xdr:rowOff>69943</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5645795" y="17187334"/>
          <a:ext cx="59082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298596</xdr:colOff>
      <xdr:row>68</xdr:row>
      <xdr:rowOff>112712</xdr:rowOff>
    </xdr:from>
    <xdr:to>
      <xdr:col>2</xdr:col>
      <xdr:colOff>305222</xdr:colOff>
      <xdr:row>76</xdr:row>
      <xdr:rowOff>78845</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301909" y="18515932"/>
          <a:ext cx="17272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318238</xdr:colOff>
      <xdr:row>68</xdr:row>
      <xdr:rowOff>125712</xdr:rowOff>
    </xdr:from>
    <xdr:to>
      <xdr:col>11</xdr:col>
      <xdr:colOff>324864</xdr:colOff>
      <xdr:row>76</xdr:row>
      <xdr:rowOff>91845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5748684" y="18528932"/>
          <a:ext cx="17272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172653</xdr:colOff>
      <xdr:row>6</xdr:row>
      <xdr:rowOff>99691</xdr:rowOff>
    </xdr:from>
    <xdr:to>
      <xdr:col>11</xdr:col>
      <xdr:colOff>618982</xdr:colOff>
      <xdr:row>9</xdr:row>
      <xdr:rowOff>243465</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653" y="1483665"/>
          <a:ext cx="6747483" cy="11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5" sqref="K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589</v>
      </c>
      <c r="D2" s="111"/>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劇団俳小</v>
      </c>
      <c r="D3" s="108"/>
      <c r="E3" s="108"/>
      <c r="F3" s="108"/>
      <c r="G3" s="108"/>
      <c r="H3" s="33" t="s">
        <v>4</v>
      </c>
      <c r="I3" s="109" t="str">
        <f>VLOOKUP($C$2,'R6_制作団体一覧'!A:H,7,FALSE)</f>
        <v>株式会社劇団俳小</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590</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7.2</v>
      </c>
      <c r="H14" s="62" t="s">
        <v>43</v>
      </c>
      <c r="I14" s="63" t="s">
        <v>45</v>
      </c>
      <c r="J14" s="64">
        <v>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3.5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582</v>
      </c>
      <c r="H16" s="128"/>
      <c r="I16" s="129" t="s">
        <v>49</v>
      </c>
      <c r="J16" s="130"/>
      <c r="K16" s="131" t="s">
        <v>582</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583</v>
      </c>
      <c r="G18" s="153"/>
      <c r="H18" s="137" t="s">
        <v>55</v>
      </c>
      <c r="I18" s="138"/>
      <c r="J18" s="138"/>
      <c r="K18" s="140" t="s">
        <v>584</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586</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587</v>
      </c>
      <c r="G21" s="141"/>
      <c r="H21" s="142" t="s">
        <v>59</v>
      </c>
      <c r="I21" s="143"/>
      <c r="J21" s="143"/>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588</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2.2000000000000002</v>
      </c>
      <c r="H23" s="74" t="s">
        <v>43</v>
      </c>
      <c r="I23" s="75" t="s">
        <v>61</v>
      </c>
      <c r="J23" s="73">
        <v>6.5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586</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20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E064</v>
      </c>
      <c r="B2" s="83" t="str">
        <f>①ヒアリングシートについて!F2</f>
        <v>演劇</v>
      </c>
      <c r="C2" s="83" t="str">
        <f>①ヒアリングシートについて!H2</f>
        <v>演劇</v>
      </c>
      <c r="D2" s="83" t="str">
        <f>①ヒアリングシートについて!J2</f>
        <v>A区分</v>
      </c>
      <c r="E2" s="83" t="str">
        <f>①ヒアリングシートについて!L2</f>
        <v>E</v>
      </c>
      <c r="F2" s="83" t="str">
        <f>①ヒアリングシートについて!C3</f>
        <v>劇団俳小</v>
      </c>
      <c r="G2" s="83" t="str">
        <f>①ヒアリングシートについて!I3</f>
        <v>株式会社劇団俳小</v>
      </c>
      <c r="H2" s="83" t="str">
        <f>①ヒアリングシートについて!F13</f>
        <v>2F以上応相談</v>
      </c>
      <c r="I2" s="83">
        <f>①ヒアリングシートについて!K13</f>
        <v>60</v>
      </c>
      <c r="J2" s="83">
        <f>①ヒアリングシートについて!G14</f>
        <v>7.2</v>
      </c>
      <c r="K2" s="83">
        <f>①ヒアリングシートについて!J14</f>
        <v>4.5</v>
      </c>
      <c r="L2" s="83">
        <f>①ヒアリングシートについて!G15</f>
        <v>3.5</v>
      </c>
      <c r="M2" s="83" t="str">
        <f>①ヒアリングシートについて!G16</f>
        <v>条件が合えば可</v>
      </c>
      <c r="N2" s="83" t="str">
        <f>①ヒアリングシートについて!K16</f>
        <v>条件が合えば可</v>
      </c>
      <c r="O2" s="83">
        <f>①ヒアリングシートについて!G17</f>
        <v>1</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6.5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2023-11-09T09:21:31Z</dcterms:modified>
</cp:coreProperties>
</file>