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<sst xmlns="http://schemas.openxmlformats.org/spreadsheetml/2006/main" count="1348" uniqueCount="594">
  <si>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</si>
  <si>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</si>
  <si>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</si>
  <si>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</si>
  <si>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</si>
  <si>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</si>
  <si>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</si>
  <si>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</si>
  <si>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</si>
  <si>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</si>
  <si>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</si>
  <si>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</si>
  <si>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</si>
  <si>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</si>
  <si>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</si>
  <si>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</si>
  <si>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</si>
  <si>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</si>
  <si>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</si>
  <si>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</si>
  <si>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</si>
  <si>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</si>
  <si>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</si>
  <si>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</si>
  <si>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</si>
  <si>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</si>
  <si>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</si>
  <si>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</si>
  <si>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</si>
  <si>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</si>
  <si>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</si>
  <si>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</si>
  <si>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</si>
  <si>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</si>
  <si>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</si>
  <si>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</si>
  <si>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</si>
  <si>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</si>
  <si>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</si>
  <si>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</si>
  <si>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</si>
  <si>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</si>
  <si>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</si>
  <si>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</si>
  <si>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</si>
  <si>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</si>
  <si>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</si>
  <si>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</si>
  <si>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</si>
  <si>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</si>
  <si>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</si>
  <si>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</si>
  <si>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</si>
  <si>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</si>
  <si>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</si>
  <si>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</si>
  <si>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</si>
  <si>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</si>
  <si>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</si>
  <si>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</si>
  <si>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</si>
  <si>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</si>
  <si>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</si>
  <si>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</si>
  <si>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</si>
  <si>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</si>
  <si>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</si>
  <si>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</si>
  <si>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</si>
  <si>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</si>
  <si>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</si>
  <si>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</si>
  <si>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</si>
  <si>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</si>
  <si>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</si>
  <si>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</si>
  <si>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</si>
  <si>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</si>
  <si>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</si>
  <si>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</si>
  <si>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</si>
  <si>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</si>
  <si>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</si>
  <si>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</si>
  <si>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</si>
  <si>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</si>
  <si>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</si>
  <si>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</si>
  <si>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</si>
  <si>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</si>
  <si>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</si>
  <si>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</si>
  <si>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</si>
  <si>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</si>
  <si>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</si>
  <si>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</si>
  <si>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</si>
  <si>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</si>
  <si>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</si>
  <si>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</si>
  <si>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</si>
  <si>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</si>
  <si>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</si>
  <si>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</si>
  <si>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</si>
  <si>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</si>
  <si>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</si>
  <si>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</si>
  <si>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</si>
  <si>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</si>
  <si>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</si>
  <si>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</si>
  <si>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</si>
  <si>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</si>
  <si>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</si>
  <si>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</si>
  <si>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</si>
  <si>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</si>
  <si>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</si>
  <si>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</si>
  <si>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</si>
  <si>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</si>
  <si>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</si>
  <si>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</si>
  <si>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</si>
  <si>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</si>
  <si>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</si>
  <si>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</si>
  <si>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</si>
  <si>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</si>
  <si>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</si>
  <si>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</si>
  <si>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</si>
  <si>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</si>
  <si>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</si>
  <si>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</si>
  <si>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</si>
  <si>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</si>
  <si>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</si>
  <si>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</si>
  <si>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</si>
  <si>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</si>
  <si>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</si>
  <si>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</si>
  <si>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</si>
  <si>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</si>
  <si>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</si>
  <si>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</si>
  <si>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</si>
  <si>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</si>
  <si>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</si>
  <si>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</si>
  <si>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</si>
  <si>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</si>
  <si>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</si>
  <si>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</si>
  <si>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</si>
  <si>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</si>
  <si>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</si>
  <si>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</si>
  <si>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</si>
  <si>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</si>
  <si>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</si>
  <si>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</si>
  <si>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</si>
  <si>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</si>
  <si>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</si>
  <si>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</si>
  <si>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</si>
  <si>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</si>
  <si>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</si>
  <si>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</si>
  <si>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</si>
  <si>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</si>
  <si>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</si>
  <si>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</si>
  <si>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</si>
  <si>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</si>
  <si>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</si>
  <si>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</si>
  <si>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</si>
  <si>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</si>
  <si>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</si>
  <si>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</si>
  <si>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</si>
  <si>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</si>
  <si>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</si>
  <si>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</si>
  <si>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</si>
  <si>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</si>
  <si>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</si>
  <si>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</si>
  <si>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</si>
  <si>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</si>
  <si>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</si>
  <si>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</si>
  <si>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</si>
  <si>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</si>
  <si>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</si>
  <si>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</si>
  <si>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</si>
  <si>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</si>
  <si>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</si>
  <si>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</si>
  <si>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</si>
  <si>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</si>
  <si>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</si>
  <si>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</si>
  <si>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</si>
  <si>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</si>
  <si>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</si>
  <si>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</si>
  <si>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</si>
  <si>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</si>
  <si>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</si>
  <si>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</si>
  <si>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</si>
  <si>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</si>
  <si>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</si>
  <si>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</si>
  <si>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</si>
  <si>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</si>
  <si>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</si>
  <si>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</si>
  <si>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</si>
  <si>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</si>
  <si>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</si>
  <si>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</si>
  <si>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</si>
  <si>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</si>
  <si>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</si>
  <si>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</si>
  <si>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</si>
  <si>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</si>
  <si>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</si>
  <si>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</si>
  <si>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</si>
  <si>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</si>
  <si>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</si>
  <si>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</si>
  <si>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</si>
  <si>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</si>
  <si>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</si>
  <si>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</si>
  <si>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</si>
  <si>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</si>
  <si>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</si>
  <si>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</si>
  <si>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</si>
  <si>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</si>
  <si>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</si>
  <si>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</si>
  <si>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</si>
  <si>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</si>
  <si>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</si>
  <si>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</si>
  <si>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</si>
  <si>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</si>
  <si>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</si>
  <si>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</si>
  <si>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</si>
  <si>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</si>
  <si>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</si>
  <si>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</si>
  <si>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</si>
  <si>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</si>
  <si>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</si>
  <si>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</si>
  <si>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</si>
  <si>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</si>
  <si>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</si>
  <si>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</si>
  <si>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</si>
  <si>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</si>
  <si>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</si>
  <si>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</si>
  <si>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</si>
  <si>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</si>
  <si>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</si>
  <si>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</si>
  <si>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</si>
  <si>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</si>
  <si>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</si>
  <si>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</si>
  <si>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</si>
  <si>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</si>
  <si>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</si>
  <si>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</si>
  <si>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</si>
  <si>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</si>
  <si>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</si>
  <si>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</si>
  <si>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</si>
  <si>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</si>
  <si>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</si>
  <si>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</si>
  <si>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</si>
  <si>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</si>
  <si>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</si>
  <si>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</si>
  <si>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</si>
  <si>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</si>
  <si>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</si>
  <si>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</si>
  <si>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</si>
  <si>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</si>
  <si>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</si>
  <si>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</si>
  <si>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</si>
  <si>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</si>
  <si>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</si>
  <si>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</si>
  <si>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</si>
  <si>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</si>
  <si>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</si>
  <si>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</si>
  <si>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</si>
  <si>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</si>
  <si>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</si>
  <si>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</si>
  <si>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</si>
  <si>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</si>
  <si>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</si>
  <si>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</si>
  <si>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</si>
  <si>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</si>
  <si>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</si>
  <si>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</si>
  <si>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</si>
  <si>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</si>
  <si>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</si>
  <si>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</si>
  <si>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</si>
  <si>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</si>
  <si>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</si>
  <si>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</si>
  <si>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</si>
  <si>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</si>
  <si>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</si>
  <si>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</si>
  <si>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</si>
  <si>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</si>
  <si>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</si>
  <si>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</si>
  <si>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</si>
  <si>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</si>
  <si>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</si>
  <si>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</si>
  <si>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</si>
  <si>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</si>
  <si>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</si>
  <si>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</si>
  <si>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</si>
  <si>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</si>
  <si>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</si>
  <si>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</si>
  <si>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</si>
  <si>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</si>
  <si>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</si>
  <si>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</si>
  <si>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</si>
  <si>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</si>
  <si>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</si>
  <si>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</si>
  <si>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</si>
  <si>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</si>
  <si>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</si>
  <si>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</si>
  <si>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</si>
  <si>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</si>
  <si>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</si>
  <si>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</si>
  <si>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</si>
  <si>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</si>
  <si>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</si>
  <si>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</si>
  <si>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</si>
  <si>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</si>
  <si>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</si>
  <si>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</si>
  <si>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</si>
  <si>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</si>
  <si>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</si>
  <si>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</si>
  <si>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</si>
  <si>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</si>
  <si>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</si>
  <si>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</si>
  <si>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</si>
  <si>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</si>
  <si>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</si>
  <si>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</si>
  <si>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</si>
  <si>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</si>
  <si>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</si>
  <si>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</si>
  <si>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</si>
  <si>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</si>
  <si>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</si>
  <si>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</si>
  <si>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</si>
  <si>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</si>
  <si>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</si>
  <si>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</si>
  <si>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</si>
  <si>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</si>
  <si>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</si>
  <si>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</si>
  <si>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</si>
  <si>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</si>
  <si>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</si>
  <si>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</si>
  <si>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</si>
  <si>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</si>
  <si>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</si>
  <si>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</si>
  <si>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</si>
  <si>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</si>
  <si>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</si>
  <si>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</si>
  <si>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</si>
  <si>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</si>
  <si>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</si>
  <si>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</si>
  <si>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</si>
  <si>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</si>
  <si>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</si>
  <si>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</si>
  <si>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</si>
  <si>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</si>
  <si>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</si>
  <si>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</si>
  <si>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</si>
  <si>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</si>
  <si>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</si>
  <si>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</si>
  <si>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</si>
  <si>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</si>
  <si>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</si>
  <si>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</si>
  <si>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</si>
  <si>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</si>
  <si>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</si>
  <si>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</si>
  <si>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</si>
  <si>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</si>
  <si>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</si>
  <si>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</si>
  <si>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</si>
  <si>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</si>
  <si>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</si>
  <si>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</si>
  <si>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</si>
  <si>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</si>
  <si>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</si>
  <si>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</si>
  <si>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</si>
  <si>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</si>
  <si>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</si>
  <si>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</si>
  <si>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</si>
  <si>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</si>
  <si>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</si>
  <si>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</si>
  <si>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</si>
  <si>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</si>
  <si>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</si>
  <si>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</si>
  <si>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</si>
  <si>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</si>
  <si>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</si>
  <si>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</si>
  <si>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</si>
  <si>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</si>
  <si>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</si>
  <si>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</si>
  <si>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</si>
  <si>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</si>
  <si>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</si>
  <si>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</si>
  <si>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</si>
  <si>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</si>
  <si>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</si>
  <si>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</si>
  <si>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</si>
  <si>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</si>
  <si>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</si>
  <si>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</si>
  <si>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</si>
  <si>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</si>
  <si>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</si>
  <si>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</si>
  <si>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</si>
  <si>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</si>
  <si>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</si>
  <si>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</si>
  <si>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</si>
  <si>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</si>
  <si>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</si>
  <si>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</si>
  <si>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</si>
  <si>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</si>
  <si>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</si>
  <si>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</si>
  <si>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</si>
  <si>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</si>
  <si>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</si>
  <si>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</si>
  <si>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</si>
  <si>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</si>
  <si>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</si>
  <si>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</si>
  <si>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</si>
  <si>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</si>
  <si>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</si>
  <si>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</si>
  <si>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</si>
  <si>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</si>
  <si>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</si>
  <si>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</si>
  <si>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</si>
  <si>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</si>
  <si>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</si>
  <si>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</si>
  <si>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</si>
  <si>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</si>
  <si>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</si>
  <si>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</si>
  <si>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</si>
  <si>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</si>
  <si>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</si>
  <si>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</si>
  <si>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</si>
  <si>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</si>
  <si>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</si>
  <si>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</si>
  <si>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</si>
  <si>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</si>
  <si>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</si>
  <si>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</si>
  <si>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</si>
  <si>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</si>
  <si>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</si>
  <si>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</si>
  <si>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</si>
  <si>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</si>
  <si>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</si>
  <si>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</si>
  <si>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</si>
  <si>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</si>
  <si>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</si>
  <si>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</si>
  <si>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</si>
  <si>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</si>
  <si>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</si>
  <si>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</si>
  <si>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</si>
  <si>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</si>
  <si>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</si>
  <si>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</si>
  <si>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</si>
  <si>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</si>
  <si>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</si>
  <si>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</si>
  <si>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</si>
  <si>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</si>
  <si>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</si>
  <si>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</si>
  <si>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</si>
  <si>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</si>
  <si>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</si>
  <si>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</si>
  <si>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</si>
  <si>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</si>
  <si>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</si>
  <si>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</si>
  <si>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</si>
  <si>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</si>
  <si>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</si>
  <si>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</si>
  <si>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</si>
  <si>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</si>
  <si>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</si>
  <si>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条件が合えば可</t>
  </si>
  <si>
    <t>5割程度必要</t>
  </si>
  <si>
    <t>なくても良い</t>
  </si>
  <si>
    <t>使わない</t>
  </si>
  <si>
    <t>なし</t>
  </si>
  <si>
    <t>要</t>
  </si>
  <si>
    <t>応相談</t>
  </si>
  <si>
    <t>大型トラック</t>
  </si>
  <si>
    <t>不要</t>
  </si>
  <si>
    <t>事前指導の際に確認出来れば問題ありません。</t>
    <rPh sb="0" eb="4">
      <t>ジゼンシドウ</t>
    </rPh>
    <rPh sb="5" eb="6">
      <t>サイ</t>
    </rPh>
    <rPh sb="7" eb="9">
      <t>カクニン</t>
    </rPh>
    <rPh sb="9" eb="11">
      <t>デキ</t>
    </rPh>
    <rPh sb="13" eb="15">
      <t>モンダイ</t>
    </rPh>
    <phoneticPr fontId="1"/>
  </si>
  <si>
    <t>事前指導の際にはピアノを使いますが、本公演では使いません。</t>
    <rPh sb="0" eb="4">
      <t>ジゼンシドウ</t>
    </rPh>
    <rPh sb="5" eb="6">
      <t>サイ</t>
    </rPh>
    <rPh sb="12" eb="13">
      <t>ツカ</t>
    </rPh>
    <rPh sb="18" eb="21">
      <t>ホンコウエン</t>
    </rPh>
    <rPh sb="23" eb="24">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</si>
</sst>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65339"/>
          <a:ext cx="9580789" cy="303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27</xdr:row>
      <xdr:rowOff>219075</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39428"/>
          <a:ext cx="9822516" cy="589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38165</xdr:rowOff>
    </xdr:from>
    <xdr:to>
      <xdr:col>10</xdr:col>
      <xdr:colOff>219075</xdr:colOff>
      <xdr:row>74</xdr:row>
      <xdr:rowOff>144549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980335"/>
          <a:ext cx="4821606"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172</v>
      </c>
      <c r="D2" s="111"/>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東京佼成ウインドオーケストラ</v>
      </c>
      <c r="D3" s="108"/>
      <c r="E3" s="108"/>
      <c r="F3" s="108"/>
      <c r="G3" s="108"/>
      <c r="H3" s="33" t="s">
        <v>4</v>
      </c>
      <c r="I3" s="109" t="str">
        <f>VLOOKUP($C$2,'R6_制作団体一覧'!A:H,7,FALSE)</f>
        <v>一般社団法人東京佼成ウインドオーケストラ</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15</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17</v>
      </c>
      <c r="H14" s="62" t="s">
        <v>43</v>
      </c>
      <c r="I14" s="63" t="s">
        <v>45</v>
      </c>
      <c r="J14" s="64">
        <v>13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t="s">
        <v>587</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3</v>
      </c>
      <c r="H23" s="74" t="s">
        <v>43</v>
      </c>
      <c r="I23" s="75" t="s">
        <v>61</v>
      </c>
      <c r="J23" s="73">
        <v>9</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591</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t="s">
        <v>592</v>
      </c>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593</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30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E060</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E</v>
      </c>
      <c r="F2" s="83" t="str">
        <f>①ヒアリングシートについて!C3</f>
        <v>東京佼成ウインドオーケストラ</v>
      </c>
      <c r="G2" s="83" t="str">
        <f>①ヒアリングシートについて!I3</f>
        <v>一般社団法人東京佼成ウインドオーケストラ</v>
      </c>
      <c r="H2" s="83" t="str">
        <f>①ヒアリングシートについて!F13</f>
        <v>2F以上応相談</v>
      </c>
      <c r="I2" s="83">
        <f>①ヒアリングシートについて!K13</f>
        <v>15</v>
      </c>
      <c r="J2" s="83">
        <f>①ヒアリングシートについて!G14</f>
        <v>17</v>
      </c>
      <c r="K2" s="83">
        <f>①ヒアリングシートについて!J14</f>
        <v>13</v>
      </c>
      <c r="L2" s="83">
        <f>①ヒアリングシートについて!G15</f>
        <v>0</v>
      </c>
      <c r="M2" s="83" t="str">
        <f>①ヒアリングシートについて!G16</f>
        <v>条件が合えば可</v>
      </c>
      <c r="N2" s="83" t="str">
        <f>①ヒアリングシートについて!K16</f>
        <v>条件が合えば可</v>
      </c>
      <c r="O2" s="83">
        <f>①ヒアリングシートについて!G17</f>
        <v>2</v>
      </c>
      <c r="P2" s="83">
        <f>①ヒアリングシートについて!J17</f>
        <v>2</v>
      </c>
      <c r="Q2" s="83" t="str">
        <f>①ヒアリングシートについて!F18</f>
        <v>5割程度必要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30</v>
      </c>
      <c r="X2" s="83" t="str">
        <f>①ヒアリングシートについて!F22</f>
        <v>大型トラック</v>
      </c>
      <c r="Y2" s="83">
        <f>①ヒアリングシートについて!I22</f>
        <v>1</v>
      </c>
      <c r="Z2" s="83">
        <f>①ヒアリングシートについて!G23</f>
        <v>3</v>
      </c>
      <c r="AA2" s="83">
        <f>①ヒアリングシートについて!J23</f>
        <v>9</v>
      </c>
      <c r="AB2" s="83" t="str">
        <f>①ヒアリングシートについて!F27</f>
        <v>不要</v>
      </c>
      <c r="AC2" s="83" t="str">
        <f>①ヒアリングシートについて!F28</f>
        <v>事前指導の際に確認出来れば問題ありません。</v>
      </c>
      <c r="AD2" s="83" t="str">
        <f>①ヒアリングシートについて!B32</f>
        <v>事前指導の際にはピアノを使いますが、本公演では使いません。</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2023-11-06T08:23:14Z</dcterms:modified>
</cp:coreProperties>
</file>