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C2" i="15"/>
  <c r="J2" i="3"/>
  <c r="D2" i="15" s="1"/>
</calcChain>
</file>

<file path=xl/sharedStrings.xml><?xml version="1.0" encoding="utf-8"?>
<sst xmlns="http://schemas.openxmlformats.org/spreadsheetml/2006/main" count="1351" uniqueCount="597">
  <si>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</si>
  <si>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</si>
  <si>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</si>
  <si>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</si>
  <si>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</si>
  <si>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</si>
  <si>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</si>
  <si>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</si>
  <si>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</si>
  <si>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</si>
  <si>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</si>
  <si>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</si>
  <si>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</si>
  <si>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</si>
  <si>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</si>
  <si>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</si>
  <si>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</si>
  <si>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</si>
  <si>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</si>
  <si>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</si>
  <si>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</si>
  <si>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</si>
  <si>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</si>
  <si>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</si>
  <si>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</si>
  <si>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</si>
  <si>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</si>
  <si>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</si>
  <si>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</si>
  <si>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</si>
  <si>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</si>
  <si>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</si>
  <si>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</si>
  <si>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</si>
  <si>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</si>
  <si>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</si>
  <si>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</si>
  <si>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</si>
  <si>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</si>
  <si>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</si>
  <si>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</si>
  <si>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</si>
  <si>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</si>
  <si>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</si>
  <si>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</si>
  <si>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</si>
  <si>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</si>
  <si>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</si>
  <si>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</si>
  <si>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</si>
  <si>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</si>
  <si>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</si>
  <si>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</si>
  <si>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</si>
  <si>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</si>
  <si>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</si>
  <si>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</si>
  <si>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</si>
  <si>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</si>
  <si>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</si>
  <si>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</si>
  <si>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</si>
  <si>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</si>
  <si>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</si>
  <si>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</si>
  <si>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</si>
  <si>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</si>
  <si>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</si>
  <si>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</si>
  <si>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</si>
  <si>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</si>
  <si>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</si>
  <si>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</si>
  <si>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</si>
  <si>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</si>
  <si>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</si>
  <si>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</si>
  <si>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</si>
  <si>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</si>
  <si>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</si>
  <si>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</si>
  <si>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</si>
  <si>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</si>
  <si>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</si>
  <si>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</si>
  <si>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</si>
  <si>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</si>
  <si>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</si>
  <si>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</si>
  <si>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</si>
  <si>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</si>
  <si>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</si>
  <si>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</si>
  <si>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</si>
  <si>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</si>
  <si>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</si>
  <si>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</si>
  <si>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</si>
  <si>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</si>
  <si>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</si>
  <si>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</si>
  <si>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</si>
  <si>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</si>
  <si>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</si>
  <si>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</si>
  <si>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</si>
  <si>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</si>
  <si>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</si>
  <si>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</si>
  <si>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</si>
  <si>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</si>
  <si>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</si>
  <si>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</si>
  <si>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</si>
  <si>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</si>
  <si>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</si>
  <si>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</si>
  <si>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</si>
  <si>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</si>
  <si>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</si>
  <si>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</si>
  <si>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</si>
  <si>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</si>
  <si>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</si>
  <si>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</si>
  <si>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</si>
  <si>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</si>
  <si>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</si>
  <si>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</si>
  <si>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</si>
  <si>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</si>
  <si>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</si>
  <si>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</si>
  <si>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</si>
  <si>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</si>
  <si>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</si>
  <si>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</si>
  <si>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</si>
  <si>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</si>
  <si>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</si>
  <si>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</si>
  <si>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</si>
  <si>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</si>
  <si>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</si>
  <si>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</si>
  <si>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</si>
  <si>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</si>
  <si>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</si>
  <si>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</si>
  <si>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</si>
  <si>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</si>
  <si>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</si>
  <si>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</si>
  <si>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</si>
  <si>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</si>
  <si>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</si>
  <si>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</si>
  <si>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</si>
  <si>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</si>
  <si>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</si>
  <si>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</si>
  <si>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</si>
  <si>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</si>
  <si>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</si>
  <si>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</si>
  <si>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</si>
  <si>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</si>
  <si>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</si>
  <si>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</si>
  <si>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</si>
  <si>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</si>
  <si>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</si>
  <si>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</si>
  <si>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</si>
  <si>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</si>
  <si>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</si>
  <si>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</si>
  <si>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</si>
  <si>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</si>
  <si>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</si>
  <si>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</si>
  <si>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</si>
  <si>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</si>
  <si>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</si>
  <si>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</si>
  <si>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</si>
  <si>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</si>
  <si>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</si>
  <si>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</si>
  <si>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</si>
  <si>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</si>
  <si>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</si>
  <si>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</si>
  <si>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</si>
  <si>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</si>
  <si>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</si>
  <si>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</si>
  <si>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</si>
  <si>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</si>
  <si>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</si>
  <si>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</si>
  <si>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</si>
  <si>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</si>
  <si>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</si>
  <si>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</si>
  <si>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</si>
  <si>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</si>
  <si>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</si>
  <si>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</si>
  <si>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</si>
  <si>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</si>
  <si>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</si>
  <si>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</si>
  <si>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</si>
  <si>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</si>
  <si>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</si>
  <si>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</si>
  <si>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</si>
  <si>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</si>
  <si>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</si>
  <si>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</si>
  <si>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</si>
  <si>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</si>
  <si>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</si>
  <si>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</si>
  <si>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</si>
  <si>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</si>
  <si>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</si>
  <si>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</si>
  <si>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</si>
  <si>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</si>
  <si>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</si>
  <si>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</si>
  <si>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</si>
  <si>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</si>
  <si>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</si>
  <si>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</si>
  <si>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</si>
  <si>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</si>
  <si>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</si>
  <si>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</si>
  <si>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</si>
  <si>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</si>
  <si>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</si>
  <si>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</si>
  <si>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</si>
  <si>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</si>
  <si>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</si>
  <si>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</si>
  <si>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</si>
  <si>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</si>
  <si>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</si>
  <si>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</si>
  <si>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</si>
  <si>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</si>
  <si>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</si>
  <si>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</si>
  <si>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</si>
  <si>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</si>
  <si>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</si>
  <si>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</si>
  <si>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</si>
  <si>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</si>
  <si>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</si>
  <si>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</si>
  <si>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</si>
  <si>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</si>
  <si>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</si>
  <si>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</si>
  <si>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</si>
  <si>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</si>
  <si>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</si>
  <si>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</si>
  <si>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</si>
  <si>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</si>
  <si>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</si>
  <si>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</si>
  <si>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</si>
  <si>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</si>
  <si>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</si>
  <si>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</si>
  <si>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</si>
  <si>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</si>
  <si>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</si>
  <si>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</si>
  <si>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</si>
  <si>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</si>
  <si>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</si>
  <si>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</si>
  <si>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</si>
  <si>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</si>
  <si>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</si>
  <si>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</si>
  <si>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</si>
  <si>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</si>
  <si>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</si>
  <si>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</si>
  <si>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</si>
  <si>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</si>
  <si>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</si>
  <si>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</si>
  <si>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</si>
  <si>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</si>
  <si>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</si>
  <si>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</si>
  <si>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</si>
  <si>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</si>
  <si>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</si>
  <si>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</si>
  <si>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</si>
  <si>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</si>
  <si>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</si>
  <si>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</si>
  <si>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</si>
  <si>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</si>
  <si>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</si>
  <si>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</si>
  <si>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</si>
  <si>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</si>
  <si>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</si>
  <si>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</si>
  <si>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</si>
  <si>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</si>
  <si>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</si>
  <si>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</si>
  <si>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</si>
  <si>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</si>
  <si>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</si>
  <si>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</si>
  <si>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</si>
  <si>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</si>
  <si>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</si>
  <si>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</si>
  <si>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</si>
  <si>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</si>
  <si>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</si>
  <si>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</si>
  <si>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</si>
  <si>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</si>
  <si>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</si>
  <si>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</si>
  <si>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</si>
  <si>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</si>
  <si>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</si>
  <si>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</si>
  <si>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</si>
  <si>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</si>
  <si>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</si>
  <si>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</si>
  <si>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</si>
  <si>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</si>
  <si>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</si>
  <si>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</si>
  <si>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</si>
  <si>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</si>
  <si>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</si>
  <si>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</si>
  <si>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</si>
  <si>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</si>
  <si>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</si>
  <si>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</si>
  <si>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</si>
  <si>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</si>
  <si>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</si>
  <si>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</si>
  <si>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</si>
  <si>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</si>
  <si>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</si>
  <si>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</si>
  <si>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</si>
  <si>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</si>
  <si>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</si>
  <si>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</si>
  <si>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</si>
  <si>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</si>
  <si>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</si>
  <si>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</si>
  <si>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</si>
  <si>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</si>
  <si>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</si>
  <si>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</si>
  <si>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</si>
  <si>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</si>
  <si>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</si>
  <si>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</si>
  <si>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</si>
  <si>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</si>
  <si>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</si>
  <si>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</si>
  <si>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</si>
  <si>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</si>
  <si>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</si>
  <si>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</si>
  <si>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</si>
  <si>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</si>
  <si>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</si>
  <si>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</si>
  <si>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</si>
  <si>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</si>
  <si>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</si>
  <si>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</si>
  <si>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</si>
  <si>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</si>
  <si>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</si>
  <si>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</si>
  <si>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</si>
  <si>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</si>
  <si>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</si>
  <si>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</si>
  <si>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</si>
  <si>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</si>
  <si>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</si>
  <si>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</si>
  <si>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</si>
  <si>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</si>
  <si>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</si>
  <si>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</si>
  <si>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</si>
  <si>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</si>
  <si>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</si>
  <si>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</si>
  <si>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</si>
  <si>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</si>
  <si>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</si>
  <si>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</si>
  <si>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</si>
  <si>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</si>
  <si>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</si>
  <si>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</si>
  <si>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</si>
  <si>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</si>
  <si>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</si>
  <si>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</si>
  <si>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</si>
  <si>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</si>
  <si>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</si>
  <si>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</si>
  <si>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</si>
  <si>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</si>
  <si>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</si>
  <si>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</si>
  <si>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</si>
  <si>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</si>
  <si>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</si>
  <si>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</si>
  <si>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</si>
  <si>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</si>
  <si>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</si>
  <si>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</si>
  <si>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</si>
  <si>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</si>
  <si>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</si>
  <si>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</si>
  <si>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</si>
  <si>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</si>
  <si>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</si>
  <si>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</si>
  <si>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</si>
  <si>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</si>
  <si>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</si>
  <si>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</si>
  <si>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</si>
  <si>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</si>
  <si>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</si>
  <si>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</si>
  <si>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</si>
  <si>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</si>
  <si>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</si>
  <si>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</si>
  <si>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</si>
  <si>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</si>
  <si>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</si>
  <si>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</si>
  <si>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</si>
  <si>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</si>
  <si>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</si>
  <si>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</si>
  <si>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</si>
  <si>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</si>
  <si>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</si>
  <si>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</si>
  <si>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</si>
  <si>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</si>
  <si>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</si>
  <si>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</si>
  <si>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</si>
  <si>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</si>
  <si>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</si>
  <si>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</si>
  <si>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</si>
  <si>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</si>
  <si>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</si>
  <si>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</si>
  <si>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</si>
  <si>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</si>
  <si>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</si>
  <si>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</si>
  <si>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</si>
  <si>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</si>
  <si>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</si>
  <si>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</si>
  <si>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</si>
  <si>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</si>
  <si>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</si>
  <si>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</si>
  <si>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</si>
  <si>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</si>
  <si>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</si>
  <si>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</si>
  <si>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</si>
  <si>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</si>
  <si>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</si>
  <si>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</si>
  <si>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</si>
  <si>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</si>
  <si>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</si>
  <si>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</si>
  <si>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</si>
  <si>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</si>
  <si>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</si>
  <si>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</si>
  <si>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</si>
  <si>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</si>
  <si>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</si>
  <si>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</si>
  <si>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</si>
  <si>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</si>
  <si>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</si>
  <si>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</si>
  <si>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</si>
  <si>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</si>
  <si>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</si>
  <si>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</si>
  <si>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</si>
  <si>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</si>
  <si>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</si>
  <si>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</si>
  <si>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</si>
  <si>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</si>
  <si>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</si>
  <si>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</si>
  <si>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</si>
  <si>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</si>
  <si>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</si>
  <si>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</si>
  <si>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</si>
  <si>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</si>
  <si>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</si>
  <si>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</si>
  <si>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</si>
  <si>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</si>
  <si>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</si>
  <si>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</si>
  <si>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</si>
  <si>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</si>
  <si>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</si>
  <si>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</si>
  <si>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</si>
  <si>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</si>
  <si>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</si>
  <si>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</si>
  <si>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</si>
  <si>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</si>
  <si>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</si>
  <si>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</si>
  <si>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</si>
  <si>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</si>
  <si>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</si>
  <si>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</si>
  <si>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</si>
  <si>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</si>
  <si>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</si>
  <si>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</si>
  <si>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</si>
  <si>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</si>
  <si>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</si>
  <si>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</si>
  <si>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</si>
  <si>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</si>
  <si>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</si>
  <si>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</si>
  <si>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</si>
  <si>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制限なし</t>
    <rPh sb="0" eb="2">
      <t>セイゲン</t>
    </rPh>
    <phoneticPr fontId="1"/>
  </si>
  <si>
    <t>可</t>
  </si>
  <si>
    <t>不可</t>
  </si>
  <si>
    <t>不要</t>
  </si>
  <si>
    <t>使わない</t>
  </si>
  <si>
    <t>必須</t>
  </si>
  <si>
    <t>中型トラック</t>
    <rPh sb="0" eb="2">
      <t>チュウガタ</t>
    </rPh>
    <phoneticPr fontId="1"/>
  </si>
  <si>
    <t>なくても良い</t>
  </si>
  <si>
    <t>応相談</t>
    <rPh sb="0" eb="3">
      <t>オウソウダン</t>
    </rPh>
    <phoneticPr fontId="1"/>
  </si>
  <si>
    <r>
      <t>控室の用意（4部屋程度）　</t>
    </r>
    <r>
      <rPr>
        <sz val="8"/>
        <rFont val="メイリオ"/>
        <family val="3"/>
        <charset val="128"/>
      </rPr>
      <t>※いずれもカーテンがあることが望ましい</t>
    </r>
    <r>
      <rPr>
        <sz val="9"/>
        <rFont val="メイリオ"/>
        <family val="3"/>
        <charset val="128"/>
      </rPr>
      <t xml:space="preserve">
・1名利用（指揮者）個室1室　・3名利用（ソリスト）小部屋1室
・20～30名利用（男女楽団員）大部屋2室</t>
    </r>
    <rPh sb="0" eb="2">
      <t>ヒカエシツ</t>
    </rPh>
    <rPh sb="3" eb="5">
      <t>ヨウイ</t>
    </rPh>
    <rPh sb="7" eb="9">
      <t>ヘヤ</t>
    </rPh>
    <rPh sb="9" eb="11">
      <t>テイド</t>
    </rPh>
    <rPh sb="36" eb="38">
      <t>リヨウ</t>
    </rPh>
    <rPh sb="39" eb="42">
      <t>シキシャ</t>
    </rPh>
    <rPh sb="43" eb="45">
      <t>コシツ</t>
    </rPh>
    <rPh sb="46" eb="47">
      <t>シツ</t>
    </rPh>
    <rPh sb="50" eb="51">
      <t>メイ</t>
    </rPh>
    <rPh sb="51" eb="53">
      <t>リヨウ</t>
    </rPh>
    <rPh sb="59" eb="62">
      <t>コベヤ</t>
    </rPh>
    <rPh sb="63" eb="64">
      <t>シツ</t>
    </rPh>
    <rPh sb="71" eb="72">
      <t>メイ</t>
    </rPh>
    <rPh sb="72" eb="74">
      <t>リヨウ</t>
    </rPh>
    <rPh sb="75" eb="77">
      <t>ダンジョ</t>
    </rPh>
    <rPh sb="77" eb="80">
      <t>ガクダンイン</t>
    </rPh>
    <phoneticPr fontId="1"/>
  </si>
  <si>
    <t>演奏者は大型バス2台で訪問予定。（回答不要）</t>
    <rPh sb="0" eb="3">
      <t>エンソウシャ</t>
    </rPh>
    <rPh sb="4" eb="6">
      <t>オオガタ</t>
    </rPh>
    <rPh sb="9" eb="10">
      <t>ダイ</t>
    </rPh>
    <rPh sb="11" eb="13">
      <t>ホウモン</t>
    </rPh>
    <rPh sb="13" eb="15">
      <t>ヨテイ</t>
    </rPh>
    <rPh sb="17" eb="19">
      <t>カイトウ</t>
    </rPh>
    <rPh sb="19" eb="21">
      <t>フヨウ</t>
    </rPh>
    <phoneticPr fontId="1"/>
  </si>
  <si>
    <t>周辺の道路状況により4tトラックの進入ができない場合のみ、
4ｔトラックを2tトラック2台に変更可能。（回答不要）</t>
    <rPh sb="52" eb="54">
      <t>カイトウ</t>
    </rPh>
    <rPh sb="54" eb="56">
      <t>フヨウ</t>
    </rPh>
    <phoneticPr fontId="1"/>
  </si>
  <si>
    <t>要</t>
  </si>
  <si>
    <t>トラックの横づけが不可の場合、搬入経路図や写真等をご提出ください</t>
    <rPh sb="5" eb="6">
      <t>ヨコ</t>
    </rPh>
    <rPh sb="9" eb="11">
      <t>フカ</t>
    </rPh>
    <rPh sb="12" eb="14">
      <t>バアイ</t>
    </rPh>
    <rPh sb="15" eb="17">
      <t>ハンニュウ</t>
    </rPh>
    <rPh sb="17" eb="19">
      <t>ケイロ</t>
    </rPh>
    <rPh sb="19" eb="20">
      <t>ズ</t>
    </rPh>
    <rPh sb="21" eb="23">
      <t>シャシン</t>
    </rPh>
    <rPh sb="23" eb="24">
      <t>トウ</t>
    </rPh>
    <rPh sb="26" eb="28">
      <t>テイシュツ</t>
    </rPh>
    <phoneticPr fontId="1"/>
  </si>
  <si>
    <t xml:space="preserve">https://camail.knt.co.jp/form/pub/knt_ecc5/junkai_r6_dan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</si>
</sst>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32" fillId="0" borderId="0" xfId="4" applyAlignment="1">
      <alignment horizontal="lef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1" fillId="5"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743011"/>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624417</xdr:colOff>
      <xdr:row>64</xdr:row>
      <xdr:rowOff>85236</xdr:rowOff>
    </xdr:from>
    <xdr:to>
      <xdr:col>11</xdr:col>
      <xdr:colOff>321469</xdr:colOff>
      <xdr:row>73</xdr:row>
      <xdr:rowOff>119063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78417" y="17156153"/>
          <a:ext cx="6279885" cy="22245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10583</xdr:colOff>
      <xdr:row>65</xdr:row>
      <xdr:rowOff>215957</xdr:rowOff>
    </xdr:from>
    <xdr:to>
      <xdr:col>11</xdr:col>
      <xdr:colOff>250032</xdr:colOff>
      <xdr:row>67</xdr:row>
      <xdr:rowOff>15424</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954097" y="17477773"/>
          <a:ext cx="6152138" cy="284703"/>
          <a:chOff x="1076477" y="14947624"/>
          <a:chExt cx="4160761" cy="27947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47624"/>
            <a:ext cx="667613" cy="2794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a:t>
            </a:r>
            <a:r>
              <a:rPr kumimoji="1" lang="en-US" altLang="ja-JP" sz="1100" b="1"/>
              <a:t>18</a:t>
            </a:r>
            <a:r>
              <a:rPr kumimoji="1" lang="ja-JP" altLang="en-US" sz="1100" b="1"/>
              <a:t>ｍ</a:t>
            </a:r>
          </a:p>
        </xdr:txBody>
      </xdr:sp>
    </xdr:grpSp>
    <xdr:clientData/>
  </xdr:twoCellAnchor>
  <xdr:twoCellAnchor>
    <xdr:from>
      <xdr:col>10</xdr:col>
      <xdr:colOff>5705</xdr:colOff>
      <xdr:row>64</xdr:row>
      <xdr:rowOff>108102</xdr:rowOff>
    </xdr:from>
    <xdr:to>
      <xdr:col>11</xdr:col>
      <xdr:colOff>95249</xdr:colOff>
      <xdr:row>73</xdr:row>
      <xdr:rowOff>142875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214927" y="17127300"/>
          <a:ext cx="736525" cy="2218334"/>
          <a:chOff x="5321906" y="13014477"/>
          <a:chExt cx="637537"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6" y="13601095"/>
            <a:ext cx="637537" cy="2232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8</a:t>
            </a:r>
            <a:r>
              <a:rPr kumimoji="1" lang="ja-JP" altLang="en-US" sz="1100" b="1"/>
              <a:t>ｍ</a:t>
            </a:r>
          </a:p>
        </xdr:txBody>
      </xdr:sp>
    </xdr:grpSp>
    <xdr:clientData/>
  </xdr:twoCellAnchor>
  <xdr:twoCellAnchor>
    <xdr:from>
      <xdr:col>1</xdr:col>
      <xdr:colOff>508000</xdr:colOff>
      <xdr:row>74</xdr:row>
      <xdr:rowOff>164041</xdr:rowOff>
    </xdr:from>
    <xdr:to>
      <xdr:col>11</xdr:col>
      <xdr:colOff>444500</xdr:colOff>
      <xdr:row>93</xdr:row>
      <xdr:rowOff>182561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62000" y="19669124"/>
          <a:ext cx="6519333" cy="4643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598042"/>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57040</xdr:colOff>
      <xdr:row>59</xdr:row>
      <xdr:rowOff>142875</xdr:rowOff>
    </xdr:from>
    <xdr:to>
      <xdr:col>9</xdr:col>
      <xdr:colOff>559594</xdr:colOff>
      <xdr:row>63</xdr:row>
      <xdr:rowOff>119063</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09665" y="16144875"/>
          <a:ext cx="4026804" cy="92868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234949</xdr:colOff>
      <xdr:row>66</xdr:row>
      <xdr:rowOff>127981</xdr:rowOff>
    </xdr:from>
    <xdr:to>
      <xdr:col>21</xdr:col>
      <xdr:colOff>419008</xdr:colOff>
      <xdr:row>74</xdr:row>
      <xdr:rowOff>212646</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70468" y="17632415"/>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547683</xdr:colOff>
      <xdr:row>59</xdr:row>
      <xdr:rowOff>107156</xdr:rowOff>
    </xdr:from>
    <xdr:to>
      <xdr:col>9</xdr:col>
      <xdr:colOff>511967</xdr:colOff>
      <xdr:row>63</xdr:row>
      <xdr:rowOff>130969</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5373084" y="15949208"/>
          <a:ext cx="611265" cy="958341"/>
          <a:chOff x="5230821" y="13014477"/>
          <a:chExt cx="890670"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230821" y="13660909"/>
            <a:ext cx="890670" cy="30585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50" b="1"/>
              <a:t>約</a:t>
            </a:r>
            <a:r>
              <a:rPr kumimoji="1" lang="en-US" altLang="ja-JP" sz="1050" b="1"/>
              <a:t>2</a:t>
            </a:r>
            <a:r>
              <a:rPr kumimoji="1" lang="ja-JP" altLang="en-US" sz="1050" b="1"/>
              <a:t>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584790"/>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584790"/>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54851</xdr:colOff>
      <xdr:row>59</xdr:row>
      <xdr:rowOff>227965</xdr:rowOff>
    </xdr:from>
    <xdr:to>
      <xdr:col>9</xdr:col>
      <xdr:colOff>571500</xdr:colOff>
      <xdr:row>60</xdr:row>
      <xdr:rowOff>178516</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2004780" y="16070017"/>
          <a:ext cx="4039102" cy="175197"/>
          <a:chOff x="1076477" y="14887908"/>
          <a:chExt cx="4160761" cy="391348"/>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2795417" y="14887908"/>
            <a:ext cx="836383" cy="3913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100" b="1"/>
              <a:t>約</a:t>
            </a:r>
            <a:r>
              <a:rPr kumimoji="1" lang="en-US" altLang="ja-JP" sz="1100" b="1"/>
              <a:t>8.5</a:t>
            </a:r>
            <a:r>
              <a:rPr kumimoji="1" lang="ja-JP" altLang="en-US" sz="1100" b="1"/>
              <a:t>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6139433"/>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73321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310422"/>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445971</xdr:colOff>
      <xdr:row>73</xdr:row>
      <xdr:rowOff>232869</xdr:rowOff>
    </xdr:from>
    <xdr:to>
      <xdr:col>2</xdr:col>
      <xdr:colOff>158750</xdr:colOff>
      <xdr:row>79</xdr:row>
      <xdr:rowOff>21167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99971" y="19494536"/>
          <a:ext cx="400696" cy="124879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050">
              <a:solidFill>
                <a:schemeClr val="bg2">
                  <a:lumMod val="25000"/>
                </a:schemeClr>
              </a:solidFill>
            </a:rPr>
            <a:t>音響機材</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71882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72213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26</xdr:col>
      <xdr:colOff>47623</xdr:colOff>
      <xdr:row>43</xdr:row>
      <xdr:rowOff>159646</xdr:rowOff>
    </xdr:from>
    <xdr:ext cx="642939" cy="1316727"/>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5073311" y="12804084"/>
          <a:ext cx="642939" cy="13167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1">
          <a:noAutofit/>
        </a:bodyPr>
        <a:lstStyle/>
        <a:p>
          <a:r>
            <a:rPr kumimoji="1" lang="ja-JP" altLang="en-US" sz="1400"/>
            <a:t>音響機材</a:t>
          </a:r>
          <a:endParaRPr kumimoji="1" lang="en-US" altLang="ja-JP" sz="1400"/>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452437</xdr:colOff>
      <xdr:row>67</xdr:row>
      <xdr:rowOff>8491</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358187" y="1791549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16</xdr:col>
      <xdr:colOff>261937</xdr:colOff>
      <xdr:row>66</xdr:row>
      <xdr:rowOff>224046</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9810750" y="178929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500062</xdr:colOff>
      <xdr:row>73</xdr:row>
      <xdr:rowOff>94629</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953500" y="1943037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82643</xdr:rowOff>
    </xdr:from>
    <xdr:to>
      <xdr:col>1</xdr:col>
      <xdr:colOff>333374</xdr:colOff>
      <xdr:row>63</xdr:row>
      <xdr:rowOff>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4894018"/>
          <a:ext cx="348782" cy="206048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95250</xdr:rowOff>
    </xdr:from>
    <xdr:to>
      <xdr:col>1</xdr:col>
      <xdr:colOff>333374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7049750"/>
          <a:ext cx="353265" cy="74295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200306</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572605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47625</xdr:colOff>
      <xdr:row>78</xdr:row>
      <xdr:rowOff>50146</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47625" y="2057652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373514"/>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575</v>
      </c>
      <c r="B6" s="107"/>
      <c r="C6" s="107"/>
      <c r="D6" s="107"/>
      <c r="E6" s="107"/>
      <c r="F6" s="107"/>
      <c r="G6" s="107"/>
      <c r="H6" s="107"/>
      <c r="I6" s="107"/>
      <c r="J6" s="107"/>
      <c r="K6" s="107"/>
      <c r="L6" s="106"/>
    </row>
    <row r="7" spans="1:45" ht="22.5" customHeight="1" x14ac:dyDescent="0.15">
      <c r="A7" s="108" t="s">
        <v>576</v>
      </c>
      <c r="B7" s="108"/>
      <c r="C7" s="108"/>
      <c r="D7" s="108"/>
      <c r="E7" s="116" t="s">
        <v>596</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9"/>
      <c r="K14" s="119"/>
      <c r="L14" s="25"/>
    </row>
    <row r="15" spans="1:45" ht="23.25" customHeight="1" x14ac:dyDescent="0.15">
      <c r="A15" s="23"/>
      <c r="B15" s="25"/>
      <c r="C15" s="120"/>
      <c r="D15" s="120"/>
      <c r="E15" s="120"/>
      <c r="F15" s="120"/>
      <c r="G15" s="120"/>
      <c r="H15" s="120"/>
      <c r="I15" s="120"/>
      <c r="J15" s="120"/>
      <c r="K15" s="120"/>
      <c r="L15" s="25"/>
    </row>
    <row r="16" spans="1:45" ht="23.25" customHeight="1" x14ac:dyDescent="0.15">
      <c r="B16" s="25"/>
      <c r="C16" s="121"/>
      <c r="D16" s="121"/>
      <c r="E16" s="121"/>
      <c r="F16" s="121"/>
      <c r="G16" s="121"/>
      <c r="H16" s="121"/>
      <c r="I16" s="121"/>
      <c r="J16" s="39"/>
      <c r="K16" s="39"/>
      <c r="L16" s="25"/>
    </row>
    <row r="17" spans="2:12" ht="34.5" customHeight="1" x14ac:dyDescent="0.15">
      <c r="B17" s="25"/>
      <c r="C17" s="101"/>
      <c r="D17" s="118"/>
      <c r="E17" s="118"/>
      <c r="F17" s="102"/>
      <c r="G17" s="102"/>
      <c r="H17" s="122"/>
      <c r="I17" s="122"/>
      <c r="J17" s="122"/>
      <c r="K17" s="122"/>
      <c r="L17" s="25"/>
    </row>
    <row r="18" spans="2:12" ht="23.25" customHeight="1" x14ac:dyDescent="0.15">
      <c r="B18" s="25"/>
      <c r="C18" s="101"/>
      <c r="D18" s="117"/>
      <c r="E18" s="117"/>
      <c r="F18" s="103"/>
      <c r="G18" s="103"/>
      <c r="H18" s="118"/>
      <c r="I18" s="118"/>
      <c r="J18" s="118"/>
      <c r="K18" s="118"/>
      <c r="L18" s="25"/>
    </row>
    <row r="19" spans="2:12" ht="23.25" customHeight="1" x14ac:dyDescent="0.15">
      <c r="B19" s="25"/>
      <c r="C19" s="101"/>
      <c r="D19" s="117"/>
      <c r="E19" s="117"/>
      <c r="F19" s="103"/>
      <c r="G19" s="103"/>
      <c r="H19" s="118"/>
      <c r="I19" s="118"/>
      <c r="J19" s="118"/>
      <c r="K19" s="118"/>
      <c r="L19" s="25"/>
    </row>
    <row r="20" spans="2:12" ht="23.25" customHeight="1" x14ac:dyDescent="0.15">
      <c r="B20" s="25"/>
      <c r="C20" s="101"/>
      <c r="D20" s="117"/>
      <c r="E20" s="117"/>
      <c r="F20" s="103"/>
      <c r="G20" s="103"/>
      <c r="H20" s="118"/>
      <c r="I20" s="118"/>
      <c r="J20" s="118"/>
      <c r="K20" s="118"/>
      <c r="L20" s="25"/>
    </row>
    <row r="21" spans="2:12" x14ac:dyDescent="0.15">
      <c r="B21" s="25"/>
      <c r="C21" s="39"/>
      <c r="D21" s="39"/>
      <c r="E21" s="39"/>
      <c r="F21" s="117"/>
      <c r="G21" s="117"/>
      <c r="H21" s="117"/>
      <c r="I21" s="117"/>
      <c r="J21" s="117"/>
      <c r="K21" s="117"/>
      <c r="L21" s="25"/>
    </row>
    <row r="22" spans="2:12" x14ac:dyDescent="0.15">
      <c r="B22" s="25"/>
      <c r="C22" s="101"/>
      <c r="D22" s="117"/>
      <c r="E22" s="117"/>
      <c r="F22" s="103"/>
      <c r="G22" s="103"/>
      <c r="H22" s="118"/>
      <c r="I22" s="118"/>
      <c r="J22" s="118"/>
      <c r="K22" s="118"/>
      <c r="L22" s="25"/>
    </row>
    <row r="23" spans="2:12" x14ac:dyDescent="0.15">
      <c r="B23" s="25"/>
      <c r="C23" s="101"/>
      <c r="D23" s="117"/>
      <c r="E23" s="117"/>
      <c r="F23" s="103"/>
      <c r="G23" s="103"/>
      <c r="H23" s="118"/>
      <c r="I23" s="118"/>
      <c r="J23" s="118"/>
      <c r="K23" s="118"/>
      <c r="L23" s="25"/>
    </row>
    <row r="24" spans="2:12" x14ac:dyDescent="0.15">
      <c r="B24" s="25"/>
      <c r="C24" s="101"/>
      <c r="D24" s="117"/>
      <c r="E24" s="117"/>
      <c r="F24" s="103"/>
      <c r="G24" s="103"/>
      <c r="H24" s="118"/>
      <c r="I24" s="118"/>
      <c r="J24" s="118"/>
      <c r="K24" s="118"/>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3" zoomScale="106" zoomScaleNormal="106" zoomScaleSheetLayoutView="106" workbookViewId="0">
      <selection activeCell="I59" sqref="I59"/>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5" t="s">
        <v>110</v>
      </c>
      <c r="C1" s="175"/>
      <c r="D1" s="175"/>
      <c r="E1" s="175"/>
      <c r="F1" s="175"/>
      <c r="G1" s="175"/>
      <c r="H1" s="175"/>
      <c r="I1" s="175"/>
      <c r="J1" s="175"/>
      <c r="K1" s="175"/>
      <c r="L1" s="175"/>
      <c r="M1" s="31"/>
      <c r="N1" s="64"/>
      <c r="O1" s="64"/>
      <c r="P1" s="64"/>
      <c r="Q1" s="64"/>
      <c r="R1" s="64"/>
      <c r="S1" s="64"/>
      <c r="T1" s="64"/>
      <c r="U1" s="64"/>
      <c r="V1" s="64"/>
      <c r="W1" s="64"/>
      <c r="X1" s="64"/>
      <c r="Y1" s="64"/>
      <c r="Z1" s="64"/>
    </row>
    <row r="2" spans="1:27" ht="19.899999999999999" customHeight="1" x14ac:dyDescent="0.15">
      <c r="A2" s="34"/>
      <c r="B2" s="32" t="s">
        <v>0</v>
      </c>
      <c r="C2" s="178" t="s">
        <v>159</v>
      </c>
      <c r="D2" s="179"/>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D</v>
      </c>
      <c r="M2" s="34"/>
      <c r="N2" s="64"/>
      <c r="O2" s="64"/>
      <c r="P2" s="64"/>
      <c r="Q2" s="64"/>
      <c r="R2" s="64"/>
      <c r="S2" s="64"/>
      <c r="T2" s="64"/>
      <c r="U2" s="64"/>
      <c r="V2" s="64"/>
      <c r="W2" s="64"/>
      <c r="X2" s="64"/>
      <c r="Y2" s="64"/>
      <c r="Z2" s="64"/>
      <c r="AA2" s="64"/>
    </row>
    <row r="3" spans="1:27" ht="19.899999999999999" customHeight="1" x14ac:dyDescent="0.15">
      <c r="A3" s="34"/>
      <c r="B3" s="33" t="s">
        <v>1</v>
      </c>
      <c r="C3" s="176" t="str">
        <f>VLOOKUP($C$2,'R6_制作団体一覧'!A:H,8,FALSE)</f>
        <v>名古屋フィルハーモニー交響楽団</v>
      </c>
      <c r="D3" s="176"/>
      <c r="E3" s="176"/>
      <c r="F3" s="176"/>
      <c r="G3" s="176"/>
      <c r="H3" s="33" t="s">
        <v>4</v>
      </c>
      <c r="I3" s="177" t="str">
        <f>VLOOKUP($C$2,'R6_制作団体一覧'!A:H,7,FALSE)</f>
        <v>公益財団法人名古屋フィルハーモニー交響楽団</v>
      </c>
      <c r="J3" s="177"/>
      <c r="K3" s="177"/>
      <c r="L3" s="177"/>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80" t="s">
        <v>577</v>
      </c>
      <c r="C6" s="180"/>
      <c r="D6" s="180"/>
      <c r="E6" s="180"/>
      <c r="F6" s="180"/>
      <c r="G6" s="180"/>
      <c r="H6" s="180"/>
      <c r="I6" s="180"/>
      <c r="J6" s="180"/>
      <c r="K6" s="180"/>
      <c r="L6" s="180"/>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81" t="s">
        <v>72</v>
      </c>
      <c r="C12" s="181"/>
      <c r="D12" s="181"/>
      <c r="E12" s="181"/>
      <c r="F12" s="181"/>
      <c r="G12" s="181"/>
      <c r="H12" s="181"/>
      <c r="I12" s="181"/>
      <c r="J12" s="181"/>
      <c r="K12" s="181"/>
      <c r="L12" s="181"/>
      <c r="M12" s="51"/>
      <c r="N12" s="64"/>
      <c r="O12" s="64"/>
      <c r="P12" s="64"/>
      <c r="Q12" s="64"/>
      <c r="R12" s="64"/>
      <c r="S12" s="64"/>
      <c r="T12" s="64"/>
      <c r="U12" s="64"/>
      <c r="V12" s="64"/>
      <c r="W12" s="64"/>
      <c r="X12" s="64"/>
      <c r="Y12" s="64"/>
      <c r="Z12" s="64"/>
      <c r="AA12" s="64"/>
    </row>
    <row r="13" spans="1:27" ht="20.25" customHeight="1" x14ac:dyDescent="0.15">
      <c r="A13" s="51"/>
      <c r="B13" s="152" t="s">
        <v>41</v>
      </c>
      <c r="C13" s="153"/>
      <c r="D13" s="153"/>
      <c r="E13" s="153"/>
      <c r="F13" s="183" t="s">
        <v>581</v>
      </c>
      <c r="G13" s="184"/>
      <c r="H13" s="148" t="s">
        <v>51</v>
      </c>
      <c r="I13" s="149"/>
      <c r="J13" s="149"/>
      <c r="K13" s="68">
        <v>30</v>
      </c>
      <c r="L13" s="69" t="s">
        <v>52</v>
      </c>
      <c r="M13" s="53"/>
      <c r="N13" s="64"/>
      <c r="O13" s="64"/>
      <c r="P13" s="64"/>
      <c r="Q13" s="64"/>
      <c r="R13" s="64"/>
      <c r="S13" s="64"/>
      <c r="T13" s="64"/>
      <c r="U13" s="64"/>
      <c r="V13" s="64"/>
      <c r="W13" s="64"/>
      <c r="X13" s="64"/>
      <c r="Y13" s="64"/>
      <c r="Z13" s="64"/>
      <c r="AA13" s="64"/>
    </row>
    <row r="14" spans="1:27" ht="20.25" customHeight="1" x14ac:dyDescent="0.15">
      <c r="A14" s="51"/>
      <c r="B14" s="185" t="s">
        <v>42</v>
      </c>
      <c r="C14" s="186"/>
      <c r="D14" s="186"/>
      <c r="E14" s="187"/>
      <c r="F14" s="70" t="s">
        <v>44</v>
      </c>
      <c r="G14" s="71">
        <v>18</v>
      </c>
      <c r="H14" s="72" t="s">
        <v>43</v>
      </c>
      <c r="I14" s="73" t="s">
        <v>45</v>
      </c>
      <c r="J14" s="74">
        <v>10</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8"/>
      <c r="C15" s="189"/>
      <c r="D15" s="189"/>
      <c r="E15" s="190"/>
      <c r="F15" s="76" t="s">
        <v>46</v>
      </c>
      <c r="G15" s="77" t="s">
        <v>582</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60" t="s">
        <v>47</v>
      </c>
      <c r="C16" s="161"/>
      <c r="D16" s="161"/>
      <c r="E16" s="162"/>
      <c r="F16" s="81" t="s">
        <v>48</v>
      </c>
      <c r="G16" s="191" t="s">
        <v>583</v>
      </c>
      <c r="H16" s="191"/>
      <c r="I16" s="192" t="s">
        <v>49</v>
      </c>
      <c r="J16" s="193"/>
      <c r="K16" s="146" t="s">
        <v>584</v>
      </c>
      <c r="L16" s="147"/>
      <c r="M16" s="43"/>
      <c r="N16" s="64"/>
      <c r="O16" s="64"/>
      <c r="P16" s="64"/>
      <c r="Q16" s="64"/>
      <c r="R16" s="64"/>
      <c r="S16" s="64"/>
      <c r="T16" s="64"/>
      <c r="U16" s="64"/>
      <c r="V16" s="64"/>
      <c r="W16" s="64"/>
      <c r="X16" s="64"/>
      <c r="Y16" s="64"/>
      <c r="Z16" s="64"/>
      <c r="AA16" s="64"/>
    </row>
    <row r="17" spans="1:27" ht="22.9" customHeight="1" x14ac:dyDescent="0.15">
      <c r="A17" s="56"/>
      <c r="B17" s="152" t="s">
        <v>56</v>
      </c>
      <c r="C17" s="153"/>
      <c r="D17" s="153"/>
      <c r="E17" s="153"/>
      <c r="F17" s="70" t="s">
        <v>57</v>
      </c>
      <c r="G17" s="71">
        <v>1.5</v>
      </c>
      <c r="H17" s="72" t="s">
        <v>43</v>
      </c>
      <c r="I17" s="70" t="s">
        <v>46</v>
      </c>
      <c r="J17" s="71">
        <v>1.8</v>
      </c>
      <c r="K17" s="150" t="s">
        <v>43</v>
      </c>
      <c r="L17" s="151"/>
      <c r="M17" s="43"/>
      <c r="N17" s="64"/>
      <c r="O17" s="64"/>
      <c r="P17" s="64"/>
      <c r="Q17" s="64"/>
      <c r="R17" s="64"/>
      <c r="S17" s="64"/>
      <c r="T17" s="64"/>
      <c r="U17" s="64"/>
      <c r="V17" s="64"/>
      <c r="W17" s="64"/>
      <c r="X17" s="64"/>
      <c r="Y17" s="64"/>
      <c r="Z17" s="64"/>
      <c r="AA17" s="64"/>
    </row>
    <row r="18" spans="1:27" ht="22.9" customHeight="1" x14ac:dyDescent="0.15">
      <c r="A18" s="58"/>
      <c r="B18" s="152" t="s">
        <v>50</v>
      </c>
      <c r="C18" s="153"/>
      <c r="D18" s="153"/>
      <c r="E18" s="182"/>
      <c r="F18" s="170" t="s">
        <v>585</v>
      </c>
      <c r="G18" s="170"/>
      <c r="H18" s="139" t="s">
        <v>55</v>
      </c>
      <c r="I18" s="134"/>
      <c r="J18" s="134"/>
      <c r="K18" s="154" t="s">
        <v>589</v>
      </c>
      <c r="L18" s="155"/>
      <c r="M18" s="27"/>
      <c r="N18" s="64"/>
      <c r="O18" s="64"/>
      <c r="P18" s="64"/>
      <c r="Q18" s="64"/>
      <c r="R18" s="64"/>
      <c r="S18" s="64"/>
      <c r="T18" s="64"/>
      <c r="U18" s="64"/>
      <c r="V18" s="64"/>
      <c r="W18" s="64"/>
      <c r="X18" s="64"/>
      <c r="Y18" s="64"/>
      <c r="Z18" s="64"/>
      <c r="AA18" s="64"/>
    </row>
    <row r="19" spans="1:27" ht="23.45" customHeight="1" x14ac:dyDescent="0.15">
      <c r="A19" s="27"/>
      <c r="B19" s="160" t="s">
        <v>54</v>
      </c>
      <c r="C19" s="161"/>
      <c r="D19" s="161"/>
      <c r="E19" s="162"/>
      <c r="F19" s="166" t="s">
        <v>586</v>
      </c>
      <c r="G19" s="167"/>
      <c r="H19" s="158" t="s">
        <v>53</v>
      </c>
      <c r="I19" s="159"/>
      <c r="J19" s="159"/>
      <c r="K19" s="170"/>
      <c r="L19" s="171"/>
      <c r="M19" s="59"/>
      <c r="N19" s="64"/>
      <c r="O19" s="64"/>
      <c r="P19" s="64"/>
      <c r="Q19" s="64"/>
      <c r="R19" s="64"/>
      <c r="S19" s="64"/>
      <c r="T19" s="64"/>
      <c r="U19" s="64"/>
      <c r="V19" s="64"/>
      <c r="W19" s="64"/>
      <c r="X19" s="64"/>
      <c r="Y19" s="64"/>
      <c r="Z19" s="64"/>
      <c r="AA19" s="64"/>
    </row>
    <row r="20" spans="1:27" ht="23.45" customHeight="1" x14ac:dyDescent="0.15">
      <c r="A20" s="27"/>
      <c r="B20" s="163"/>
      <c r="C20" s="164"/>
      <c r="D20" s="164"/>
      <c r="E20" s="165"/>
      <c r="F20" s="168"/>
      <c r="G20" s="169"/>
      <c r="H20" s="158" t="s">
        <v>68</v>
      </c>
      <c r="I20" s="159"/>
      <c r="J20" s="159"/>
      <c r="K20" s="154" t="s">
        <v>585</v>
      </c>
      <c r="L20" s="155"/>
      <c r="M20" s="27"/>
      <c r="N20" s="64"/>
      <c r="O20" s="64"/>
      <c r="P20" s="64"/>
      <c r="Q20" s="64"/>
      <c r="R20" s="64"/>
      <c r="S20" s="64"/>
      <c r="T20" s="64"/>
      <c r="U20" s="64"/>
      <c r="V20" s="64"/>
      <c r="W20" s="64"/>
      <c r="X20" s="64"/>
      <c r="Y20" s="64"/>
      <c r="Z20" s="64"/>
      <c r="AA20" s="64"/>
    </row>
    <row r="21" spans="1:27" ht="31.5" customHeight="1" x14ac:dyDescent="0.15">
      <c r="A21" s="27"/>
      <c r="B21" s="139" t="s">
        <v>58</v>
      </c>
      <c r="C21" s="134"/>
      <c r="D21" s="134"/>
      <c r="E21" s="140"/>
      <c r="F21" s="154" t="s">
        <v>587</v>
      </c>
      <c r="G21" s="155"/>
      <c r="H21" s="156" t="s">
        <v>59</v>
      </c>
      <c r="I21" s="157"/>
      <c r="J21" s="157"/>
      <c r="K21" s="68" t="s">
        <v>590</v>
      </c>
      <c r="L21" s="69" t="s">
        <v>43</v>
      </c>
      <c r="M21" s="27"/>
      <c r="N21" s="64"/>
      <c r="O21" s="64"/>
      <c r="P21" s="64"/>
      <c r="Q21" s="64"/>
      <c r="R21" s="64"/>
      <c r="S21" s="64"/>
      <c r="T21" s="64"/>
      <c r="U21" s="64"/>
      <c r="V21" s="64"/>
      <c r="W21" s="64"/>
      <c r="X21" s="64"/>
      <c r="Y21" s="64"/>
      <c r="Z21" s="64"/>
      <c r="AA21" s="64"/>
    </row>
    <row r="22" spans="1:27" ht="30.6" customHeight="1" x14ac:dyDescent="0.15">
      <c r="A22" s="30"/>
      <c r="B22" s="139" t="s">
        <v>64</v>
      </c>
      <c r="C22" s="134"/>
      <c r="D22" s="134"/>
      <c r="E22" s="140"/>
      <c r="F22" s="141" t="s">
        <v>588</v>
      </c>
      <c r="G22" s="142"/>
      <c r="H22" s="65" t="s">
        <v>62</v>
      </c>
      <c r="I22" s="66">
        <v>1</v>
      </c>
      <c r="J22" s="67" t="s">
        <v>63</v>
      </c>
      <c r="K22" s="134"/>
      <c r="L22" s="135"/>
      <c r="M22" s="30"/>
      <c r="N22" s="64"/>
      <c r="O22" s="64"/>
      <c r="P22" s="64"/>
      <c r="Q22" s="64"/>
      <c r="R22" s="64"/>
      <c r="S22" s="64"/>
      <c r="T22" s="64"/>
      <c r="U22" s="64"/>
      <c r="V22" s="64"/>
      <c r="W22" s="64"/>
      <c r="X22" s="64"/>
      <c r="Y22" s="64"/>
      <c r="Z22" s="64"/>
      <c r="AA22" s="64"/>
    </row>
    <row r="23" spans="1:27" ht="25.15" customHeight="1" x14ac:dyDescent="0.15">
      <c r="A23" s="29"/>
      <c r="B23" s="136" t="s">
        <v>65</v>
      </c>
      <c r="C23" s="137"/>
      <c r="D23" s="137"/>
      <c r="E23" s="138"/>
      <c r="F23" s="82" t="s">
        <v>60</v>
      </c>
      <c r="G23" s="83">
        <v>2.4900000000000002</v>
      </c>
      <c r="H23" s="84" t="s">
        <v>43</v>
      </c>
      <c r="I23" s="85" t="s">
        <v>61</v>
      </c>
      <c r="J23" s="83">
        <v>8.6999999999999993</v>
      </c>
      <c r="K23" s="132" t="s">
        <v>43</v>
      </c>
      <c r="L23" s="133"/>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6" t="s">
        <v>116</v>
      </c>
      <c r="C26" s="126"/>
      <c r="D26" s="126"/>
      <c r="E26" s="126"/>
      <c r="F26" s="126"/>
      <c r="G26" s="126"/>
      <c r="H26" s="126"/>
      <c r="I26" s="126"/>
      <c r="J26" s="126"/>
      <c r="K26" s="126"/>
      <c r="L26" s="126"/>
      <c r="M26" s="28"/>
      <c r="N26" s="64"/>
      <c r="O26" s="64"/>
      <c r="P26" s="64"/>
      <c r="Q26" s="64"/>
      <c r="R26" s="64"/>
      <c r="S26" s="64"/>
      <c r="T26" s="64"/>
      <c r="U26" s="64"/>
      <c r="V26" s="64"/>
      <c r="W26" s="64"/>
      <c r="X26" s="64"/>
      <c r="Y26" s="64"/>
      <c r="Z26" s="64"/>
      <c r="AA26" s="64"/>
    </row>
    <row r="27" spans="1:27" s="96" customFormat="1" ht="18.75" customHeight="1" x14ac:dyDescent="0.15">
      <c r="A27" s="58"/>
      <c r="B27" s="127" t="s">
        <v>114</v>
      </c>
      <c r="C27" s="127"/>
      <c r="D27" s="127"/>
      <c r="E27" s="127"/>
      <c r="F27" s="128" t="s">
        <v>594</v>
      </c>
      <c r="G27" s="128"/>
      <c r="H27" s="128"/>
      <c r="I27" s="128"/>
      <c r="J27" s="128"/>
      <c r="K27" s="128"/>
      <c r="L27" s="128"/>
      <c r="M27" s="97"/>
      <c r="N27" s="64"/>
      <c r="O27" s="64"/>
      <c r="P27" s="64"/>
      <c r="Q27" s="64"/>
      <c r="R27" s="64"/>
      <c r="S27" s="64"/>
      <c r="T27" s="64"/>
      <c r="U27" s="64"/>
      <c r="V27" s="64"/>
      <c r="W27" s="64"/>
      <c r="X27" s="64"/>
      <c r="Y27" s="64"/>
      <c r="Z27" s="64"/>
      <c r="AA27" s="64"/>
    </row>
    <row r="28" spans="1:27" s="96" customFormat="1" ht="18.75" customHeight="1" x14ac:dyDescent="0.15">
      <c r="A28" s="58"/>
      <c r="B28" s="123" t="s">
        <v>115</v>
      </c>
      <c r="C28" s="123"/>
      <c r="D28" s="123"/>
      <c r="E28" s="123"/>
      <c r="F28" s="124" t="s">
        <v>595</v>
      </c>
      <c r="G28" s="125"/>
      <c r="H28" s="125"/>
      <c r="I28" s="125"/>
      <c r="J28" s="125"/>
      <c r="K28" s="125"/>
      <c r="L28" s="125"/>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9" t="s">
        <v>69</v>
      </c>
      <c r="B31" s="129"/>
      <c r="C31" s="129"/>
      <c r="D31" s="129"/>
      <c r="E31" s="129"/>
      <c r="F31" s="129"/>
      <c r="G31" s="129"/>
      <c r="H31" s="145" t="s">
        <v>70</v>
      </c>
      <c r="I31" s="145"/>
      <c r="J31" s="145"/>
      <c r="K31" s="145"/>
      <c r="L31" s="145"/>
      <c r="M31" s="25"/>
      <c r="N31" s="64"/>
      <c r="O31" s="64"/>
      <c r="P31" s="64"/>
      <c r="Q31" s="64"/>
      <c r="R31" s="64"/>
      <c r="S31" s="64"/>
      <c r="T31" s="64"/>
      <c r="U31" s="64"/>
      <c r="V31" s="64"/>
      <c r="W31" s="64"/>
      <c r="X31" s="64"/>
      <c r="Y31" s="64"/>
      <c r="Z31" s="64"/>
      <c r="AA31" s="64"/>
    </row>
    <row r="32" spans="1:27" ht="45" customHeight="1" x14ac:dyDescent="0.15">
      <c r="A32" s="61">
        <v>1</v>
      </c>
      <c r="B32" s="143" t="s">
        <v>591</v>
      </c>
      <c r="C32" s="144"/>
      <c r="D32" s="144"/>
      <c r="E32" s="144"/>
      <c r="F32" s="144"/>
      <c r="G32" s="144"/>
      <c r="H32" s="129"/>
      <c r="I32" s="129"/>
      <c r="J32" s="129"/>
      <c r="K32" s="129"/>
      <c r="L32" s="129"/>
      <c r="M32" s="27"/>
      <c r="N32" s="64"/>
      <c r="O32" s="64"/>
      <c r="P32" s="64"/>
      <c r="Q32" s="64"/>
      <c r="R32" s="64"/>
      <c r="S32" s="64"/>
      <c r="T32" s="64"/>
      <c r="U32" s="64"/>
      <c r="V32" s="64"/>
      <c r="W32" s="64"/>
      <c r="X32" s="64"/>
      <c r="Y32" s="64"/>
      <c r="Z32" s="64"/>
      <c r="AA32" s="64"/>
    </row>
    <row r="33" spans="1:27" ht="27.75" customHeight="1" x14ac:dyDescent="0.15">
      <c r="A33" s="61">
        <v>2</v>
      </c>
      <c r="B33" s="144" t="s">
        <v>592</v>
      </c>
      <c r="C33" s="144"/>
      <c r="D33" s="144"/>
      <c r="E33" s="144"/>
      <c r="F33" s="144"/>
      <c r="G33" s="144"/>
      <c r="H33" s="129"/>
      <c r="I33" s="129"/>
      <c r="J33" s="129"/>
      <c r="K33" s="129"/>
      <c r="L33" s="129"/>
      <c r="M33" s="27"/>
      <c r="N33" s="64"/>
      <c r="O33" s="64"/>
      <c r="P33" s="64"/>
      <c r="Q33" s="64"/>
      <c r="R33" s="64"/>
      <c r="S33" s="64"/>
      <c r="T33" s="64"/>
      <c r="U33" s="64"/>
      <c r="V33" s="64"/>
      <c r="W33" s="64"/>
      <c r="X33" s="64"/>
      <c r="Y33" s="64"/>
      <c r="Z33" s="64"/>
      <c r="AA33" s="64"/>
    </row>
    <row r="34" spans="1:27" ht="30.75" customHeight="1" x14ac:dyDescent="0.15">
      <c r="A34" s="61">
        <v>3</v>
      </c>
      <c r="B34" s="143" t="s">
        <v>593</v>
      </c>
      <c r="C34" s="144"/>
      <c r="D34" s="144"/>
      <c r="E34" s="144"/>
      <c r="F34" s="144"/>
      <c r="G34" s="144"/>
      <c r="H34" s="129"/>
      <c r="I34" s="129"/>
      <c r="J34" s="129"/>
      <c r="K34" s="129"/>
      <c r="L34" s="129"/>
      <c r="M34" s="27"/>
      <c r="N34" s="64"/>
      <c r="O34" s="64"/>
      <c r="P34" s="64"/>
      <c r="Q34" s="64"/>
      <c r="R34" s="64"/>
      <c r="S34" s="64"/>
      <c r="T34" s="64"/>
      <c r="U34" s="64"/>
      <c r="V34" s="64"/>
      <c r="W34" s="64"/>
      <c r="X34" s="64"/>
      <c r="Y34" s="64"/>
      <c r="Z34" s="64"/>
      <c r="AA34" s="64"/>
    </row>
    <row r="35" spans="1:27" ht="27.75" customHeight="1" x14ac:dyDescent="0.15">
      <c r="A35" s="61">
        <v>4</v>
      </c>
      <c r="B35" s="131"/>
      <c r="C35" s="131"/>
      <c r="D35" s="131"/>
      <c r="E35" s="131"/>
      <c r="F35" s="131"/>
      <c r="G35" s="131"/>
      <c r="H35" s="129"/>
      <c r="I35" s="129"/>
      <c r="J35" s="129"/>
      <c r="K35" s="129"/>
      <c r="L35" s="129"/>
      <c r="M35" s="29"/>
      <c r="N35" s="64"/>
      <c r="O35" s="64"/>
      <c r="P35" s="64"/>
      <c r="Q35" s="64"/>
      <c r="R35" s="64"/>
      <c r="S35" s="64"/>
      <c r="T35" s="64"/>
      <c r="U35" s="64"/>
      <c r="V35" s="64"/>
      <c r="W35" s="64"/>
      <c r="X35" s="64"/>
      <c r="Y35" s="64"/>
      <c r="Z35" s="64"/>
      <c r="AA35" s="64"/>
    </row>
    <row r="36" spans="1:27" ht="27.75" customHeight="1" x14ac:dyDescent="0.15">
      <c r="A36" s="61">
        <v>5</v>
      </c>
      <c r="B36" s="131"/>
      <c r="C36" s="131"/>
      <c r="D36" s="131"/>
      <c r="E36" s="131"/>
      <c r="F36" s="131"/>
      <c r="G36" s="131"/>
      <c r="H36" s="129"/>
      <c r="I36" s="129"/>
      <c r="J36" s="129"/>
      <c r="K36" s="129"/>
      <c r="L36" s="129"/>
      <c r="M36" s="30"/>
      <c r="N36" s="64"/>
      <c r="O36" s="64"/>
      <c r="P36" s="64"/>
      <c r="Q36" s="64"/>
      <c r="R36" s="64"/>
      <c r="S36" s="64"/>
      <c r="T36" s="64"/>
      <c r="U36" s="64"/>
      <c r="V36" s="64"/>
      <c r="W36" s="64"/>
      <c r="X36" s="64"/>
      <c r="Y36" s="64"/>
      <c r="Z36" s="64"/>
      <c r="AA36" s="64"/>
    </row>
    <row r="37" spans="1:27" ht="27.75" customHeight="1" x14ac:dyDescent="0.15">
      <c r="A37" s="61">
        <v>6</v>
      </c>
      <c r="B37" s="131"/>
      <c r="C37" s="131"/>
      <c r="D37" s="131"/>
      <c r="E37" s="131"/>
      <c r="F37" s="131"/>
      <c r="G37" s="131"/>
      <c r="H37" s="129"/>
      <c r="I37" s="129"/>
      <c r="J37" s="129"/>
      <c r="K37" s="129"/>
      <c r="L37" s="129"/>
      <c r="M37" s="27"/>
      <c r="N37" s="64"/>
      <c r="O37" s="64"/>
      <c r="P37" s="64"/>
      <c r="Q37" s="64"/>
      <c r="R37" s="64"/>
      <c r="S37" s="64"/>
      <c r="T37" s="64"/>
      <c r="U37" s="64"/>
      <c r="V37" s="64"/>
      <c r="W37" s="64"/>
      <c r="X37" s="64"/>
      <c r="Y37" s="64"/>
      <c r="Z37" s="64"/>
      <c r="AA37" s="64"/>
    </row>
    <row r="38" spans="1:27" ht="27.75" customHeight="1" x14ac:dyDescent="0.15">
      <c r="A38" s="61">
        <v>7</v>
      </c>
      <c r="B38" s="131"/>
      <c r="C38" s="131"/>
      <c r="D38" s="131"/>
      <c r="E38" s="131"/>
      <c r="F38" s="131"/>
      <c r="G38" s="131"/>
      <c r="H38" s="129"/>
      <c r="I38" s="129"/>
      <c r="J38" s="129"/>
      <c r="K38" s="129"/>
      <c r="L38" s="129"/>
      <c r="M38" s="27"/>
      <c r="N38" s="64"/>
      <c r="O38" s="64"/>
      <c r="P38" s="64"/>
      <c r="Q38" s="64"/>
      <c r="R38" s="64"/>
      <c r="S38" s="64"/>
      <c r="T38" s="64"/>
      <c r="U38" s="64"/>
      <c r="V38" s="64"/>
      <c r="W38" s="64"/>
      <c r="X38" s="64"/>
      <c r="Y38" s="64"/>
      <c r="Z38" s="64"/>
      <c r="AA38" s="64"/>
    </row>
    <row r="39" spans="1:27" ht="27.75" customHeight="1" x14ac:dyDescent="0.15">
      <c r="A39" s="61">
        <v>8</v>
      </c>
      <c r="B39" s="131"/>
      <c r="C39" s="131"/>
      <c r="D39" s="131"/>
      <c r="E39" s="131"/>
      <c r="F39" s="131"/>
      <c r="G39" s="131"/>
      <c r="H39" s="129"/>
      <c r="I39" s="129"/>
      <c r="J39" s="129"/>
      <c r="K39" s="129"/>
      <c r="L39" s="129"/>
      <c r="M39" s="62"/>
      <c r="N39" s="64"/>
      <c r="O39" s="64"/>
      <c r="P39" s="64"/>
      <c r="Q39" s="64"/>
      <c r="R39" s="64"/>
      <c r="S39" s="64"/>
      <c r="T39" s="64"/>
      <c r="U39" s="64"/>
      <c r="V39" s="64"/>
      <c r="W39" s="64"/>
      <c r="X39" s="64"/>
      <c r="Y39" s="64"/>
      <c r="Z39" s="64"/>
      <c r="AA39" s="64"/>
    </row>
    <row r="40" spans="1:27" ht="27.75" customHeight="1" x14ac:dyDescent="0.15">
      <c r="A40" s="61">
        <v>9</v>
      </c>
      <c r="B40" s="131"/>
      <c r="C40" s="131"/>
      <c r="D40" s="131"/>
      <c r="E40" s="131"/>
      <c r="F40" s="131"/>
      <c r="G40" s="131"/>
      <c r="H40" s="129"/>
      <c r="I40" s="129"/>
      <c r="J40" s="129"/>
      <c r="K40" s="129"/>
      <c r="L40" s="129"/>
      <c r="M40" s="27"/>
      <c r="N40" s="64"/>
      <c r="O40" s="64"/>
      <c r="P40" s="64"/>
      <c r="Q40" s="64"/>
      <c r="R40" s="64"/>
      <c r="S40" s="64"/>
      <c r="T40" s="64"/>
      <c r="U40" s="64"/>
      <c r="V40" s="64"/>
      <c r="W40" s="64"/>
      <c r="X40" s="64"/>
      <c r="Y40" s="64"/>
      <c r="Z40" s="64"/>
      <c r="AA40" s="64"/>
    </row>
    <row r="41" spans="1:27" ht="27.75" customHeight="1" x14ac:dyDescent="0.15">
      <c r="A41" s="61">
        <v>10</v>
      </c>
      <c r="B41" s="131"/>
      <c r="C41" s="131"/>
      <c r="D41" s="131"/>
      <c r="E41" s="131"/>
      <c r="F41" s="131"/>
      <c r="G41" s="131"/>
      <c r="H41" s="129"/>
      <c r="I41" s="129"/>
      <c r="J41" s="129"/>
      <c r="K41" s="129"/>
      <c r="L41" s="129"/>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30" t="s">
        <v>74</v>
      </c>
      <c r="C46" s="130"/>
      <c r="D46" s="130"/>
      <c r="E46" s="130"/>
      <c r="F46" s="130"/>
      <c r="G46" s="130"/>
      <c r="H46" s="130"/>
      <c r="I46" s="130"/>
      <c r="J46" s="130"/>
      <c r="K46" s="130"/>
      <c r="L46" s="130"/>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72" t="s">
        <v>10</v>
      </c>
      <c r="C48" s="172"/>
      <c r="D48" s="172"/>
      <c r="E48" s="172"/>
      <c r="F48" s="172"/>
      <c r="G48" s="172"/>
      <c r="H48" s="172"/>
      <c r="I48" s="172"/>
      <c r="J48" s="172"/>
      <c r="K48" s="172"/>
      <c r="L48" s="172"/>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5" t="s">
        <v>9</v>
      </c>
      <c r="C50" s="195"/>
      <c r="D50" s="195"/>
      <c r="E50" s="195"/>
      <c r="F50" s="57" t="s">
        <v>6</v>
      </c>
      <c r="G50" s="173">
        <f>G17</f>
        <v>1.5</v>
      </c>
      <c r="H50" s="174"/>
      <c r="I50" s="26" t="s">
        <v>7</v>
      </c>
      <c r="J50" s="173">
        <f>J17</f>
        <v>1.8</v>
      </c>
      <c r="K50" s="174"/>
      <c r="L50" s="25"/>
      <c r="M50" s="25"/>
      <c r="N50" s="40"/>
      <c r="X50" s="40"/>
      <c r="Y50" s="40"/>
      <c r="Z50" s="40"/>
    </row>
    <row r="51" spans="1:26" ht="16.899999999999999" customHeight="1" x14ac:dyDescent="0.15">
      <c r="A51" s="25"/>
      <c r="B51" s="196" t="s">
        <v>8</v>
      </c>
      <c r="C51" s="196"/>
      <c r="D51" s="196"/>
      <c r="E51" s="196"/>
      <c r="F51" s="196"/>
      <c r="G51" s="194" t="str">
        <f>F21</f>
        <v>必須</v>
      </c>
      <c r="H51" s="194"/>
      <c r="I51" s="194"/>
      <c r="J51" s="194"/>
      <c r="K51" s="194"/>
      <c r="L51" s="25"/>
      <c r="M51" s="25"/>
      <c r="N51" s="40"/>
      <c r="X51" s="40"/>
      <c r="Y51" s="40"/>
      <c r="Z51" s="40"/>
    </row>
    <row r="52" spans="1:26" ht="16.899999999999999" customHeight="1" x14ac:dyDescent="0.15">
      <c r="A52" s="25"/>
      <c r="B52" s="196" t="s">
        <v>12</v>
      </c>
      <c r="C52" s="196"/>
      <c r="D52" s="196"/>
      <c r="E52" s="196"/>
      <c r="F52" s="196"/>
      <c r="G52" s="194" t="str">
        <f>K21</f>
        <v>応相談</v>
      </c>
      <c r="H52" s="194"/>
      <c r="I52" s="194"/>
      <c r="J52" s="194"/>
      <c r="K52" s="194"/>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578</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D046</v>
      </c>
      <c r="B2" s="95" t="str">
        <f>①ヒアリングシートについて!F2</f>
        <v>音楽</v>
      </c>
      <c r="C2" s="95" t="str">
        <f>①ヒアリングシートについて!H2</f>
        <v>オーケストラ等</v>
      </c>
      <c r="D2" s="95" t="str">
        <f>①ヒアリングシートについて!J2</f>
        <v>A区分</v>
      </c>
      <c r="E2" s="95" t="str">
        <f>①ヒアリングシートについて!L2</f>
        <v>D</v>
      </c>
      <c r="F2" s="95" t="str">
        <f>①ヒアリングシートについて!C3</f>
        <v>名古屋フィルハーモニー交響楽団</v>
      </c>
      <c r="G2" s="95" t="str">
        <f>①ヒアリングシートについて!I3</f>
        <v>公益財団法人名古屋フィルハーモニー交響楽団</v>
      </c>
      <c r="H2" s="95" t="str">
        <f>①ヒアリングシートについて!F13</f>
        <v>2F以上応相談</v>
      </c>
      <c r="I2" s="95">
        <f>①ヒアリングシートについて!K13</f>
        <v>30</v>
      </c>
      <c r="J2" s="95">
        <f>①ヒアリングシートについて!G14</f>
        <v>18</v>
      </c>
      <c r="K2" s="95">
        <f>①ヒアリングシートについて!J14</f>
        <v>10</v>
      </c>
      <c r="L2" s="95" t="str">
        <f>①ヒアリングシートについて!G15</f>
        <v>制限なし</v>
      </c>
      <c r="M2" s="95" t="str">
        <f>①ヒアリングシートについて!G16</f>
        <v>可</v>
      </c>
      <c r="N2" s="95" t="str">
        <f>①ヒアリングシートについて!K16</f>
        <v>不可</v>
      </c>
      <c r="O2" s="95">
        <f>①ヒアリングシートについて!G17</f>
        <v>1.5</v>
      </c>
      <c r="P2" s="95">
        <f>①ヒアリングシートについて!J17</f>
        <v>1.8</v>
      </c>
      <c r="Q2" s="95" t="str">
        <f>①ヒアリングシートについて!F18</f>
        <v>不要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不要</v>
      </c>
      <c r="V2" s="95" t="str">
        <f>①ヒアリングシートについて!F21</f>
        <v>必須</v>
      </c>
      <c r="W2" s="95" t="str">
        <f>①ヒアリングシートについて!K21</f>
        <v>応相談</v>
      </c>
      <c r="X2" s="95" t="str">
        <f>①ヒアリングシートについて!F22</f>
        <v>中型トラック</v>
      </c>
      <c r="Y2" s="95">
        <f>①ヒアリングシートについて!I22</f>
        <v>1</v>
      </c>
      <c r="Z2" s="95">
        <f>①ヒアリングシートについて!G23</f>
        <v>2.4900000000000002</v>
      </c>
      <c r="AA2" s="95">
        <f>①ヒアリングシートについて!J23</f>
        <v>8.6999999999999993</v>
      </c>
      <c r="AB2" s="95" t="str">
        <f>①ヒアリングシートについて!F27</f>
        <v>要</v>
      </c>
      <c r="AC2" s="95" t="str">
        <f>①ヒアリングシートについて!F28</f>
        <v>トラックの横づけが不可の場合、搬入経路図や写真等をご提出ください</v>
      </c>
      <c r="AD2" s="95" t="str">
        <f>①ヒアリングシートについて!B32</f>
        <v>控室の用意（4部屋程度）　※いずれもカーテンがあることが望ましい
・1名利用（指揮者）個室1室　・3名利用（ソリスト）小部屋1室
・20～30名利用（男女楽団員）大部屋2室</v>
      </c>
      <c r="AE2" s="95" t="str">
        <f>①ヒアリングシートについて!B33</f>
        <v>演奏者は大型バス2台で訪問予定。（回答不要）</v>
      </c>
      <c r="AF2" s="95" t="str">
        <f>①ヒアリングシートについて!B34</f>
        <v>周辺の道路状況により4tトラックの進入ができない場合のみ、
4ｔトラックを2tトラック2台に変更可能。（回答不要）</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2023-11-09T01:01:30Z</dcterms:modified>
</cp:coreProperties>
</file>