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<sst xmlns="http://schemas.openxmlformats.org/spreadsheetml/2006/main" count="1353" uniqueCount="601">
  <si>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</si>
  <si>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</si>
  <si>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</si>
  <si>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</si>
  <si>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</si>
  <si>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</si>
  <si>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</si>
  <si>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</si>
  <si>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</si>
  <si>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</si>
  <si>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</si>
  <si>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</si>
  <si>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</si>
  <si>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</si>
  <si>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</si>
  <si>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</si>
  <si>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</si>
  <si>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</si>
  <si>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</si>
  <si>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</si>
  <si>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</si>
  <si>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</si>
  <si>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</si>
  <si>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</si>
  <si>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</si>
  <si>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</si>
  <si>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</si>
  <si>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</si>
  <si>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</si>
  <si>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</si>
  <si>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</si>
  <si>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</si>
  <si>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</si>
  <si>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</si>
  <si>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</si>
  <si>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</si>
  <si>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</si>
  <si>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</si>
  <si>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</si>
  <si>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</si>
  <si>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</si>
  <si>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</si>
  <si>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</si>
  <si>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</si>
  <si>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</si>
  <si>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</si>
  <si>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</si>
  <si>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</si>
  <si>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</si>
  <si>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</si>
  <si>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</si>
  <si>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</si>
  <si>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</si>
  <si>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</si>
  <si>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</si>
  <si>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</si>
  <si>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</si>
  <si>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</si>
  <si>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</si>
  <si>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</si>
  <si>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</si>
  <si>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</si>
  <si>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</si>
  <si>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</si>
  <si>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</si>
  <si>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</si>
  <si>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</si>
  <si>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</si>
  <si>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</si>
  <si>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</si>
  <si>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</si>
  <si>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</si>
  <si>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</si>
  <si>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</si>
  <si>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</si>
  <si>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</si>
  <si>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</si>
  <si>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</si>
  <si>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</si>
  <si>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</si>
  <si>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</si>
  <si>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</si>
  <si>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</si>
  <si>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</si>
  <si>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</si>
  <si>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</si>
  <si>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</si>
  <si>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</si>
  <si>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</si>
  <si>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</si>
  <si>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</si>
  <si>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</si>
  <si>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</si>
  <si>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</si>
  <si>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</si>
  <si>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</si>
  <si>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</si>
  <si>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</si>
  <si>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</si>
  <si>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</si>
  <si>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</si>
  <si>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</si>
  <si>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</si>
  <si>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</si>
  <si>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</si>
  <si>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</si>
  <si>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</si>
  <si>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</si>
  <si>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</si>
  <si>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</si>
  <si>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</si>
  <si>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</si>
  <si>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</si>
  <si>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</si>
  <si>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</si>
  <si>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</si>
  <si>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</si>
  <si>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</si>
  <si>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</si>
  <si>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</si>
  <si>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</si>
  <si>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</si>
  <si>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</si>
  <si>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</si>
  <si>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</si>
  <si>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</si>
  <si>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</si>
  <si>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</si>
  <si>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</si>
  <si>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</si>
  <si>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</si>
  <si>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</si>
  <si>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</si>
  <si>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</si>
  <si>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</si>
  <si>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</si>
  <si>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</si>
  <si>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</si>
  <si>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</si>
  <si>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</si>
  <si>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</si>
  <si>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</si>
  <si>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</si>
  <si>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</si>
  <si>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</si>
  <si>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</si>
  <si>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</si>
  <si>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</si>
  <si>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</si>
  <si>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</si>
  <si>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</si>
  <si>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</si>
  <si>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</si>
  <si>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</si>
  <si>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</si>
  <si>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</si>
  <si>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</si>
  <si>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</si>
  <si>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</si>
  <si>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</si>
  <si>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</si>
  <si>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</si>
  <si>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</si>
  <si>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</si>
  <si>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</si>
  <si>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</si>
  <si>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</si>
  <si>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</si>
  <si>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</si>
  <si>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</si>
  <si>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</si>
  <si>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</si>
  <si>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</si>
  <si>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</si>
  <si>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</si>
  <si>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</si>
  <si>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</si>
  <si>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</si>
  <si>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</si>
  <si>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</si>
  <si>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</si>
  <si>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</si>
  <si>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</si>
  <si>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</si>
  <si>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</si>
  <si>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</si>
  <si>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</si>
  <si>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</si>
  <si>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</si>
  <si>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</si>
  <si>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</si>
  <si>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</si>
  <si>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</si>
  <si>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</si>
  <si>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</si>
  <si>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</si>
  <si>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</si>
  <si>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</si>
  <si>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</si>
  <si>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</si>
  <si>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</si>
  <si>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</si>
  <si>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</si>
  <si>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</si>
  <si>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</si>
  <si>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</si>
  <si>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</si>
  <si>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</si>
  <si>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</si>
  <si>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</si>
  <si>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</si>
  <si>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</si>
  <si>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</si>
  <si>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</si>
  <si>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</si>
  <si>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</si>
  <si>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</si>
  <si>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</si>
  <si>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</si>
  <si>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</si>
  <si>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</si>
  <si>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</si>
  <si>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</si>
  <si>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</si>
  <si>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</si>
  <si>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</si>
  <si>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</si>
  <si>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</si>
  <si>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</si>
  <si>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</si>
  <si>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</si>
  <si>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</si>
  <si>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</si>
  <si>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</si>
  <si>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</si>
  <si>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</si>
  <si>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</si>
  <si>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</si>
  <si>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</si>
  <si>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</si>
  <si>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</si>
  <si>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</si>
  <si>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</si>
  <si>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</si>
  <si>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</si>
  <si>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</si>
  <si>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</si>
  <si>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</si>
  <si>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</si>
  <si>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</si>
  <si>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</si>
  <si>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</si>
  <si>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</si>
  <si>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</si>
  <si>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</si>
  <si>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</si>
  <si>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</si>
  <si>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</si>
  <si>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</si>
  <si>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</si>
  <si>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</si>
  <si>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</si>
  <si>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</si>
  <si>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</si>
  <si>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</si>
  <si>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</si>
  <si>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</si>
  <si>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</si>
  <si>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</si>
  <si>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</si>
  <si>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</si>
  <si>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</si>
  <si>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</si>
  <si>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</si>
  <si>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</si>
  <si>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</si>
  <si>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</si>
  <si>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</si>
  <si>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</si>
  <si>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</si>
  <si>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</si>
  <si>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</si>
  <si>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</si>
  <si>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</si>
  <si>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</si>
  <si>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</si>
  <si>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</si>
  <si>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</si>
  <si>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</si>
  <si>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</si>
  <si>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</si>
  <si>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</si>
  <si>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</si>
  <si>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</si>
  <si>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</si>
  <si>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</si>
  <si>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</si>
  <si>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</si>
  <si>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</si>
  <si>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</si>
  <si>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</si>
  <si>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</si>
  <si>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</si>
  <si>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</si>
  <si>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</si>
  <si>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</si>
  <si>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</si>
  <si>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</si>
  <si>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</si>
  <si>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</si>
  <si>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</si>
  <si>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</si>
  <si>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</si>
  <si>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</si>
  <si>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</si>
  <si>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</si>
  <si>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</si>
  <si>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</si>
  <si>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</si>
  <si>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</si>
  <si>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</si>
  <si>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</si>
  <si>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</si>
  <si>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</si>
  <si>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</si>
  <si>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</si>
  <si>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</si>
  <si>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</si>
  <si>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</si>
  <si>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</si>
  <si>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</si>
  <si>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</si>
  <si>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</si>
  <si>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</si>
  <si>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</si>
  <si>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</si>
  <si>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</si>
  <si>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</si>
  <si>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</si>
  <si>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</si>
  <si>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</si>
  <si>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</si>
  <si>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</si>
  <si>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</si>
  <si>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</si>
  <si>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</si>
  <si>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</si>
  <si>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</si>
  <si>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</si>
  <si>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</si>
  <si>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</si>
  <si>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</si>
  <si>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</si>
  <si>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</si>
  <si>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</si>
  <si>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</si>
  <si>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</si>
  <si>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</si>
  <si>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</si>
  <si>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</si>
  <si>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</si>
  <si>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</si>
  <si>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</si>
  <si>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</si>
  <si>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</si>
  <si>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</si>
  <si>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</si>
  <si>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</si>
  <si>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</si>
  <si>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</si>
  <si>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</si>
  <si>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</si>
  <si>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</si>
  <si>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</si>
  <si>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</si>
  <si>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</si>
  <si>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</si>
  <si>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</si>
  <si>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</si>
  <si>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</si>
  <si>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</si>
  <si>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</si>
  <si>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</si>
  <si>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</si>
  <si>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</si>
  <si>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</si>
  <si>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</si>
  <si>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</si>
  <si>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</si>
  <si>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</si>
  <si>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</si>
  <si>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</si>
  <si>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</si>
  <si>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</si>
  <si>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</si>
  <si>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</si>
  <si>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</si>
  <si>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</si>
  <si>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</si>
  <si>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</si>
  <si>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</si>
  <si>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</si>
  <si>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</si>
  <si>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</si>
  <si>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</si>
  <si>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</si>
  <si>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</si>
  <si>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</si>
  <si>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</si>
  <si>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</si>
  <si>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</si>
  <si>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</si>
  <si>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</si>
  <si>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</si>
  <si>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</si>
  <si>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</si>
  <si>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</si>
  <si>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</si>
  <si>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</si>
  <si>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</si>
  <si>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</si>
  <si>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</si>
  <si>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</si>
  <si>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</si>
  <si>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</si>
  <si>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</si>
  <si>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</si>
  <si>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</si>
  <si>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</si>
  <si>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</si>
  <si>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</si>
  <si>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</si>
  <si>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</si>
  <si>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</si>
  <si>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</si>
  <si>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</si>
  <si>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</si>
  <si>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</si>
  <si>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</si>
  <si>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</si>
  <si>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</si>
  <si>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</si>
  <si>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</si>
  <si>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</si>
  <si>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</si>
  <si>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</si>
  <si>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</si>
  <si>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</si>
  <si>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</si>
  <si>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</si>
  <si>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</si>
  <si>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</si>
  <si>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</si>
  <si>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</si>
  <si>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</si>
  <si>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</si>
  <si>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</si>
  <si>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</si>
  <si>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</si>
  <si>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</si>
  <si>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</si>
  <si>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</si>
  <si>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</si>
  <si>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</si>
  <si>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</si>
  <si>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</si>
  <si>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</si>
  <si>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</si>
  <si>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</si>
  <si>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</si>
  <si>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</si>
  <si>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</si>
  <si>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</si>
  <si>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</si>
  <si>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</si>
  <si>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</si>
  <si>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</si>
  <si>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</si>
  <si>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</si>
  <si>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</si>
  <si>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</si>
  <si>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</si>
  <si>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</si>
  <si>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</si>
  <si>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</si>
  <si>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</si>
  <si>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</si>
  <si>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</si>
  <si>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</si>
  <si>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</si>
  <si>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</si>
  <si>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</si>
  <si>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</si>
  <si>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</si>
  <si>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</si>
  <si>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</si>
  <si>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</si>
  <si>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</si>
  <si>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</si>
  <si>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</si>
  <si>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</si>
  <si>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</si>
  <si>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</si>
  <si>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</si>
  <si>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</si>
  <si>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</si>
  <si>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</si>
  <si>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</si>
  <si>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</si>
  <si>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</si>
  <si>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</si>
  <si>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</si>
  <si>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</si>
  <si>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</si>
  <si>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</si>
  <si>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</si>
  <si>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</si>
  <si>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</si>
  <si>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</si>
  <si>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</si>
  <si>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</si>
  <si>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</si>
  <si>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</si>
  <si>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</si>
  <si>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</si>
  <si>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</si>
  <si>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</si>
  <si>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</si>
  <si>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</si>
  <si>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</si>
  <si>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</si>
  <si>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</si>
  <si>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</si>
  <si>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</si>
  <si>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</si>
  <si>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</si>
  <si>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</si>
  <si>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</si>
  <si>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</si>
  <si>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</si>
  <si>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</si>
  <si>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</si>
  <si>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</si>
  <si>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</si>
  <si>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</si>
  <si>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</si>
  <si>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</si>
  <si>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</si>
  <si>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</si>
  <si>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</si>
  <si>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</si>
  <si>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</si>
  <si>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</si>
  <si>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</si>
  <si>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</si>
  <si>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</si>
  <si>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</si>
  <si>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</si>
  <si>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</si>
  <si>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</si>
  <si>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</si>
  <si>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</si>
  <si>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</si>
  <si>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</si>
  <si>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</si>
  <si>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</si>
  <si>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</si>
  <si>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</si>
  <si>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</si>
  <si>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</si>
  <si>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</si>
  <si>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</si>
  <si>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</si>
  <si>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</si>
  <si>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</si>
  <si>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</si>
  <si>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</si>
  <si>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</si>
  <si>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</si>
  <si>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ｍ以上</t>
    <rPh sb="1" eb="3">
      <t>イジョウ</t>
    </rPh>
    <phoneticPr fontId="1"/>
  </si>
  <si>
    <t>ｍ程度</t>
    <rPh sb="1" eb="3">
      <t>テイド</t>
    </rPh>
    <phoneticPr fontId="1"/>
  </si>
  <si>
    <t>可</t>
  </si>
  <si>
    <t>条件が合えば可</t>
  </si>
  <si>
    <t>不要</t>
  </si>
  <si>
    <t>使わない</t>
  </si>
  <si>
    <t>要</t>
  </si>
  <si>
    <t>必須</t>
  </si>
  <si>
    <t>ハイエース</t>
  </si>
  <si>
    <t>条件によっては必要</t>
    <rPh sb="0" eb="2">
      <t>ジョウケン</t>
    </rPh>
    <phoneticPr fontId="1"/>
  </si>
  <si>
    <t>◆個別ヒヤリング４◆</t>
    <rPh sb="1" eb="3">
      <t>コベツ</t>
    </rPh>
    <phoneticPr fontId="1"/>
  </si>
  <si>
    <t>2F以上可(エレベーター必須)</t>
  </si>
  <si>
    <t>最低 8</t>
    <rPh sb="0" eb="2">
      <t>サイテイ</t>
    </rPh>
    <phoneticPr fontId="1"/>
  </si>
  <si>
    <t>最低 3</t>
    <rPh sb="0" eb="2">
      <t>サイテイ</t>
    </rPh>
    <phoneticPr fontId="1"/>
  </si>
  <si>
    <t>◆「会場図面」は搬入口の位置を確認するため必要です</t>
    <rPh sb="2" eb="6">
      <t>カイジョウズメン</t>
    </rPh>
    <rPh sb="8" eb="11">
      <t>ハンニュウグチ</t>
    </rPh>
    <rPh sb="12" eb="14">
      <t>イチ</t>
    </rPh>
    <rPh sb="15" eb="17">
      <t>カクニン</t>
    </rPh>
    <rPh sb="21" eb="23">
      <t>ヒツヨウ</t>
    </rPh>
    <phoneticPr fontId="1"/>
  </si>
  <si>
    <r>
      <t>ピアノを使用しない場合の移動の要否</t>
    </r>
    <r>
      <rPr>
        <b/>
        <sz val="10"/>
        <color rgb="FFFF0000"/>
        <rFont val="メイリオ"/>
        <family val="3"/>
        <charset val="128"/>
      </rPr>
      <t>◆個別ヒヤリング３◆</t>
    </r>
    <rPh sb="4" eb="6">
      <t>しよう</t>
    </rPh>
    <rPh sb="9" eb="11">
      <t>ばあい</t>
    </rPh>
    <rPh sb="12" eb="14">
      <t>いどう</t>
    </rPh>
    <rPh sb="15" eb="17">
      <t>ようひ</t>
    </rPh>
    <rPh sb="18" eb="20">
      <t>こべつ</t>
    </rPh>
    <phoneticPr fontId="5" type="Hiragana" alignment="distributed"/>
  </si>
  <si>
    <r>
      <t xml:space="preserve">学校のステージでの対応
</t>
    </r>
    <r>
      <rPr>
        <b/>
        <sz val="8"/>
        <rFont val="メイリオ"/>
        <family val="3"/>
        <charset val="128"/>
      </rPr>
      <t>●個別ヒヤリング１●</t>
    </r>
    <rPh sb="0" eb="2">
      <t>ガッコウ</t>
    </rPh>
    <rPh sb="9" eb="11">
      <t>タイオウ</t>
    </rPh>
    <rPh sb="13" eb="15">
      <t>コベツ</t>
    </rPh>
    <phoneticPr fontId="1"/>
  </si>
  <si>
    <r>
      <t xml:space="preserve">緞帳の要否
</t>
    </r>
    <r>
      <rPr>
        <b/>
        <sz val="9"/>
        <color rgb="FFFF0000"/>
        <rFont val="メイリオ"/>
        <family val="3"/>
        <charset val="128"/>
      </rPr>
      <t>◆個別ヒヤリング２◆</t>
    </r>
    <rPh sb="0" eb="2">
      <t>ドンチョウ</t>
    </rPh>
    <rPh sb="7" eb="9">
      <t>コベツ</t>
    </rPh>
    <phoneticPr fontId="1"/>
  </si>
  <si>
    <r>
      <rPr>
        <b/>
        <sz val="10"/>
        <color rgb="FFFF0000"/>
        <rFont val="メイリオ"/>
        <family val="3"/>
        <charset val="128"/>
      </rPr>
      <t>◆重要◆【緞帳の要否】</t>
    </r>
    <r>
      <rPr>
        <sz val="10"/>
        <rFont val="メイリオ"/>
        <family val="3"/>
        <charset val="128"/>
      </rPr>
      <t xml:space="preserve">
　</t>
    </r>
    <r>
      <rPr>
        <b/>
        <sz val="10"/>
        <rFont val="メイリオ"/>
        <family val="3"/>
        <charset val="128"/>
      </rPr>
      <t>『体育館ステージ』上を「アーティストの控スペース」</t>
    </r>
    <r>
      <rPr>
        <sz val="10"/>
        <rFont val="メイリオ"/>
        <family val="3"/>
        <charset val="128"/>
      </rPr>
      <t>として使用する場合には、</t>
    </r>
    <r>
      <rPr>
        <b/>
        <sz val="10"/>
        <color rgb="FFFF0000"/>
        <rFont val="メイリオ"/>
        <family val="3"/>
        <charset val="128"/>
      </rPr>
      <t>『体育館ステージ』の緞帳は必須</t>
    </r>
    <r>
      <rPr>
        <sz val="10"/>
        <rFont val="メイリオ"/>
        <family val="3"/>
        <charset val="128"/>
      </rPr>
      <t>です。
　又、</t>
    </r>
    <r>
      <rPr>
        <b/>
        <sz val="10"/>
        <rFont val="メイリオ"/>
        <family val="3"/>
        <charset val="128"/>
      </rPr>
      <t>『体育館ステージ袖』</t>
    </r>
    <r>
      <rPr>
        <sz val="10"/>
        <rFont val="メイリオ"/>
        <family val="3"/>
        <charset val="128"/>
      </rPr>
      <t>は、</t>
    </r>
    <r>
      <rPr>
        <b/>
        <sz val="10"/>
        <rFont val="メイリオ"/>
        <family val="3"/>
        <charset val="128"/>
      </rPr>
      <t>「演奏者の溜りスペース」</t>
    </r>
    <r>
      <rPr>
        <sz val="10"/>
        <rFont val="メイリオ"/>
        <family val="3"/>
        <charset val="128"/>
      </rPr>
      <t>として使用させて頂きます。</t>
    </r>
    <rPh sb="14" eb="17">
      <t>タイイクカン</t>
    </rPh>
    <rPh sb="22" eb="23">
      <t>ジョウ</t>
    </rPh>
    <rPh sb="32" eb="33">
      <t>ヒカエ</t>
    </rPh>
    <rPh sb="41" eb="43">
      <t>シヨウ</t>
    </rPh>
    <rPh sb="60" eb="62">
      <t>ドンチョウ</t>
    </rPh>
    <rPh sb="63" eb="65">
      <t>ヒッス</t>
    </rPh>
    <rPh sb="70" eb="71">
      <t>マタ</t>
    </rPh>
    <rPh sb="73" eb="76">
      <t>タイイクカン</t>
    </rPh>
    <rPh sb="80" eb="81">
      <t>ソデ</t>
    </rPh>
    <rPh sb="85" eb="88">
      <t>エンソウシャ</t>
    </rPh>
    <rPh sb="89" eb="90">
      <t>タマ</t>
    </rPh>
    <rPh sb="99" eb="101">
      <t>シヨウ</t>
    </rPh>
    <rPh sb="104" eb="105">
      <t>イタダ</t>
    </rPh>
    <phoneticPr fontId="1"/>
  </si>
  <si>
    <r>
      <rPr>
        <b/>
        <sz val="10"/>
        <color rgb="FFFF0000"/>
        <rFont val="メイリオ"/>
        <family val="3"/>
        <charset val="128"/>
      </rPr>
      <t>◆重要◆【ピアノの移動】</t>
    </r>
    <r>
      <rPr>
        <sz val="10"/>
        <rFont val="メイリオ"/>
        <family val="3"/>
        <charset val="128"/>
      </rPr>
      <t xml:space="preserve">
　ピアノは使用しませんが、次の場合は事前にピアノを移動して頂く必要があります。</t>
    </r>
    <r>
      <rPr>
        <b/>
        <u val="double"/>
        <sz val="10"/>
        <rFont val="メイリオ"/>
        <family val="3"/>
        <charset val="128"/>
      </rPr>
      <t>下部の『会場図面』もご参照</t>
    </r>
    <r>
      <rPr>
        <u val="double"/>
        <sz val="10"/>
        <rFont val="メイリオ"/>
        <family val="3"/>
        <charset val="128"/>
      </rPr>
      <t>ください</t>
    </r>
    <r>
      <rPr>
        <sz val="10"/>
        <rFont val="メイリオ"/>
        <family val="3"/>
        <charset val="128"/>
      </rPr>
      <t>。
・</t>
    </r>
    <r>
      <rPr>
        <b/>
        <sz val="10"/>
        <color rgb="FFFF0000"/>
        <rFont val="メイリオ"/>
        <family val="3"/>
        <charset val="128"/>
      </rPr>
      <t>体育館フロアー</t>
    </r>
    <r>
      <rPr>
        <b/>
        <sz val="10"/>
        <rFont val="メイリオ"/>
        <family val="3"/>
        <charset val="128"/>
      </rPr>
      <t>で公演を行う場合</t>
    </r>
    <r>
      <rPr>
        <sz val="10"/>
        <rFont val="メイリオ"/>
        <family val="3"/>
        <charset val="128"/>
      </rPr>
      <t>に、</t>
    </r>
    <r>
      <rPr>
        <b/>
        <u val="double"/>
        <sz val="10"/>
        <rFont val="メイリオ"/>
        <family val="3"/>
        <charset val="128"/>
      </rPr>
      <t>演奏者の登場動線の邪魔になる場合</t>
    </r>
    <r>
      <rPr>
        <sz val="10"/>
        <rFont val="メイリオ"/>
        <family val="3"/>
        <charset val="128"/>
      </rPr>
      <t>。
・</t>
    </r>
    <r>
      <rPr>
        <b/>
        <sz val="10"/>
        <color rgb="FFFF0000"/>
        <rFont val="メイリオ"/>
        <family val="3"/>
        <charset val="128"/>
      </rPr>
      <t>体育館ステージ上</t>
    </r>
    <r>
      <rPr>
        <b/>
        <sz val="10"/>
        <rFont val="メイリオ"/>
        <family val="3"/>
        <charset val="128"/>
      </rPr>
      <t>で公演を行う場合</t>
    </r>
    <r>
      <rPr>
        <sz val="10"/>
        <rFont val="メイリオ"/>
        <family val="3"/>
        <charset val="128"/>
      </rPr>
      <t>に、</t>
    </r>
    <r>
      <rPr>
        <b/>
        <u val="double"/>
        <sz val="10"/>
        <rFont val="メイリオ"/>
        <family val="3"/>
        <charset val="128"/>
      </rPr>
      <t>演奏スペースの確保に影響がある場合</t>
    </r>
    <r>
      <rPr>
        <sz val="10"/>
        <rFont val="メイリオ"/>
        <family val="3"/>
        <charset val="128"/>
      </rPr>
      <t>。</t>
    </r>
    <rPh sb="9" eb="11">
      <t>イドウ</t>
    </rPh>
    <rPh sb="18" eb="20">
      <t>シヨウ</t>
    </rPh>
    <rPh sb="26" eb="27">
      <t>ツギ</t>
    </rPh>
    <rPh sb="28" eb="30">
      <t>バアイ</t>
    </rPh>
    <rPh sb="31" eb="33">
      <t>ジゼン</t>
    </rPh>
    <rPh sb="38" eb="40">
      <t>イドウ</t>
    </rPh>
    <rPh sb="42" eb="43">
      <t>イタダ</t>
    </rPh>
    <rPh sb="44" eb="46">
      <t>ヒツヨウ</t>
    </rPh>
    <rPh sb="72" eb="75">
      <t>タイイクカン</t>
    </rPh>
    <rPh sb="80" eb="82">
      <t>コウエン</t>
    </rPh>
    <rPh sb="83" eb="84">
      <t>オコナ</t>
    </rPh>
    <rPh sb="85" eb="87">
      <t>バアイ</t>
    </rPh>
    <rPh sb="89" eb="92">
      <t>エンソウシャ</t>
    </rPh>
    <rPh sb="93" eb="95">
      <t>トウジョウ</t>
    </rPh>
    <rPh sb="95" eb="97">
      <t>ドウセン</t>
    </rPh>
    <rPh sb="98" eb="100">
      <t>ジャマ</t>
    </rPh>
    <rPh sb="103" eb="105">
      <t>バアイ</t>
    </rPh>
    <rPh sb="108" eb="111">
      <t>タイイクカン</t>
    </rPh>
    <rPh sb="115" eb="116">
      <t>ジョウ</t>
    </rPh>
    <rPh sb="117" eb="119">
      <t>コウエン</t>
    </rPh>
    <rPh sb="120" eb="121">
      <t>オコナ</t>
    </rPh>
    <rPh sb="122" eb="124">
      <t>バアイショウチクダ</t>
    </rPh>
    <phoneticPr fontId="1"/>
  </si>
  <si>
    <r>
      <rPr>
        <b/>
        <sz val="10"/>
        <color rgb="FFFF0000"/>
        <rFont val="メイリオ"/>
        <family val="3"/>
        <charset val="128"/>
      </rPr>
      <t>◆重要◆【搬入車両の横づけ】</t>
    </r>
    <r>
      <rPr>
        <sz val="10"/>
        <rFont val="メイリオ"/>
        <family val="3"/>
        <charset val="128"/>
      </rPr>
      <t xml:space="preserve">
　楽器車両（ハイエース）横づけ不可の場合、</t>
    </r>
    <r>
      <rPr>
        <b/>
        <sz val="10"/>
        <rFont val="メイリオ"/>
        <family val="3"/>
        <charset val="128"/>
      </rPr>
      <t>ワークショップ時と本公演の両日共に</t>
    </r>
    <r>
      <rPr>
        <sz val="10"/>
        <rFont val="メイリオ"/>
        <family val="3"/>
        <charset val="128"/>
      </rPr>
      <t>、</t>
    </r>
    <r>
      <rPr>
        <b/>
        <sz val="10"/>
        <color rgb="FFFF0000"/>
        <rFont val="メイリオ"/>
        <family val="3"/>
        <charset val="128"/>
      </rPr>
      <t>『</t>
    </r>
    <r>
      <rPr>
        <b/>
        <u val="double"/>
        <sz val="10"/>
        <color rgb="FFFF0000"/>
        <rFont val="メイリオ"/>
        <family val="3"/>
        <charset val="128"/>
      </rPr>
      <t>雨天でも楽器を濡らさずに搬入できる経路が必須』</t>
    </r>
    <r>
      <rPr>
        <u val="double"/>
        <sz val="10"/>
        <rFont val="メイリオ"/>
        <family val="3"/>
        <charset val="128"/>
      </rPr>
      <t>です</t>
    </r>
    <r>
      <rPr>
        <sz val="10"/>
        <rFont val="メイリオ"/>
        <family val="3"/>
        <charset val="128"/>
      </rPr>
      <t>。
　過去の事例では、正面玄関から廊下を通って搬入した事例もありました。</t>
    </r>
    <rPh sb="5" eb="7">
      <t>ハンニュウ</t>
    </rPh>
    <rPh sb="7" eb="9">
      <t>シャリョウ</t>
    </rPh>
    <rPh sb="10" eb="11">
      <t>ヨコ</t>
    </rPh>
    <rPh sb="16" eb="20">
      <t>ガッキシャリョウ</t>
    </rPh>
    <rPh sb="43" eb="44">
      <t>ジ</t>
    </rPh>
    <rPh sb="51" eb="52">
      <t>トモ</t>
    </rPh>
    <rPh sb="59" eb="61">
      <t>ガッキ</t>
    </rPh>
    <rPh sb="62" eb="63">
      <t>ヌ</t>
    </rPh>
    <rPh sb="75" eb="77">
      <t>ヒッス</t>
    </rPh>
    <rPh sb="83" eb="85">
      <t>カコ</t>
    </rPh>
    <rPh sb="86" eb="88">
      <t>ジレイ</t>
    </rPh>
    <rPh sb="91" eb="95">
      <t>ショウメンゲンカン</t>
    </rPh>
    <rPh sb="97" eb="99">
      <t>ロウカ</t>
    </rPh>
    <rPh sb="100" eb="101">
      <t>トオ</t>
    </rPh>
    <rPh sb="103" eb="105">
      <t>ハンニュウ</t>
    </rPh>
    <rPh sb="107" eb="109">
      <t>ジレイ</t>
    </rPh>
    <phoneticPr fontId="1"/>
  </si>
  <si>
    <r>
      <rPr>
        <b/>
        <sz val="10"/>
        <rFont val="メイリオ"/>
        <family val="3"/>
        <charset val="128"/>
      </rPr>
      <t>●備考●【舞台設置場所】</t>
    </r>
    <r>
      <rPr>
        <sz val="10"/>
        <rFont val="メイリオ"/>
        <family val="3"/>
        <charset val="128"/>
      </rPr>
      <t xml:space="preserve">
　</t>
    </r>
    <r>
      <rPr>
        <b/>
        <sz val="10"/>
        <color rgb="FFFF0000"/>
        <rFont val="メイリオ"/>
        <family val="3"/>
        <charset val="128"/>
      </rPr>
      <t>『</t>
    </r>
    <r>
      <rPr>
        <b/>
        <u val="double"/>
        <sz val="10"/>
        <color rgb="FFFF0000"/>
        <rFont val="メイリオ"/>
        <family val="3"/>
        <charset val="128"/>
      </rPr>
      <t>体育館フロアーに演奏スペースを確保』することを基本</t>
    </r>
    <r>
      <rPr>
        <sz val="10"/>
        <rFont val="メイリオ"/>
        <family val="3"/>
        <charset val="128"/>
      </rPr>
      <t>としています。</t>
    </r>
    <r>
      <rPr>
        <b/>
        <u val="double"/>
        <sz val="10"/>
        <rFont val="メイリオ"/>
        <family val="3"/>
        <charset val="128"/>
      </rPr>
      <t>下部の『会場図面』をご参照</t>
    </r>
    <r>
      <rPr>
        <u val="double"/>
        <sz val="10"/>
        <rFont val="メイリオ"/>
        <family val="3"/>
        <charset val="128"/>
      </rPr>
      <t>ください</t>
    </r>
    <r>
      <rPr>
        <sz val="10"/>
        <rFont val="メイリオ"/>
        <family val="3"/>
        <charset val="128"/>
      </rPr>
      <t>。
　児童生徒の皆さんの人数が多く、体育館フロアーに演奏スペースを確保することが出来ない場合や、演奏スペースと鑑賞スペースの間に十分な距離が確保できない場合などは、『体育館ステージ上での公演』のご相談にも対応しています。</t>
    </r>
    <rPh sb="5" eb="7">
      <t>ブタイ</t>
    </rPh>
    <rPh sb="7" eb="11">
      <t>セッチバショ</t>
    </rPh>
    <rPh sb="15" eb="18">
      <t>タイイクカン</t>
    </rPh>
    <rPh sb="23" eb="25">
      <t>エンソウ</t>
    </rPh>
    <rPh sb="30" eb="32">
      <t>カクホ</t>
    </rPh>
    <rPh sb="38" eb="40">
      <t>キホン</t>
    </rPh>
    <rPh sb="67" eb="71">
      <t>ジドウセイト</t>
    </rPh>
    <rPh sb="72" eb="73">
      <t>ミナ</t>
    </rPh>
    <rPh sb="76" eb="78">
      <t>ニンズウ</t>
    </rPh>
    <rPh sb="79" eb="80">
      <t>オオ</t>
    </rPh>
    <rPh sb="82" eb="85">
      <t>タイイクカン</t>
    </rPh>
    <rPh sb="90" eb="92">
      <t>エンソウ</t>
    </rPh>
    <rPh sb="97" eb="99">
      <t>カクホ</t>
    </rPh>
    <rPh sb="104" eb="106">
      <t>デキ</t>
    </rPh>
    <rPh sb="108" eb="110">
      <t>バアイ</t>
    </rPh>
    <rPh sb="112" eb="114">
      <t>エンソウ</t>
    </rPh>
    <rPh sb="119" eb="121">
      <t>カンショウ</t>
    </rPh>
    <rPh sb="126" eb="127">
      <t>アイダ</t>
    </rPh>
    <rPh sb="128" eb="130">
      <t>ジュウブン</t>
    </rPh>
    <rPh sb="131" eb="133">
      <t>キョリ</t>
    </rPh>
    <rPh sb="134" eb="136">
      <t>カクホ</t>
    </rPh>
    <rPh sb="140" eb="142">
      <t>バアイ</t>
    </rPh>
    <rPh sb="147" eb="150">
      <t>タイイクカン</t>
    </rPh>
    <rPh sb="154" eb="155">
      <t>ウエ</t>
    </rPh>
    <rPh sb="157" eb="159">
      <t>コウエン</t>
    </rPh>
    <rPh sb="162" eb="164">
      <t>ソウダン</t>
    </rPh>
    <rPh sb="166" eb="168">
      <t>タイオウ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</si>
</sst>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5"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sz val="9"/>
      <name val="メイリオ"/>
      <family val="3"/>
      <charset val="128"/>
    </font>
    <font>
      <sz val="8"/>
      <name val="メイリオ"/>
      <family val="3"/>
      <charset val="128"/>
    </font>
    <font>
      <u val="double"/>
      <sz val="10"/>
      <name val="メイリオ"/>
      <family val="3"/>
      <charset val="128"/>
    </font>
    <font>
      <b/>
      <u val="double"/>
      <sz val="10"/>
      <name val="メイリオ"/>
      <family val="3"/>
      <charset val="128"/>
    </font>
    <font>
      <b/>
      <sz val="10"/>
      <color rgb="FFFF0000"/>
      <name val="メイリオ"/>
      <family val="3"/>
      <charset val="128"/>
    </font>
    <font>
      <b/>
      <u val="double"/>
      <sz val="10"/>
      <color rgb="FFFF0000"/>
      <name val="メイリオ"/>
      <family val="3"/>
      <charset val="128"/>
    </font>
    <font>
      <b/>
      <sz val="8"/>
      <color rgb="FFFF0000"/>
      <name val="メイリオ"/>
      <family val="3"/>
      <charset val="128"/>
    </font>
    <font>
      <b/>
      <sz val="9"/>
      <color rgb="FFFF0000"/>
      <name val="メイリオ"/>
      <family val="3"/>
      <charset val="128"/>
    </font>
    <font>
      <b/>
      <sz val="8"/>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9">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42" fillId="5" borderId="9" xfId="0" applyFont="1" applyFill="1" applyBorder="1" applyAlignment="1">
      <alignment horizontal="center"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pplyAlignment="1">
      <alignment horizontal="left" vertical="top" wrapText="1"/>
    </xf>
    <xf numFmtId="0" fontId="33" fillId="0" borderId="0" xfId="4" applyFont="1" applyAlignment="1">
      <alignment horizontal="lef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17" fillId="0" borderId="0" xfId="0" applyFont="1" applyAlignment="1">
      <alignment horizontal="left" vertical="center"/>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37" fillId="2" borderId="25" xfId="0" applyFont="1" applyFill="1" applyBorder="1" applyAlignment="1">
      <alignment horizontal="center" vertical="center" wrapText="1" shrinkToFit="1"/>
    </xf>
    <xf numFmtId="0" fontId="37" fillId="2" borderId="10" xfId="0" applyFont="1" applyFill="1" applyBorder="1" applyAlignment="1">
      <alignment horizontal="center" vertical="center" shrinkToFi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0" applyFont="1" applyFill="1" applyBorder="1" applyAlignment="1">
      <alignment horizontal="center" vertical="center"/>
    </xf>
    <xf numFmtId="0" fontId="26" fillId="2" borderId="9" xfId="0" applyFont="1" applyFill="1" applyBorder="1" applyAlignment="1">
      <alignment horizontal="center" vertical="center"/>
    </xf>
    <xf numFmtId="0" fontId="26" fillId="2" borderId="16" xfId="0" applyFont="1" applyFill="1" applyBorder="1" applyAlignment="1">
      <alignment horizontal="center" vertical="center"/>
    </xf>
    <xf numFmtId="0" fontId="34" fillId="6" borderId="9" xfId="0" applyFont="1" applyFill="1" applyBorder="1" applyAlignment="1">
      <alignment horizontal="center" vertical="center"/>
    </xf>
    <xf numFmtId="0" fontId="34" fillId="6" borderId="8" xfId="0" applyFont="1" applyFill="1" applyBorder="1" applyAlignment="1">
      <alignment horizontal="center" vertical="center"/>
    </xf>
    <xf numFmtId="0" fontId="36" fillId="2" borderId="7" xfId="0" applyFont="1" applyFill="1" applyBorder="1" applyAlignment="1">
      <alignment horizontal="left" vertical="center" wrapText="1"/>
    </xf>
    <xf numFmtId="0" fontId="36"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21" fillId="2" borderId="7" xfId="1" applyFont="1" applyFill="1" applyBorder="1" applyAlignment="1">
      <alignment horizontal="center" vertical="center" wrapText="1" shrinkToFit="1"/>
    </xf>
    <xf numFmtId="0" fontId="21" fillId="2" borderId="9" xfId="1" applyFont="1" applyFill="1" applyBorder="1" applyAlignment="1">
      <alignment horizontal="center" vertical="center" shrinkToFit="1"/>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36" fillId="2" borderId="7" xfId="0" applyFont="1" applyFill="1" applyBorder="1" applyAlignment="1">
      <alignment horizontal="center" vertical="center" wrapText="1"/>
    </xf>
    <xf numFmtId="0" fontId="36" fillId="2" borderId="9"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0" borderId="5" xfId="0" applyFont="1" applyBorder="1" applyAlignment="1">
      <alignment horizontal="left" vertical="center" wrapText="1"/>
    </xf>
    <xf numFmtId="0" fontId="21" fillId="2" borderId="5" xfId="0" applyFont="1" applyFill="1" applyBorder="1" applyAlignment="1">
      <alignment horizontal="center" vertical="center" wrapText="1"/>
    </xf>
    <xf numFmtId="0" fontId="21" fillId="2" borderId="5" xfId="0" applyFont="1" applyFill="1" applyBorder="1" applyAlignment="1">
      <alignment horizontal="center"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5" xfId="1" applyFont="1" applyFill="1" applyBorder="1" applyAlignment="1">
      <alignment horizontal="center" vertical="center" wrapText="1"/>
    </xf>
    <xf numFmtId="0" fontId="34"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9325794"/>
          <a:ext cx="6861406" cy="986332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30408" y="1100575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604124" y="1100061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22180825"/>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22167573"/>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22167573"/>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22167573"/>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22167573"/>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21447006"/>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20722216"/>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20315994"/>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9893205"/>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9301604"/>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9304916"/>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1390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6956297"/>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510540</xdr:colOff>
      <xdr:row>62</xdr:row>
      <xdr:rowOff>83820</xdr:rowOff>
    </xdr:from>
    <xdr:to>
      <xdr:col>10</xdr:col>
      <xdr:colOff>156595</xdr:colOff>
      <xdr:row>62</xdr:row>
      <xdr:rowOff>94863</xdr:rowOff>
    </xdr:to>
    <xdr:cxnSp macro="">
      <xdr:nvCxnSpPr>
        <xdr:cNvPr id="4" name="直線コネクタ 3">
          <a:extLst>
            <a:ext uri="{FF2B5EF4-FFF2-40B4-BE49-F238E27FC236}">
              <a16:creationId xmlns:a16="http://schemas.microsoft.com/office/drawing/2014/main" id="{7B5D10A8-B860-4E34-9D1C-7DFF14093960}"/>
            </a:ext>
          </a:extLst>
        </xdr:cNvPr>
        <xdr:cNvCxnSpPr/>
      </xdr:nvCxnSpPr>
      <xdr:spPr>
        <a:xfrm>
          <a:off x="1684020" y="21084540"/>
          <a:ext cx="4058035" cy="11043"/>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9</xdr:col>
      <xdr:colOff>129540</xdr:colOff>
      <xdr:row>60</xdr:row>
      <xdr:rowOff>160020</xdr:rowOff>
    </xdr:from>
    <xdr:ext cx="543739" cy="325730"/>
    <xdr:sp macro="" textlink="">
      <xdr:nvSpPr>
        <xdr:cNvPr id="5" name="テキスト ボックス 4">
          <a:extLst>
            <a:ext uri="{FF2B5EF4-FFF2-40B4-BE49-F238E27FC236}">
              <a16:creationId xmlns:a16="http://schemas.microsoft.com/office/drawing/2014/main" id="{50958BEC-EE01-480C-BF07-B5E1306C561F}"/>
            </a:ext>
          </a:extLst>
        </xdr:cNvPr>
        <xdr:cNvSpPr txBox="1"/>
      </xdr:nvSpPr>
      <xdr:spPr>
        <a:xfrm>
          <a:off x="5052060" y="207111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緞帳</a:t>
          </a:r>
        </a:p>
      </xdr:txBody>
    </xdr:sp>
    <xdr:clientData/>
  </xdr:oneCellAnchor>
  <xdr:twoCellAnchor>
    <xdr:from>
      <xdr:col>4</xdr:col>
      <xdr:colOff>472440</xdr:colOff>
      <xdr:row>56</xdr:row>
      <xdr:rowOff>22860</xdr:rowOff>
    </xdr:from>
    <xdr:to>
      <xdr:col>9</xdr:col>
      <xdr:colOff>297180</xdr:colOff>
      <xdr:row>60</xdr:row>
      <xdr:rowOff>30480</xdr:rowOff>
    </xdr:to>
    <xdr:sp macro="" textlink="">
      <xdr:nvSpPr>
        <xdr:cNvPr id="8" name="テキスト ボックス 7">
          <a:extLst>
            <a:ext uri="{FF2B5EF4-FFF2-40B4-BE49-F238E27FC236}">
              <a16:creationId xmlns:a16="http://schemas.microsoft.com/office/drawing/2014/main" id="{D0851ED4-B4A8-4364-9482-F1AAC240930D}"/>
            </a:ext>
          </a:extLst>
        </xdr:cNvPr>
        <xdr:cNvSpPr txBox="1"/>
      </xdr:nvSpPr>
      <xdr:spPr>
        <a:xfrm>
          <a:off x="2225040" y="19659600"/>
          <a:ext cx="2994660" cy="922020"/>
        </a:xfrm>
        <a:prstGeom prst="rect">
          <a:avLst/>
        </a:prstGeom>
        <a:solidFill>
          <a:srgbClr val="ED7D31">
            <a:lumMod val="20000"/>
            <a:lumOff val="80000"/>
          </a:srgbClr>
        </a:solidFill>
        <a:ln w="9525" cmpd="sng">
          <a:solidFill>
            <a:sysClr val="window" lastClr="FFFFFF">
              <a:shade val="50000"/>
            </a:sysClr>
          </a:solidFill>
        </a:ln>
        <a:effectLst/>
      </xdr:spPr>
      <xdr:txBody>
        <a:bodyPr vertOverflow="clip" horz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en-US" altLang="ja-JP" sz="1100" b="1"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a:t>
          </a:r>
          <a:r>
            <a:rPr kumimoji="1" lang="ja-JP" altLang="en-US" sz="1100" b="1"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控えスペースとして使用する場合</a:t>
          </a:r>
          <a:r>
            <a:rPr kumimoji="1" lang="en-US" altLang="ja-JP" sz="1100" b="1"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a:t>
          </a:r>
        </a:p>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緞帳を閉めて「楽器の荷解きと準備」、及び、スタンバイスペースとして使用させて頂く場合は、</a:t>
          </a:r>
          <a:r>
            <a:rPr kumimoji="1" lang="ja-JP" altLang="en-US" sz="11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緞帳は必須</a:t>
          </a:r>
          <a:r>
            <a:rPr kumimoji="1" lang="ja-JP" altLang="en-US" sz="1100" b="0" i="0" u="none" strike="noStrike" kern="0" cap="none" spc="0" normalizeH="0" baseline="0" noProof="0">
              <a:ln>
                <a:noFill/>
              </a:ln>
              <a:solidFill>
                <a:srgbClr val="E7E6E6">
                  <a:lumMod val="25000"/>
                </a:srgbClr>
              </a:solidFill>
              <a:effectLst/>
              <a:uLnTx/>
              <a:uFillTx/>
              <a:latin typeface="Calibri" panose="020F0502020204030204"/>
              <a:ea typeface="ＭＳ Ｐゴシック" panose="020B0600070205080204" pitchFamily="50" charset="-128"/>
              <a:cs typeface="+mn-cs"/>
            </a:rPr>
            <a:t>です。</a:t>
          </a:r>
        </a:p>
      </xdr:txBody>
    </xdr:sp>
    <xdr:clientData/>
  </xdr:twoCellAnchor>
  <xdr:twoCellAnchor>
    <xdr:from>
      <xdr:col>1</xdr:col>
      <xdr:colOff>419100</xdr:colOff>
      <xdr:row>55</xdr:row>
      <xdr:rowOff>83820</xdr:rowOff>
    </xdr:from>
    <xdr:to>
      <xdr:col>3</xdr:col>
      <xdr:colOff>518160</xdr:colOff>
      <xdr:row>62</xdr:row>
      <xdr:rowOff>137160</xdr:rowOff>
    </xdr:to>
    <xdr:sp macro="" textlink="">
      <xdr:nvSpPr>
        <xdr:cNvPr id="11" name="テキスト ボックス 10">
          <a:extLst>
            <a:ext uri="{FF2B5EF4-FFF2-40B4-BE49-F238E27FC236}">
              <a16:creationId xmlns:a16="http://schemas.microsoft.com/office/drawing/2014/main" id="{496C6473-C0E3-4A61-B0DB-F58CD27EDADC}"/>
            </a:ext>
          </a:extLst>
        </xdr:cNvPr>
        <xdr:cNvSpPr txBox="1"/>
      </xdr:nvSpPr>
      <xdr:spPr>
        <a:xfrm>
          <a:off x="647700" y="19491960"/>
          <a:ext cx="1043940" cy="1645920"/>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solidFill>
                <a:schemeClr val="bg2">
                  <a:lumMod val="25000"/>
                </a:schemeClr>
              </a:solidFill>
            </a:rPr>
            <a:t>【</a:t>
          </a:r>
          <a:r>
            <a:rPr kumimoji="1" lang="ja-JP" altLang="en-US" sz="1100" b="1">
              <a:solidFill>
                <a:schemeClr val="bg2">
                  <a:lumMod val="25000"/>
                </a:schemeClr>
              </a:solidFill>
            </a:rPr>
            <a:t>備考①</a:t>
          </a:r>
          <a:r>
            <a:rPr kumimoji="1" lang="en-US" altLang="ja-JP" sz="1100" b="1">
              <a:solidFill>
                <a:schemeClr val="bg2">
                  <a:lumMod val="25000"/>
                </a:schemeClr>
              </a:solidFill>
            </a:rPr>
            <a:t>】</a:t>
          </a:r>
        </a:p>
        <a:p>
          <a:pPr algn="ctr"/>
          <a:r>
            <a:rPr kumimoji="1" lang="ja-JP" altLang="en-US" sz="1000" b="1">
              <a:solidFill>
                <a:srgbClr val="FF0000"/>
              </a:solidFill>
            </a:rPr>
            <a:t>舞台袖を演奏者８名の「溜りスペース」として使用します</a:t>
          </a:r>
          <a:r>
            <a:rPr kumimoji="1" lang="ja-JP" altLang="en-US" sz="1000">
              <a:solidFill>
                <a:schemeClr val="bg2">
                  <a:lumMod val="25000"/>
                </a:schemeClr>
              </a:solidFill>
            </a:rPr>
            <a:t>。</a:t>
          </a:r>
          <a:r>
            <a:rPr kumimoji="1" lang="ja-JP" altLang="en-US" sz="1000" b="1">
              <a:solidFill>
                <a:srgbClr val="FF0000"/>
              </a:solidFill>
            </a:rPr>
            <a:t>８名のスタンバイと</a:t>
          </a:r>
          <a:r>
            <a:rPr kumimoji="1" lang="ja-JP" altLang="en-US" sz="1000" b="1" u="sng">
              <a:solidFill>
                <a:srgbClr val="FF0000"/>
              </a:solidFill>
            </a:rPr>
            <a:t>動線確保のためご準備</a:t>
          </a:r>
          <a:r>
            <a:rPr kumimoji="1" lang="ja-JP" altLang="en-US" sz="1000">
              <a:solidFill>
                <a:schemeClr val="bg2">
                  <a:lumMod val="25000"/>
                </a:schemeClr>
              </a:solidFill>
            </a:rPr>
            <a:t>をお願いします。</a:t>
          </a:r>
        </a:p>
      </xdr:txBody>
    </xdr:sp>
    <xdr:clientData/>
  </xdr:twoCellAnchor>
  <xdr:twoCellAnchor>
    <xdr:from>
      <xdr:col>2</xdr:col>
      <xdr:colOff>251460</xdr:colOff>
      <xdr:row>62</xdr:row>
      <xdr:rowOff>205740</xdr:rowOff>
    </xdr:from>
    <xdr:to>
      <xdr:col>3</xdr:col>
      <xdr:colOff>131754</xdr:colOff>
      <xdr:row>70</xdr:row>
      <xdr:rowOff>99060</xdr:rowOff>
    </xdr:to>
    <xdr:grpSp>
      <xdr:nvGrpSpPr>
        <xdr:cNvPr id="12" name="グループ化 11">
          <a:extLst>
            <a:ext uri="{FF2B5EF4-FFF2-40B4-BE49-F238E27FC236}">
              <a16:creationId xmlns:a16="http://schemas.microsoft.com/office/drawing/2014/main" id="{22616423-C728-4971-8739-1ED540E4BE53}"/>
            </a:ext>
          </a:extLst>
        </xdr:cNvPr>
        <xdr:cNvGrpSpPr/>
      </xdr:nvGrpSpPr>
      <xdr:grpSpPr>
        <a:xfrm rot="16200000">
          <a:off x="397706" y="22119753"/>
          <a:ext cx="1834264" cy="239728"/>
          <a:chOff x="1076477" y="15070666"/>
          <a:chExt cx="4160761" cy="141574"/>
        </a:xfrm>
      </xdr:grpSpPr>
      <xdr:cxnSp macro="">
        <xdr:nvCxnSpPr>
          <xdr:cNvPr id="13" name="直線矢印コネクタ 12">
            <a:extLst>
              <a:ext uri="{FF2B5EF4-FFF2-40B4-BE49-F238E27FC236}">
                <a16:creationId xmlns:a16="http://schemas.microsoft.com/office/drawing/2014/main" id="{C822EFAD-00D8-E019-7512-C0DEBE5F3FB1}"/>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4" name="テキスト ボックス 13">
            <a:extLst>
              <a:ext uri="{FF2B5EF4-FFF2-40B4-BE49-F238E27FC236}">
                <a16:creationId xmlns:a16="http://schemas.microsoft.com/office/drawing/2014/main" id="{695A618B-45E2-8472-6ABE-1BC6FD9D8118}"/>
              </a:ext>
            </a:extLst>
          </xdr:cNvPr>
          <xdr:cNvSpPr txBox="1"/>
        </xdr:nvSpPr>
        <xdr:spPr>
          <a:xfrm rot="5400000">
            <a:off x="3106017" y="13504606"/>
            <a:ext cx="121064" cy="329420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ja-JP" altLang="en-US" sz="1100" b="1"/>
              <a:t>演奏者</a:t>
            </a:r>
            <a:endParaRPr kumimoji="1" lang="en-US" altLang="ja-JP" sz="1100" b="1"/>
          </a:p>
          <a:p>
            <a:pPr algn="ctr"/>
            <a:r>
              <a:rPr kumimoji="1" lang="ja-JP" altLang="en-US" sz="1100" b="1"/>
              <a:t>の動線</a:t>
            </a:r>
          </a:p>
        </xdr:txBody>
      </xdr:sp>
    </xdr:grpSp>
    <xdr:clientData/>
  </xdr:twoCellAnchor>
  <xdr:twoCellAnchor>
    <xdr:from>
      <xdr:col>2</xdr:col>
      <xdr:colOff>0</xdr:colOff>
      <xdr:row>71</xdr:row>
      <xdr:rowOff>0</xdr:rowOff>
    </xdr:from>
    <xdr:to>
      <xdr:col>5</xdr:col>
      <xdr:colOff>174537</xdr:colOff>
      <xdr:row>87</xdr:row>
      <xdr:rowOff>93077</xdr:rowOff>
    </xdr:to>
    <xdr:sp macro="" textlink="">
      <xdr:nvSpPr>
        <xdr:cNvPr id="15" name="正方形/長方形 14">
          <a:extLst>
            <a:ext uri="{FF2B5EF4-FFF2-40B4-BE49-F238E27FC236}">
              <a16:creationId xmlns:a16="http://schemas.microsoft.com/office/drawing/2014/main" id="{A3C68143-DB9A-4263-90CF-01EED3F4ADA6}"/>
            </a:ext>
          </a:extLst>
        </xdr:cNvPr>
        <xdr:cNvSpPr/>
      </xdr:nvSpPr>
      <xdr:spPr>
        <a:xfrm>
          <a:off x="845820" y="22989540"/>
          <a:ext cx="1660437" cy="362875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演奏</a:t>
          </a:r>
          <a:endParaRPr kumimoji="1" lang="en-US" altLang="ja-JP" sz="2400"/>
        </a:p>
        <a:p>
          <a:pPr algn="ctr"/>
          <a:r>
            <a:rPr kumimoji="1" lang="ja-JP" altLang="en-US" sz="2400"/>
            <a:t>エリア</a:t>
          </a:r>
        </a:p>
      </xdr:txBody>
    </xdr:sp>
    <xdr:clientData/>
  </xdr:twoCellAnchor>
  <xdr:twoCellAnchor>
    <xdr:from>
      <xdr:col>5</xdr:col>
      <xdr:colOff>205740</xdr:colOff>
      <xdr:row>70</xdr:row>
      <xdr:rowOff>198120</xdr:rowOff>
    </xdr:from>
    <xdr:to>
      <xdr:col>5</xdr:col>
      <xdr:colOff>666756</xdr:colOff>
      <xdr:row>87</xdr:row>
      <xdr:rowOff>45719</xdr:rowOff>
    </xdr:to>
    <xdr:grpSp>
      <xdr:nvGrpSpPr>
        <xdr:cNvPr id="18" name="グループ化 17">
          <a:extLst>
            <a:ext uri="{FF2B5EF4-FFF2-40B4-BE49-F238E27FC236}">
              <a16:creationId xmlns:a16="http://schemas.microsoft.com/office/drawing/2014/main" id="{3A68BA09-46F0-4D37-9691-2CC00DDB6DCB}"/>
            </a:ext>
          </a:extLst>
        </xdr:cNvPr>
        <xdr:cNvGrpSpPr/>
      </xdr:nvGrpSpPr>
      <xdr:grpSpPr>
        <a:xfrm>
          <a:off x="2802650" y="23255809"/>
          <a:ext cx="461016" cy="3972103"/>
          <a:chOff x="5491889" y="13014477"/>
          <a:chExt cx="365883" cy="1439333"/>
        </a:xfrm>
      </xdr:grpSpPr>
      <xdr:cxnSp macro="">
        <xdr:nvCxnSpPr>
          <xdr:cNvPr id="20" name="直線矢印コネクタ 19">
            <a:extLst>
              <a:ext uri="{FF2B5EF4-FFF2-40B4-BE49-F238E27FC236}">
                <a16:creationId xmlns:a16="http://schemas.microsoft.com/office/drawing/2014/main" id="{9F20BBCC-B1C2-F120-0357-73C12BC2A964}"/>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 name="テキスト ボックス 21">
            <a:extLst>
              <a:ext uri="{FF2B5EF4-FFF2-40B4-BE49-F238E27FC236}">
                <a16:creationId xmlns:a16="http://schemas.microsoft.com/office/drawing/2014/main" id="{9EF7CDFE-2498-053C-3CC2-F5D1672E50FF}"/>
              </a:ext>
            </a:extLst>
          </xdr:cNvPr>
          <xdr:cNvSpPr txBox="1"/>
        </xdr:nvSpPr>
        <xdr:spPr>
          <a:xfrm>
            <a:off x="5491889" y="13528088"/>
            <a:ext cx="365883" cy="445508"/>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８</a:t>
            </a:r>
            <a:endParaRPr kumimoji="1" lang="en-US" altLang="ja-JP" sz="1100" b="1"/>
          </a:p>
          <a:p>
            <a:pPr algn="ctr"/>
            <a:r>
              <a:rPr kumimoji="1" lang="ja-JP" altLang="en-US" sz="1100" b="1"/>
              <a:t>ｍ</a:t>
            </a:r>
            <a:endParaRPr kumimoji="1" lang="en-US" altLang="ja-JP" sz="1100" b="1"/>
          </a:p>
          <a:p>
            <a:pPr algn="ctr"/>
            <a:r>
              <a:rPr kumimoji="1" lang="ja-JP" altLang="en-US" sz="1100" b="1"/>
              <a:t>以</a:t>
            </a:r>
            <a:endParaRPr kumimoji="1" lang="en-US" altLang="ja-JP" sz="1100" b="1"/>
          </a:p>
          <a:p>
            <a:pPr algn="ctr"/>
            <a:r>
              <a:rPr kumimoji="1" lang="ja-JP" altLang="en-US" sz="1100" b="1"/>
              <a:t>上</a:t>
            </a:r>
          </a:p>
        </xdr:txBody>
      </xdr:sp>
    </xdr:grpSp>
    <xdr:clientData/>
  </xdr:twoCellAnchor>
  <xdr:twoCellAnchor>
    <xdr:from>
      <xdr:col>2</xdr:col>
      <xdr:colOff>38100</xdr:colOff>
      <xdr:row>88</xdr:row>
      <xdr:rowOff>38100</xdr:rowOff>
    </xdr:from>
    <xdr:to>
      <xdr:col>5</xdr:col>
      <xdr:colOff>165199</xdr:colOff>
      <xdr:row>89</xdr:row>
      <xdr:rowOff>90297</xdr:rowOff>
    </xdr:to>
    <xdr:grpSp>
      <xdr:nvGrpSpPr>
        <xdr:cNvPr id="23" name="グループ化 22">
          <a:extLst>
            <a:ext uri="{FF2B5EF4-FFF2-40B4-BE49-F238E27FC236}">
              <a16:creationId xmlns:a16="http://schemas.microsoft.com/office/drawing/2014/main" id="{C4E60C84-0179-4BDD-A594-F7A33F0D6EE8}"/>
            </a:ext>
          </a:extLst>
        </xdr:cNvPr>
        <xdr:cNvGrpSpPr/>
      </xdr:nvGrpSpPr>
      <xdr:grpSpPr>
        <a:xfrm>
          <a:off x="981614" y="27462911"/>
          <a:ext cx="1780495" cy="294815"/>
          <a:chOff x="1076477" y="14837167"/>
          <a:chExt cx="4160761" cy="510655"/>
        </a:xfrm>
      </xdr:grpSpPr>
      <xdr:cxnSp macro="">
        <xdr:nvCxnSpPr>
          <xdr:cNvPr id="32" name="直線矢印コネクタ 31">
            <a:extLst>
              <a:ext uri="{FF2B5EF4-FFF2-40B4-BE49-F238E27FC236}">
                <a16:creationId xmlns:a16="http://schemas.microsoft.com/office/drawing/2014/main" id="{BAFE37E4-BE1C-1F95-2561-A7F5E7149D8D}"/>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4" name="テキスト ボックス 33">
            <a:extLst>
              <a:ext uri="{FF2B5EF4-FFF2-40B4-BE49-F238E27FC236}">
                <a16:creationId xmlns:a16="http://schemas.microsoft.com/office/drawing/2014/main" id="{D83C31DE-0402-B09B-7856-903AD89D48F8}"/>
              </a:ext>
            </a:extLst>
          </xdr:cNvPr>
          <xdr:cNvSpPr txBox="1"/>
        </xdr:nvSpPr>
        <xdr:spPr>
          <a:xfrm>
            <a:off x="2185126" y="14837167"/>
            <a:ext cx="1847331" cy="51065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３ｍ以上</a:t>
            </a:r>
          </a:p>
        </xdr:txBody>
      </xdr:sp>
    </xdr:grpSp>
    <xdr:clientData/>
  </xdr:twoCellAnchor>
  <xdr:twoCellAnchor>
    <xdr:from>
      <xdr:col>6</xdr:col>
      <xdr:colOff>99060</xdr:colOff>
      <xdr:row>69</xdr:row>
      <xdr:rowOff>68580</xdr:rowOff>
    </xdr:from>
    <xdr:to>
      <xdr:col>9</xdr:col>
      <xdr:colOff>654050</xdr:colOff>
      <xdr:row>88</xdr:row>
      <xdr:rowOff>207010</xdr:rowOff>
    </xdr:to>
    <xdr:sp macro="" textlink="">
      <xdr:nvSpPr>
        <xdr:cNvPr id="37" name="正方形/長方形 36">
          <a:extLst>
            <a:ext uri="{FF2B5EF4-FFF2-40B4-BE49-F238E27FC236}">
              <a16:creationId xmlns:a16="http://schemas.microsoft.com/office/drawing/2014/main" id="{C752EE89-FFB5-47B0-A901-2001B0685F25}"/>
            </a:ext>
          </a:extLst>
        </xdr:cNvPr>
        <xdr:cNvSpPr/>
      </xdr:nvSpPr>
      <xdr:spPr>
        <a:xfrm>
          <a:off x="3177540" y="22616160"/>
          <a:ext cx="2399030" cy="433705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endParaRPr kumimoji="1" lang="en-US" altLang="ja-JP" sz="2800">
            <a:solidFill>
              <a:schemeClr val="bg1">
                <a:lumMod val="50000"/>
              </a:schemeClr>
            </a:solidFill>
          </a:endParaRPr>
        </a:p>
        <a:p>
          <a:pPr algn="ctr"/>
          <a:endParaRPr kumimoji="1" lang="en-US" altLang="ja-JP" sz="2800">
            <a:solidFill>
              <a:schemeClr val="bg1">
                <a:lumMod val="50000"/>
              </a:schemeClr>
            </a:solidFill>
          </a:endParaRPr>
        </a:p>
        <a:p>
          <a:pPr algn="ctr"/>
          <a:endParaRPr kumimoji="1" lang="en-US" altLang="ja-JP" sz="2800">
            <a:solidFill>
              <a:schemeClr val="bg1">
                <a:lumMod val="50000"/>
              </a:schemeClr>
            </a:solidFill>
          </a:endParaRPr>
        </a:p>
        <a:p>
          <a:pPr algn="ctr"/>
          <a:endParaRPr kumimoji="1" lang="en-US" altLang="ja-JP" sz="2800">
            <a:solidFill>
              <a:schemeClr val="bg1">
                <a:lumMod val="50000"/>
              </a:schemeClr>
            </a:solidFill>
          </a:endParaRPr>
        </a:p>
        <a:p>
          <a:pPr algn="ctr"/>
          <a:endParaRPr kumimoji="1" lang="en-US" altLang="ja-JP" sz="2800">
            <a:solidFill>
              <a:schemeClr val="bg1">
                <a:lumMod val="50000"/>
              </a:schemeClr>
            </a:solidFill>
          </a:endParaRPr>
        </a:p>
        <a:p>
          <a:pPr algn="ctr"/>
          <a:endParaRPr kumimoji="1" lang="en-US" altLang="ja-JP" sz="2800">
            <a:solidFill>
              <a:schemeClr val="bg1">
                <a:lumMod val="50000"/>
              </a:schemeClr>
            </a:solidFill>
          </a:endParaRPr>
        </a:p>
        <a:p>
          <a:pPr algn="ctr"/>
          <a:endParaRPr kumimoji="1" lang="ja-JP" altLang="en-US" sz="2800">
            <a:solidFill>
              <a:schemeClr val="bg1">
                <a:lumMod val="50000"/>
              </a:schemeClr>
            </a:solidFill>
          </a:endParaRPr>
        </a:p>
      </xdr:txBody>
    </xdr:sp>
    <xdr:clientData/>
  </xdr:twoCellAnchor>
  <xdr:oneCellAnchor>
    <xdr:from>
      <xdr:col>6</xdr:col>
      <xdr:colOff>304800</xdr:colOff>
      <xdr:row>78</xdr:row>
      <xdr:rowOff>38100</xdr:rowOff>
    </xdr:from>
    <xdr:ext cx="1993900" cy="1047750"/>
    <xdr:sp macro="" textlink="">
      <xdr:nvSpPr>
        <xdr:cNvPr id="38" name="テキスト ボックス 37">
          <a:extLst>
            <a:ext uri="{FF2B5EF4-FFF2-40B4-BE49-F238E27FC236}">
              <a16:creationId xmlns:a16="http://schemas.microsoft.com/office/drawing/2014/main" id="{2F5EDC72-047B-4AE8-8655-3BE184BD58F9}"/>
            </a:ext>
          </a:extLst>
        </xdr:cNvPr>
        <xdr:cNvSpPr txBox="1"/>
      </xdr:nvSpPr>
      <xdr:spPr>
        <a:xfrm>
          <a:off x="3383280" y="24574500"/>
          <a:ext cx="1993900" cy="104775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1400"/>
            <a:t>※</a:t>
          </a:r>
          <a:r>
            <a:rPr kumimoji="1" lang="ja-JP" altLang="en-US" sz="1400"/>
            <a:t>備考</a:t>
          </a:r>
          <a:r>
            <a:rPr kumimoji="1" lang="en-US" altLang="ja-JP" sz="1400"/>
            <a:t>/</a:t>
          </a:r>
        </a:p>
        <a:p>
          <a:r>
            <a:rPr kumimoji="1" lang="ja-JP" altLang="en-US" sz="1400"/>
            <a:t>演奏エリアと鑑賞位置は、</a:t>
          </a:r>
          <a:endParaRPr kumimoji="1" lang="en-US" altLang="ja-JP" sz="1400"/>
        </a:p>
        <a:p>
          <a:r>
            <a:rPr kumimoji="1" lang="ja-JP" altLang="en-US" sz="1400"/>
            <a:t>左右が入れ替わっても</a:t>
          </a:r>
          <a:endParaRPr kumimoji="1" lang="en-US" altLang="ja-JP" sz="1400"/>
        </a:p>
        <a:p>
          <a:r>
            <a:rPr kumimoji="1" lang="ja-JP" altLang="en-US" sz="1400"/>
            <a:t>構いません。</a:t>
          </a:r>
          <a:endParaRPr kumimoji="1" lang="en-US" altLang="ja-JP" sz="1400"/>
        </a:p>
        <a:p>
          <a:endParaRPr kumimoji="1" lang="ja-JP" altLang="en-US" sz="1400"/>
        </a:p>
      </xdr:txBody>
    </xdr:sp>
    <xdr:clientData/>
  </xdr:oneCellAnchor>
  <xdr:twoCellAnchor>
    <xdr:from>
      <xdr:col>5</xdr:col>
      <xdr:colOff>30480</xdr:colOff>
      <xdr:row>65</xdr:row>
      <xdr:rowOff>106680</xdr:rowOff>
    </xdr:from>
    <xdr:to>
      <xdr:col>9</xdr:col>
      <xdr:colOff>642620</xdr:colOff>
      <xdr:row>69</xdr:row>
      <xdr:rowOff>17780</xdr:rowOff>
    </xdr:to>
    <xdr:sp macro="" textlink="">
      <xdr:nvSpPr>
        <xdr:cNvPr id="41" name="正方形/長方形 40">
          <a:extLst>
            <a:ext uri="{FF2B5EF4-FFF2-40B4-BE49-F238E27FC236}">
              <a16:creationId xmlns:a16="http://schemas.microsoft.com/office/drawing/2014/main" id="{16340D81-77F8-49FC-94D9-E532FBA9A2D7}"/>
            </a:ext>
          </a:extLst>
        </xdr:cNvPr>
        <xdr:cNvSpPr/>
      </xdr:nvSpPr>
      <xdr:spPr>
        <a:xfrm>
          <a:off x="2362200" y="21770340"/>
          <a:ext cx="3202940" cy="79502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5</xdr:col>
      <xdr:colOff>45720</xdr:colOff>
      <xdr:row>89</xdr:row>
      <xdr:rowOff>60960</xdr:rowOff>
    </xdr:from>
    <xdr:to>
      <xdr:col>9</xdr:col>
      <xdr:colOff>657860</xdr:colOff>
      <xdr:row>92</xdr:row>
      <xdr:rowOff>194310</xdr:rowOff>
    </xdr:to>
    <xdr:sp macro="" textlink="">
      <xdr:nvSpPr>
        <xdr:cNvPr id="45" name="正方形/長方形 44">
          <a:extLst>
            <a:ext uri="{FF2B5EF4-FFF2-40B4-BE49-F238E27FC236}">
              <a16:creationId xmlns:a16="http://schemas.microsoft.com/office/drawing/2014/main" id="{2970227A-7D53-4F6C-8920-1A3AE76E3577}"/>
            </a:ext>
          </a:extLst>
        </xdr:cNvPr>
        <xdr:cNvSpPr/>
      </xdr:nvSpPr>
      <xdr:spPr>
        <a:xfrm>
          <a:off x="2377440" y="27028140"/>
          <a:ext cx="3202940" cy="79629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120" zoomScaleNormal="85" zoomScaleSheetLayoutView="120" workbookViewId="0">
      <selection activeCell="E7" sqref="E7:K7"/>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3"/>
      <c r="J2" s="93"/>
      <c r="K2" s="93"/>
      <c r="L2" s="93"/>
    </row>
    <row r="3" spans="1:45" ht="48" customHeight="1" x14ac:dyDescent="0.15">
      <c r="B3" s="94"/>
      <c r="C3" s="94"/>
      <c r="D3" s="94"/>
      <c r="E3" s="94"/>
      <c r="F3" s="94"/>
      <c r="G3" s="94"/>
      <c r="H3" s="94"/>
      <c r="I3" s="94"/>
      <c r="J3" s="94"/>
      <c r="K3" s="94"/>
      <c r="L3" s="94"/>
      <c r="AH3" s="24"/>
    </row>
    <row r="4" spans="1:45" ht="31.5" customHeight="1" x14ac:dyDescent="0.15">
      <c r="A4" s="24"/>
      <c r="I4" s="95"/>
      <c r="J4" s="95"/>
      <c r="K4" s="95"/>
      <c r="L4" s="95"/>
    </row>
    <row r="5" spans="1:45" ht="123.75" customHeight="1" x14ac:dyDescent="0.15">
      <c r="B5" s="96"/>
      <c r="C5" s="96"/>
      <c r="D5" s="96"/>
      <c r="E5" s="96"/>
      <c r="F5" s="96"/>
      <c r="G5" s="96"/>
      <c r="H5" s="96"/>
      <c r="I5" s="96"/>
      <c r="J5" s="96"/>
      <c r="K5" s="96"/>
      <c r="L5" s="96"/>
    </row>
    <row r="6" spans="1:45" ht="22.5" x14ac:dyDescent="0.15">
      <c r="A6" s="98" t="s">
        <v>573</v>
      </c>
      <c r="B6" s="98"/>
      <c r="C6" s="98"/>
      <c r="D6" s="98"/>
      <c r="E6" s="98"/>
      <c r="F6" s="98"/>
      <c r="G6" s="98"/>
      <c r="H6" s="98"/>
      <c r="I6" s="98"/>
      <c r="J6" s="98"/>
      <c r="K6" s="98"/>
    </row>
    <row r="7" spans="1:45" ht="22.5" customHeight="1" x14ac:dyDescent="0.15">
      <c r="A7" s="99" t="s">
        <v>574</v>
      </c>
      <c r="B7" s="99"/>
      <c r="C7" s="99"/>
      <c r="D7" s="99"/>
      <c r="E7" s="97" t="s">
        <v>572</v>
      </c>
      <c r="F7" s="97"/>
      <c r="G7" s="97"/>
      <c r="H7" s="97"/>
      <c r="I7" s="97"/>
      <c r="J7" s="97"/>
      <c r="K7" s="97"/>
    </row>
    <row r="8" spans="1:45" ht="22.5" x14ac:dyDescent="0.15">
      <c r="B8" s="100"/>
      <c r="C8" s="98"/>
      <c r="D8" s="98"/>
      <c r="E8" s="98"/>
      <c r="F8" s="98"/>
      <c r="G8" s="98"/>
      <c r="H8" s="98"/>
      <c r="I8" s="98"/>
      <c r="J8" s="98"/>
      <c r="K8" s="98"/>
      <c r="L8" s="98"/>
    </row>
    <row r="9" spans="1:45" ht="43.5" customHeight="1" x14ac:dyDescent="0.15">
      <c r="B9" s="101"/>
      <c r="C9" s="101"/>
      <c r="D9" s="101"/>
      <c r="E9" s="101"/>
      <c r="F9" s="101"/>
      <c r="G9" s="101"/>
      <c r="H9" s="101"/>
      <c r="I9" s="101"/>
      <c r="J9" s="101"/>
      <c r="K9" s="101"/>
      <c r="L9" s="101"/>
    </row>
    <row r="10" spans="1:45" ht="23.25" customHeight="1" x14ac:dyDescent="0.15">
      <c r="B10" s="25"/>
      <c r="C10" s="96"/>
      <c r="D10" s="96"/>
      <c r="E10" s="96"/>
      <c r="F10" s="96"/>
      <c r="G10" s="96"/>
      <c r="H10" s="96"/>
      <c r="I10" s="96"/>
      <c r="J10" s="96"/>
      <c r="K10" s="96"/>
      <c r="L10" s="25"/>
      <c r="O10" s="22"/>
      <c r="P10" s="22"/>
      <c r="Q10" s="22"/>
      <c r="R10" s="22"/>
      <c r="S10" s="22"/>
      <c r="T10" s="22"/>
      <c r="U10" s="22"/>
      <c r="V10" s="22"/>
      <c r="W10" s="22"/>
      <c r="X10" s="22"/>
      <c r="Y10" s="22"/>
      <c r="Z10" s="22"/>
      <c r="AA10" s="22"/>
      <c r="AB10" s="22"/>
      <c r="AC10" s="22"/>
      <c r="AI10" s="98"/>
      <c r="AJ10" s="98"/>
      <c r="AK10" s="98"/>
      <c r="AL10" s="98"/>
      <c r="AM10" s="98"/>
      <c r="AN10" s="98"/>
      <c r="AO10" s="98"/>
      <c r="AP10" s="98"/>
      <c r="AQ10" s="98"/>
      <c r="AR10" s="98"/>
      <c r="AS10" s="98"/>
    </row>
    <row r="11" spans="1:45" ht="23.25" customHeight="1" x14ac:dyDescent="0.15">
      <c r="B11" s="25"/>
      <c r="C11" s="96"/>
      <c r="D11" s="96"/>
      <c r="E11" s="96"/>
      <c r="F11" s="96"/>
      <c r="G11" s="96"/>
      <c r="H11" s="96"/>
      <c r="I11" s="96"/>
      <c r="J11" s="96"/>
      <c r="K11" s="96"/>
      <c r="L11" s="25"/>
      <c r="O11" s="22"/>
      <c r="P11" s="22"/>
      <c r="Q11" s="22"/>
      <c r="R11" s="22"/>
      <c r="S11" s="22"/>
      <c r="T11" s="22"/>
      <c r="U11" s="22"/>
      <c r="V11" s="22"/>
      <c r="W11" s="22"/>
      <c r="X11" s="22"/>
      <c r="Y11" s="22"/>
      <c r="Z11" s="22"/>
      <c r="AA11" s="22"/>
      <c r="AB11" s="22"/>
      <c r="AC11" s="22"/>
      <c r="AI11" s="99"/>
      <c r="AJ11" s="99"/>
      <c r="AK11" s="99"/>
      <c r="AL11" s="97"/>
      <c r="AM11" s="97"/>
      <c r="AN11" s="97"/>
      <c r="AO11" s="97"/>
      <c r="AP11" s="97"/>
      <c r="AQ11" s="97"/>
      <c r="AR11" s="97"/>
      <c r="AS11" s="85"/>
    </row>
    <row r="12" spans="1:45" x14ac:dyDescent="0.15">
      <c r="B12" s="25"/>
      <c r="C12" s="96"/>
      <c r="D12" s="96"/>
      <c r="E12" s="96"/>
      <c r="F12" s="96"/>
      <c r="G12" s="96"/>
      <c r="H12" s="96"/>
      <c r="I12" s="96"/>
      <c r="J12" s="96"/>
      <c r="K12" s="96"/>
      <c r="L12" s="25"/>
    </row>
    <row r="13" spans="1:45" x14ac:dyDescent="0.15">
      <c r="B13" s="25"/>
      <c r="C13" s="96"/>
      <c r="D13" s="96"/>
      <c r="E13" s="96"/>
      <c r="F13" s="96"/>
      <c r="G13" s="96"/>
      <c r="H13" s="96"/>
      <c r="I13" s="96"/>
      <c r="J13" s="96"/>
      <c r="K13" s="96"/>
      <c r="L13" s="25"/>
    </row>
    <row r="14" spans="1:45" ht="23.25" customHeight="1" x14ac:dyDescent="0.15">
      <c r="B14" s="25"/>
      <c r="C14" s="27"/>
      <c r="D14" s="25"/>
      <c r="E14" s="25"/>
      <c r="F14" s="25"/>
      <c r="G14" s="25"/>
      <c r="H14" s="25"/>
      <c r="I14" s="25"/>
      <c r="J14" s="89"/>
      <c r="K14" s="89"/>
      <c r="L14" s="25"/>
    </row>
    <row r="15" spans="1:45" ht="23.25" customHeight="1" x14ac:dyDescent="0.15">
      <c r="A15" s="23"/>
      <c r="B15" s="25"/>
      <c r="C15" s="90"/>
      <c r="D15" s="90"/>
      <c r="E15" s="90"/>
      <c r="F15" s="90"/>
      <c r="G15" s="90"/>
      <c r="H15" s="90"/>
      <c r="I15" s="90"/>
      <c r="J15" s="90"/>
      <c r="K15" s="90"/>
      <c r="L15" s="25"/>
    </row>
    <row r="16" spans="1:45" ht="23.25" customHeight="1" x14ac:dyDescent="0.15">
      <c r="B16" s="25"/>
      <c r="C16" s="91"/>
      <c r="D16" s="91"/>
      <c r="E16" s="91"/>
      <c r="F16" s="91"/>
      <c r="G16" s="91"/>
      <c r="H16" s="91"/>
      <c r="I16" s="91"/>
      <c r="L16" s="25"/>
    </row>
    <row r="17" spans="2:12" ht="34.5" customHeight="1" x14ac:dyDescent="0.15">
      <c r="B17" s="25"/>
      <c r="C17" s="37"/>
      <c r="D17" s="88"/>
      <c r="E17" s="88"/>
      <c r="F17" s="24"/>
      <c r="G17" s="24"/>
      <c r="H17" s="92"/>
      <c r="I17" s="92"/>
      <c r="J17" s="92"/>
      <c r="K17" s="92"/>
      <c r="L17" s="25"/>
    </row>
    <row r="18" spans="2:12" ht="23.25" customHeight="1" x14ac:dyDescent="0.15">
      <c r="B18" s="25"/>
      <c r="C18" s="37"/>
      <c r="D18" s="87"/>
      <c r="E18" s="87"/>
      <c r="H18" s="88"/>
      <c r="I18" s="88"/>
      <c r="J18" s="88"/>
      <c r="K18" s="88"/>
      <c r="L18" s="25"/>
    </row>
    <row r="19" spans="2:12" ht="23.25" customHeight="1" x14ac:dyDescent="0.15">
      <c r="B19" s="25"/>
      <c r="C19" s="37"/>
      <c r="D19" s="87"/>
      <c r="E19" s="87"/>
      <c r="H19" s="88"/>
      <c r="I19" s="88"/>
      <c r="J19" s="88"/>
      <c r="K19" s="88"/>
      <c r="L19" s="25"/>
    </row>
    <row r="20" spans="2:12" ht="23.25" customHeight="1" x14ac:dyDescent="0.15">
      <c r="B20" s="25"/>
      <c r="C20" s="37"/>
      <c r="D20" s="87"/>
      <c r="E20" s="87"/>
      <c r="H20" s="88"/>
      <c r="I20" s="88"/>
      <c r="J20" s="88"/>
      <c r="K20" s="88"/>
      <c r="L20" s="25"/>
    </row>
    <row r="21" spans="2:12" x14ac:dyDescent="0.15">
      <c r="B21" s="25"/>
      <c r="F21" s="87"/>
      <c r="G21" s="87"/>
      <c r="H21" s="87"/>
      <c r="I21" s="87"/>
      <c r="J21" s="87"/>
      <c r="K21" s="87"/>
      <c r="L21" s="25"/>
    </row>
    <row r="22" spans="2:12" x14ac:dyDescent="0.15">
      <c r="B22" s="25"/>
      <c r="C22" s="37"/>
      <c r="D22" s="87"/>
      <c r="E22" s="87"/>
      <c r="H22" s="88"/>
      <c r="I22" s="88"/>
      <c r="J22" s="88"/>
      <c r="K22" s="88"/>
      <c r="L22" s="25"/>
    </row>
    <row r="23" spans="2:12" x14ac:dyDescent="0.15">
      <c r="B23" s="25"/>
      <c r="C23" s="37"/>
      <c r="D23" s="87"/>
      <c r="E23" s="87"/>
      <c r="H23" s="88"/>
      <c r="I23" s="88"/>
      <c r="J23" s="88"/>
      <c r="K23" s="88"/>
      <c r="L23" s="25"/>
    </row>
    <row r="24" spans="2:12" x14ac:dyDescent="0.15">
      <c r="B24" s="25"/>
      <c r="C24" s="37"/>
      <c r="D24" s="87"/>
      <c r="E24" s="87"/>
      <c r="H24" s="88"/>
      <c r="I24" s="88"/>
      <c r="J24" s="88"/>
      <c r="K24" s="88"/>
      <c r="L24" s="25"/>
    </row>
    <row r="25" spans="2:12" x14ac:dyDescent="0.15">
      <c r="B25" s="25"/>
      <c r="C25" s="27"/>
      <c r="D25" s="25"/>
      <c r="E25" s="25"/>
      <c r="F25" s="25"/>
      <c r="G25" s="25"/>
      <c r="H25" s="25"/>
      <c r="I25" s="25"/>
      <c r="J25" s="25"/>
      <c r="K25" s="25"/>
      <c r="L25" s="25"/>
    </row>
  </sheetData>
  <mergeCells count="33">
    <mergeCell ref="AI10:AS10"/>
    <mergeCell ref="AI11:AK11"/>
    <mergeCell ref="AL11:AR11"/>
    <mergeCell ref="B8:L8"/>
    <mergeCell ref="B9:L9"/>
    <mergeCell ref="C10:K13"/>
    <mergeCell ref="I2:L2"/>
    <mergeCell ref="B3:L3"/>
    <mergeCell ref="I4:L4"/>
    <mergeCell ref="B5:L5"/>
    <mergeCell ref="E7:K7"/>
    <mergeCell ref="A6:K6"/>
    <mergeCell ref="A7:D7"/>
    <mergeCell ref="D24:E24"/>
    <mergeCell ref="H24:K24"/>
    <mergeCell ref="D19:E19"/>
    <mergeCell ref="H19:K19"/>
    <mergeCell ref="D20:E20"/>
    <mergeCell ref="H20:K20"/>
    <mergeCell ref="F21:G21"/>
    <mergeCell ref="H21:I21"/>
    <mergeCell ref="J21:K21"/>
    <mergeCell ref="D22:E22"/>
    <mergeCell ref="H22:K22"/>
    <mergeCell ref="D23:E23"/>
    <mergeCell ref="H23:K23"/>
    <mergeCell ref="D18:E18"/>
    <mergeCell ref="H18:K18"/>
    <mergeCell ref="J14:K14"/>
    <mergeCell ref="C15:K15"/>
    <mergeCell ref="C16:I16"/>
    <mergeCell ref="D17:E17"/>
    <mergeCell ref="H17:K17"/>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H32" sqref="H32:L32"/>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08" t="s">
        <v>107</v>
      </c>
      <c r="C1" s="108"/>
      <c r="D1" s="108"/>
      <c r="E1" s="108"/>
      <c r="F1" s="108"/>
      <c r="G1" s="108"/>
      <c r="H1" s="108"/>
      <c r="I1" s="108"/>
      <c r="J1" s="108"/>
      <c r="K1" s="108"/>
      <c r="L1" s="108"/>
      <c r="M1" s="31"/>
      <c r="N1" s="54"/>
      <c r="O1" s="54"/>
      <c r="P1" s="54"/>
      <c r="Q1" s="54"/>
      <c r="R1" s="54"/>
      <c r="S1" s="54"/>
      <c r="T1" s="54"/>
      <c r="U1" s="54"/>
      <c r="V1" s="54"/>
      <c r="W1" s="54"/>
      <c r="X1" s="54"/>
      <c r="Y1" s="54"/>
      <c r="Z1" s="54"/>
    </row>
    <row r="2" spans="1:27" ht="19.899999999999999" customHeight="1" x14ac:dyDescent="0.15">
      <c r="A2" s="34"/>
      <c r="B2" s="32" t="s">
        <v>0</v>
      </c>
      <c r="C2" s="111" t="s">
        <v>153</v>
      </c>
      <c r="D2" s="112"/>
      <c r="E2" s="33" t="s">
        <v>5</v>
      </c>
      <c r="F2" s="35" t="str">
        <f>VLOOKUP($C$2,'R6_制作団体一覧'!A:H,2,FALSE)</f>
        <v>伝統芸能</v>
      </c>
      <c r="G2" s="32" t="s">
        <v>2</v>
      </c>
      <c r="H2" s="36" t="str">
        <f>VLOOKUP($C$2,'R6_制作団体一覧'!A:H,3,FALSE)</f>
        <v>邦楽</v>
      </c>
      <c r="I2" s="33" t="s">
        <v>20</v>
      </c>
      <c r="J2" s="35" t="str">
        <f>VLOOKUP($C$2,'R6_制作団体一覧'!A:H,5,FALSE)</f>
        <v>A区分</v>
      </c>
      <c r="K2" s="33" t="s">
        <v>3</v>
      </c>
      <c r="L2" s="35" t="str">
        <f>VLOOKUP($C$2,'R6_制作団体一覧'!A:H,6,FALSE)</f>
        <v>C</v>
      </c>
      <c r="M2" s="34"/>
      <c r="N2" s="54"/>
      <c r="O2" s="54"/>
      <c r="P2" s="54"/>
      <c r="Q2" s="54"/>
      <c r="R2" s="54"/>
      <c r="S2" s="54"/>
      <c r="T2" s="54"/>
      <c r="U2" s="54"/>
      <c r="V2" s="54"/>
      <c r="W2" s="54"/>
      <c r="X2" s="54"/>
      <c r="Y2" s="54"/>
      <c r="Z2" s="54"/>
      <c r="AA2" s="54"/>
    </row>
    <row r="3" spans="1:27" ht="19.899999999999999" customHeight="1" x14ac:dyDescent="0.15">
      <c r="A3" s="34"/>
      <c r="B3" s="33" t="s">
        <v>1</v>
      </c>
      <c r="C3" s="109" t="str">
        <f>VLOOKUP($C$2,'R6_制作団体一覧'!A:H,8,FALSE)</f>
        <v>特定非営利活動法人日本音楽集団</v>
      </c>
      <c r="D3" s="109"/>
      <c r="E3" s="109"/>
      <c r="F3" s="109"/>
      <c r="G3" s="109"/>
      <c r="H3" s="33" t="s">
        <v>4</v>
      </c>
      <c r="I3" s="110" t="str">
        <f>VLOOKUP($C$2,'R6_制作団体一覧'!A:H,7,FALSE)</f>
        <v>特定非営利活動法人日本音楽集団</v>
      </c>
      <c r="J3" s="110"/>
      <c r="K3" s="110"/>
      <c r="L3" s="110"/>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13" t="s">
        <v>575</v>
      </c>
      <c r="C6" s="113"/>
      <c r="D6" s="113"/>
      <c r="E6" s="113"/>
      <c r="F6" s="113"/>
      <c r="G6" s="113"/>
      <c r="H6" s="113"/>
      <c r="I6" s="113"/>
      <c r="J6" s="113"/>
      <c r="K6" s="113"/>
      <c r="L6" s="113"/>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65</v>
      </c>
      <c r="B12" s="114" t="s">
        <v>69</v>
      </c>
      <c r="C12" s="114"/>
      <c r="D12" s="114"/>
      <c r="E12" s="114"/>
      <c r="F12" s="114"/>
      <c r="G12" s="114"/>
      <c r="H12" s="114"/>
      <c r="I12" s="114"/>
      <c r="J12" s="114"/>
      <c r="K12" s="114"/>
      <c r="L12" s="114"/>
      <c r="M12" s="46"/>
      <c r="N12" s="54"/>
      <c r="O12" s="54"/>
      <c r="P12" s="54"/>
      <c r="Q12" s="54"/>
      <c r="R12" s="54"/>
      <c r="S12" s="54"/>
      <c r="T12" s="54"/>
      <c r="U12" s="54"/>
      <c r="V12" s="54"/>
      <c r="W12" s="54"/>
      <c r="X12" s="54"/>
      <c r="Y12" s="54"/>
      <c r="Z12" s="54"/>
      <c r="AA12" s="54"/>
    </row>
    <row r="13" spans="1:27" ht="20.25" customHeight="1" x14ac:dyDescent="0.15">
      <c r="A13" s="46"/>
      <c r="B13" s="115" t="s">
        <v>41</v>
      </c>
      <c r="C13" s="116"/>
      <c r="D13" s="116"/>
      <c r="E13" s="116"/>
      <c r="F13" s="121" t="s">
        <v>590</v>
      </c>
      <c r="G13" s="122"/>
      <c r="H13" s="134" t="s">
        <v>50</v>
      </c>
      <c r="I13" s="135"/>
      <c r="J13" s="135"/>
      <c r="K13" s="58"/>
      <c r="L13" s="59" t="s">
        <v>51</v>
      </c>
      <c r="M13" s="46"/>
      <c r="N13" s="54"/>
      <c r="O13" s="54"/>
      <c r="P13" s="54"/>
      <c r="Q13" s="54"/>
      <c r="R13" s="54"/>
      <c r="S13" s="54"/>
      <c r="T13" s="54"/>
      <c r="U13" s="54"/>
      <c r="V13" s="54"/>
      <c r="W13" s="54"/>
      <c r="X13" s="54"/>
      <c r="Y13" s="54"/>
      <c r="Z13" s="54"/>
      <c r="AA13" s="54"/>
    </row>
    <row r="14" spans="1:27" ht="20.25" customHeight="1" x14ac:dyDescent="0.15">
      <c r="A14" s="46"/>
      <c r="B14" s="123" t="s">
        <v>42</v>
      </c>
      <c r="C14" s="124"/>
      <c r="D14" s="124"/>
      <c r="E14" s="125"/>
      <c r="F14" s="60" t="s">
        <v>44</v>
      </c>
      <c r="G14" s="61" t="s">
        <v>591</v>
      </c>
      <c r="H14" s="62" t="s">
        <v>43</v>
      </c>
      <c r="I14" s="63" t="s">
        <v>45</v>
      </c>
      <c r="J14" s="64" t="s">
        <v>592</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26"/>
      <c r="C15" s="127"/>
      <c r="D15" s="127"/>
      <c r="E15" s="128"/>
      <c r="F15" s="66" t="s">
        <v>46</v>
      </c>
      <c r="G15" s="67"/>
      <c r="H15" s="68" t="s">
        <v>580</v>
      </c>
      <c r="I15" s="69"/>
      <c r="J15" s="69"/>
      <c r="K15" s="69"/>
      <c r="L15" s="70"/>
      <c r="M15" s="46"/>
      <c r="N15" s="54"/>
      <c r="O15" s="54"/>
      <c r="P15" s="54"/>
      <c r="Q15" s="54"/>
      <c r="R15" s="54"/>
      <c r="S15" s="54"/>
      <c r="T15" s="54"/>
      <c r="U15" s="54"/>
      <c r="V15" s="54"/>
      <c r="W15" s="54"/>
      <c r="X15" s="54"/>
      <c r="Y15" s="54"/>
      <c r="Z15" s="54"/>
      <c r="AA15" s="54"/>
    </row>
    <row r="16" spans="1:27" ht="26.45" customHeight="1" x14ac:dyDescent="0.15">
      <c r="A16" s="41"/>
      <c r="B16" s="117" t="s">
        <v>47</v>
      </c>
      <c r="C16" s="118"/>
      <c r="D16" s="118"/>
      <c r="E16" s="119"/>
      <c r="F16" s="71" t="s">
        <v>48</v>
      </c>
      <c r="G16" s="129" t="s">
        <v>581</v>
      </c>
      <c r="H16" s="129"/>
      <c r="I16" s="130" t="s">
        <v>595</v>
      </c>
      <c r="J16" s="131"/>
      <c r="K16" s="132" t="s">
        <v>582</v>
      </c>
      <c r="L16" s="133"/>
      <c r="M16" s="41"/>
      <c r="N16" s="54"/>
      <c r="O16" s="54"/>
      <c r="P16" s="54"/>
      <c r="Q16" s="54"/>
      <c r="R16" s="54"/>
      <c r="S16" s="54"/>
      <c r="T16" s="54"/>
      <c r="U16" s="54"/>
      <c r="V16" s="54"/>
      <c r="W16" s="54"/>
      <c r="X16" s="54"/>
      <c r="Y16" s="54"/>
      <c r="Z16" s="54"/>
      <c r="AA16" s="54"/>
    </row>
    <row r="17" spans="1:27" ht="22.9" customHeight="1" x14ac:dyDescent="0.15">
      <c r="A17" s="41"/>
      <c r="B17" s="115" t="s">
        <v>54</v>
      </c>
      <c r="C17" s="116"/>
      <c r="D17" s="116"/>
      <c r="E17" s="116"/>
      <c r="F17" s="60" t="s">
        <v>55</v>
      </c>
      <c r="G17" s="61">
        <v>1.8</v>
      </c>
      <c r="H17" s="62" t="s">
        <v>579</v>
      </c>
      <c r="I17" s="60" t="s">
        <v>46</v>
      </c>
      <c r="J17" s="61">
        <v>2</v>
      </c>
      <c r="K17" s="136" t="s">
        <v>43</v>
      </c>
      <c r="L17" s="137"/>
      <c r="M17" s="41"/>
      <c r="N17" s="54"/>
      <c r="O17" s="54"/>
      <c r="P17" s="54"/>
      <c r="Q17" s="54"/>
      <c r="R17" s="54"/>
      <c r="S17" s="54"/>
      <c r="T17" s="54"/>
      <c r="U17" s="54"/>
      <c r="V17" s="54"/>
      <c r="W17" s="54"/>
      <c r="X17" s="54"/>
      <c r="Y17" s="54"/>
      <c r="Z17" s="54"/>
      <c r="AA17" s="54"/>
    </row>
    <row r="18" spans="1:27" ht="33.6" customHeight="1" x14ac:dyDescent="0.15">
      <c r="A18" s="27"/>
      <c r="B18" s="115" t="s">
        <v>49</v>
      </c>
      <c r="C18" s="116"/>
      <c r="D18" s="116"/>
      <c r="E18" s="120"/>
      <c r="F18" s="154" t="s">
        <v>583</v>
      </c>
      <c r="G18" s="154"/>
      <c r="H18" s="160" t="s">
        <v>596</v>
      </c>
      <c r="I18" s="161"/>
      <c r="J18" s="161"/>
      <c r="K18" s="162" t="s">
        <v>588</v>
      </c>
      <c r="L18" s="163"/>
      <c r="M18" s="27"/>
      <c r="N18" s="54"/>
      <c r="O18" s="54"/>
      <c r="P18" s="54"/>
      <c r="Q18" s="54"/>
      <c r="R18" s="54"/>
      <c r="S18" s="54"/>
      <c r="T18" s="54"/>
      <c r="U18" s="54"/>
      <c r="V18" s="54"/>
      <c r="W18" s="54"/>
      <c r="X18" s="54"/>
      <c r="Y18" s="54"/>
      <c r="Z18" s="54"/>
      <c r="AA18" s="54"/>
    </row>
    <row r="19" spans="1:27" ht="23.45" customHeight="1" x14ac:dyDescent="0.15">
      <c r="A19" s="27"/>
      <c r="B19" s="117" t="s">
        <v>53</v>
      </c>
      <c r="C19" s="118"/>
      <c r="D19" s="118"/>
      <c r="E19" s="119"/>
      <c r="F19" s="150" t="s">
        <v>584</v>
      </c>
      <c r="G19" s="151"/>
      <c r="H19" s="145" t="s">
        <v>52</v>
      </c>
      <c r="I19" s="146"/>
      <c r="J19" s="146"/>
      <c r="K19" s="154"/>
      <c r="L19" s="155"/>
      <c r="M19" s="49"/>
      <c r="N19" s="54"/>
      <c r="O19" s="54"/>
      <c r="P19" s="54"/>
      <c r="Q19" s="54"/>
      <c r="R19" s="54"/>
      <c r="S19" s="54"/>
      <c r="T19" s="54"/>
      <c r="U19" s="54"/>
      <c r="V19" s="54"/>
      <c r="W19" s="54"/>
      <c r="X19" s="54"/>
      <c r="Y19" s="54"/>
      <c r="Z19" s="54"/>
      <c r="AA19" s="54"/>
    </row>
    <row r="20" spans="1:27" ht="30" customHeight="1" x14ac:dyDescent="0.15">
      <c r="A20" s="27"/>
      <c r="B20" s="147"/>
      <c r="C20" s="148"/>
      <c r="D20" s="148"/>
      <c r="E20" s="149"/>
      <c r="F20" s="152"/>
      <c r="G20" s="153"/>
      <c r="H20" s="156" t="s">
        <v>594</v>
      </c>
      <c r="I20" s="157"/>
      <c r="J20" s="157"/>
      <c r="K20" s="158" t="s">
        <v>583</v>
      </c>
      <c r="L20" s="159"/>
      <c r="M20" s="27"/>
      <c r="N20" s="54"/>
      <c r="O20" s="54"/>
      <c r="P20" s="54"/>
      <c r="Q20" s="54"/>
      <c r="R20" s="54"/>
      <c r="S20" s="54"/>
      <c r="T20" s="54"/>
      <c r="U20" s="54"/>
      <c r="V20" s="54"/>
      <c r="W20" s="54"/>
      <c r="X20" s="54"/>
      <c r="Y20" s="54"/>
      <c r="Z20" s="54"/>
      <c r="AA20" s="54"/>
    </row>
    <row r="21" spans="1:27" ht="36" customHeight="1" x14ac:dyDescent="0.15">
      <c r="A21" s="27"/>
      <c r="B21" s="138" t="s">
        <v>56</v>
      </c>
      <c r="C21" s="139"/>
      <c r="D21" s="139"/>
      <c r="E21" s="140"/>
      <c r="F21" s="141" t="s">
        <v>586</v>
      </c>
      <c r="G21" s="142"/>
      <c r="H21" s="143" t="s">
        <v>57</v>
      </c>
      <c r="I21" s="144"/>
      <c r="J21" s="144"/>
      <c r="K21" s="86" t="s">
        <v>589</v>
      </c>
      <c r="L21" s="59" t="s">
        <v>43</v>
      </c>
      <c r="M21" s="27"/>
      <c r="N21" s="54"/>
      <c r="O21" s="54"/>
      <c r="P21" s="54"/>
      <c r="Q21" s="54"/>
      <c r="R21" s="54"/>
      <c r="S21" s="54"/>
      <c r="T21" s="54"/>
      <c r="U21" s="54"/>
      <c r="V21" s="54"/>
      <c r="W21" s="54"/>
      <c r="X21" s="54"/>
      <c r="Y21" s="54"/>
      <c r="Z21" s="54"/>
      <c r="AA21" s="54"/>
    </row>
    <row r="22" spans="1:27" ht="30.6" customHeight="1" x14ac:dyDescent="0.15">
      <c r="A22" s="30"/>
      <c r="B22" s="138" t="s">
        <v>62</v>
      </c>
      <c r="C22" s="139"/>
      <c r="D22" s="139"/>
      <c r="E22" s="140"/>
      <c r="F22" s="162" t="s">
        <v>587</v>
      </c>
      <c r="G22" s="163"/>
      <c r="H22" s="55" t="s">
        <v>60</v>
      </c>
      <c r="I22" s="56">
        <v>1</v>
      </c>
      <c r="J22" s="57" t="s">
        <v>61</v>
      </c>
      <c r="K22" s="139"/>
      <c r="L22" s="170"/>
      <c r="M22" s="30"/>
      <c r="N22" s="54"/>
      <c r="O22" s="54"/>
      <c r="P22" s="54"/>
      <c r="Q22" s="54"/>
      <c r="R22" s="54"/>
      <c r="S22" s="54"/>
      <c r="T22" s="54"/>
      <c r="U22" s="54"/>
      <c r="V22" s="54"/>
      <c r="W22" s="54"/>
      <c r="X22" s="54"/>
      <c r="Y22" s="54"/>
      <c r="Z22" s="54"/>
      <c r="AA22" s="54"/>
    </row>
    <row r="23" spans="1:27" ht="25.15" customHeight="1" x14ac:dyDescent="0.15">
      <c r="A23" s="29"/>
      <c r="B23" s="171" t="s">
        <v>63</v>
      </c>
      <c r="C23" s="172"/>
      <c r="D23" s="172"/>
      <c r="E23" s="173"/>
      <c r="F23" s="72" t="s">
        <v>58</v>
      </c>
      <c r="G23" s="73">
        <v>1.88</v>
      </c>
      <c r="H23" s="74" t="s">
        <v>43</v>
      </c>
      <c r="I23" s="75" t="s">
        <v>59</v>
      </c>
      <c r="J23" s="73">
        <v>4.84</v>
      </c>
      <c r="K23" s="168" t="s">
        <v>43</v>
      </c>
      <c r="L23" s="169"/>
      <c r="M23" s="29"/>
      <c r="N23" s="54"/>
      <c r="O23" s="54"/>
      <c r="P23" s="54"/>
      <c r="Q23" s="54"/>
      <c r="R23" s="54"/>
      <c r="S23" s="54"/>
      <c r="T23" s="54"/>
      <c r="U23" s="54"/>
      <c r="V23" s="54"/>
      <c r="W23" s="54"/>
      <c r="X23" s="54"/>
      <c r="Y23" s="54"/>
      <c r="Z23" s="54"/>
      <c r="AA23" s="54"/>
    </row>
    <row r="24" spans="1:27" ht="25.15" customHeight="1" x14ac:dyDescent="0.15">
      <c r="A24" s="27"/>
      <c r="B24" s="76" t="s">
        <v>68</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109</v>
      </c>
      <c r="B25" s="28" t="s">
        <v>110</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76" t="s">
        <v>113</v>
      </c>
      <c r="C26" s="176"/>
      <c r="D26" s="176"/>
      <c r="E26" s="176"/>
      <c r="F26" s="176"/>
      <c r="G26" s="176"/>
      <c r="H26" s="176"/>
      <c r="I26" s="176"/>
      <c r="J26" s="176"/>
      <c r="K26" s="176"/>
      <c r="L26" s="176"/>
      <c r="M26" s="28"/>
      <c r="N26" s="54"/>
      <c r="O26" s="54"/>
      <c r="P26" s="54"/>
      <c r="Q26" s="54"/>
      <c r="R26" s="54"/>
      <c r="S26" s="54"/>
      <c r="T26" s="54"/>
      <c r="U26" s="54"/>
      <c r="V26" s="54"/>
      <c r="W26" s="54"/>
      <c r="X26" s="54"/>
      <c r="Y26" s="54"/>
      <c r="Z26" s="54"/>
      <c r="AA26" s="54"/>
    </row>
    <row r="27" spans="1:27" ht="18.75" customHeight="1" x14ac:dyDescent="0.15">
      <c r="A27" s="27"/>
      <c r="B27" s="177" t="s">
        <v>111</v>
      </c>
      <c r="C27" s="177"/>
      <c r="D27" s="177"/>
      <c r="E27" s="177"/>
      <c r="F27" s="178" t="s">
        <v>585</v>
      </c>
      <c r="G27" s="178"/>
      <c r="H27" s="178"/>
      <c r="I27" s="178"/>
      <c r="J27" s="178"/>
      <c r="K27" s="178"/>
      <c r="L27" s="178"/>
      <c r="M27" s="27"/>
      <c r="N27" s="54"/>
      <c r="O27" s="54"/>
      <c r="P27" s="54"/>
      <c r="Q27" s="54"/>
      <c r="R27" s="54"/>
      <c r="S27" s="54"/>
      <c r="T27" s="54"/>
      <c r="U27" s="54"/>
      <c r="V27" s="54"/>
      <c r="W27" s="54"/>
      <c r="X27" s="54"/>
      <c r="Y27" s="54"/>
      <c r="Z27" s="54"/>
      <c r="AA27" s="54"/>
    </row>
    <row r="28" spans="1:27" ht="18.75" customHeight="1" x14ac:dyDescent="0.15">
      <c r="A28" s="27"/>
      <c r="B28" s="174" t="s">
        <v>112</v>
      </c>
      <c r="C28" s="174"/>
      <c r="D28" s="174"/>
      <c r="E28" s="174"/>
      <c r="F28" s="175" t="s">
        <v>593</v>
      </c>
      <c r="G28" s="175"/>
      <c r="H28" s="175"/>
      <c r="I28" s="175"/>
      <c r="J28" s="175"/>
      <c r="K28" s="175"/>
      <c r="L28" s="175"/>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108</v>
      </c>
      <c r="B30" s="28" t="s">
        <v>64</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66" t="s">
        <v>66</v>
      </c>
      <c r="B31" s="166"/>
      <c r="C31" s="166"/>
      <c r="D31" s="166"/>
      <c r="E31" s="166"/>
      <c r="F31" s="166"/>
      <c r="G31" s="166"/>
      <c r="H31" s="165" t="s">
        <v>67</v>
      </c>
      <c r="I31" s="165"/>
      <c r="J31" s="165"/>
      <c r="K31" s="165"/>
      <c r="L31" s="165"/>
      <c r="M31" s="25"/>
      <c r="N31" s="54"/>
      <c r="O31" s="54"/>
      <c r="P31" s="54"/>
      <c r="Q31" s="54"/>
      <c r="R31" s="54"/>
      <c r="S31" s="54"/>
      <c r="T31" s="54"/>
      <c r="U31" s="54"/>
      <c r="V31" s="54"/>
      <c r="W31" s="54"/>
      <c r="X31" s="54"/>
      <c r="Y31" s="54"/>
      <c r="Z31" s="54"/>
      <c r="AA31" s="54"/>
    </row>
    <row r="32" spans="1:27" ht="128.44999999999999" customHeight="1" x14ac:dyDescent="0.15">
      <c r="A32" s="51">
        <v>1</v>
      </c>
      <c r="B32" s="164" t="s">
        <v>600</v>
      </c>
      <c r="C32" s="164"/>
      <c r="D32" s="164"/>
      <c r="E32" s="164"/>
      <c r="F32" s="164"/>
      <c r="G32" s="164"/>
      <c r="H32" s="166"/>
      <c r="I32" s="166"/>
      <c r="J32" s="166"/>
      <c r="K32" s="166"/>
      <c r="L32" s="166"/>
      <c r="M32" s="27"/>
      <c r="N32" s="54"/>
      <c r="O32" s="54"/>
      <c r="P32" s="54"/>
      <c r="Q32" s="54"/>
      <c r="R32" s="54"/>
      <c r="S32" s="54"/>
      <c r="T32" s="54"/>
      <c r="U32" s="54"/>
      <c r="V32" s="54"/>
      <c r="W32" s="54"/>
      <c r="X32" s="54"/>
      <c r="Y32" s="54"/>
      <c r="Z32" s="54"/>
      <c r="AA32" s="54"/>
    </row>
    <row r="33" spans="1:27" ht="103.15" customHeight="1" x14ac:dyDescent="0.15">
      <c r="A33" s="51">
        <v>2</v>
      </c>
      <c r="B33" s="164" t="s">
        <v>597</v>
      </c>
      <c r="C33" s="164"/>
      <c r="D33" s="164"/>
      <c r="E33" s="164"/>
      <c r="F33" s="164"/>
      <c r="G33" s="164"/>
      <c r="H33" s="166"/>
      <c r="I33" s="166"/>
      <c r="J33" s="166"/>
      <c r="K33" s="166"/>
      <c r="L33" s="166"/>
      <c r="M33" s="27"/>
      <c r="N33" s="54"/>
      <c r="O33" s="54"/>
      <c r="P33" s="54"/>
      <c r="Q33" s="54"/>
      <c r="R33" s="54"/>
      <c r="S33" s="54"/>
      <c r="T33" s="54"/>
      <c r="U33" s="54"/>
      <c r="V33" s="54"/>
      <c r="W33" s="54"/>
      <c r="X33" s="54"/>
      <c r="Y33" s="54"/>
      <c r="Z33" s="54"/>
      <c r="AA33" s="54"/>
    </row>
    <row r="34" spans="1:27" ht="135.6" customHeight="1" x14ac:dyDescent="0.15">
      <c r="A34" s="51">
        <v>3</v>
      </c>
      <c r="B34" s="164" t="s">
        <v>598</v>
      </c>
      <c r="C34" s="167"/>
      <c r="D34" s="167"/>
      <c r="E34" s="167"/>
      <c r="F34" s="167"/>
      <c r="G34" s="167"/>
      <c r="H34" s="166"/>
      <c r="I34" s="166"/>
      <c r="J34" s="166"/>
      <c r="K34" s="166"/>
      <c r="L34" s="166"/>
      <c r="M34" s="27"/>
      <c r="N34" s="54"/>
      <c r="O34" s="54"/>
      <c r="P34" s="54"/>
      <c r="Q34" s="54"/>
      <c r="R34" s="54"/>
      <c r="S34" s="54"/>
      <c r="T34" s="54"/>
      <c r="U34" s="54"/>
      <c r="V34" s="54"/>
      <c r="W34" s="54"/>
      <c r="X34" s="54"/>
      <c r="Y34" s="54"/>
      <c r="Z34" s="54"/>
      <c r="AA34" s="54"/>
    </row>
    <row r="35" spans="1:27" ht="102.6" customHeight="1" x14ac:dyDescent="0.15">
      <c r="A35" s="51">
        <v>4</v>
      </c>
      <c r="B35" s="164" t="s">
        <v>599</v>
      </c>
      <c r="C35" s="164"/>
      <c r="D35" s="164"/>
      <c r="E35" s="164"/>
      <c r="F35" s="164"/>
      <c r="G35" s="164"/>
      <c r="H35" s="166"/>
      <c r="I35" s="166"/>
      <c r="J35" s="166"/>
      <c r="K35" s="166"/>
      <c r="L35" s="166"/>
      <c r="M35" s="27"/>
      <c r="N35" s="54"/>
      <c r="O35" s="54"/>
      <c r="P35" s="54"/>
      <c r="Q35" s="54"/>
      <c r="R35" s="54"/>
      <c r="S35" s="54"/>
      <c r="T35" s="54"/>
      <c r="U35" s="54"/>
      <c r="V35" s="54"/>
      <c r="W35" s="54"/>
      <c r="X35" s="54"/>
      <c r="Y35" s="54"/>
      <c r="Z35" s="54"/>
      <c r="AA35" s="54"/>
    </row>
    <row r="36" spans="1:27" ht="27.75" customHeight="1" x14ac:dyDescent="0.15">
      <c r="A36" s="51">
        <v>5</v>
      </c>
      <c r="B36" s="167"/>
      <c r="C36" s="167"/>
      <c r="D36" s="167"/>
      <c r="E36" s="167"/>
      <c r="F36" s="167"/>
      <c r="G36" s="167"/>
      <c r="H36" s="166"/>
      <c r="I36" s="166"/>
      <c r="J36" s="166"/>
      <c r="K36" s="166"/>
      <c r="L36" s="166"/>
      <c r="M36" s="29"/>
      <c r="N36" s="54"/>
      <c r="O36" s="54"/>
      <c r="P36" s="54"/>
      <c r="Q36" s="54"/>
      <c r="R36" s="54"/>
      <c r="S36" s="54"/>
      <c r="T36" s="54"/>
      <c r="U36" s="54"/>
      <c r="V36" s="54"/>
      <c r="W36" s="54"/>
      <c r="X36" s="54"/>
      <c r="Y36" s="54"/>
      <c r="Z36" s="54"/>
      <c r="AA36" s="54"/>
    </row>
    <row r="37" spans="1:27" ht="27.75" customHeight="1" x14ac:dyDescent="0.15">
      <c r="A37" s="51">
        <v>6</v>
      </c>
      <c r="B37" s="167"/>
      <c r="C37" s="167"/>
      <c r="D37" s="167"/>
      <c r="E37" s="167"/>
      <c r="F37" s="167"/>
      <c r="G37" s="167"/>
      <c r="H37" s="166"/>
      <c r="I37" s="166"/>
      <c r="J37" s="166"/>
      <c r="K37" s="166"/>
      <c r="L37" s="166"/>
      <c r="M37" s="30"/>
      <c r="N37" s="54"/>
      <c r="O37" s="54"/>
      <c r="P37" s="54"/>
      <c r="Q37" s="54"/>
      <c r="R37" s="54"/>
      <c r="S37" s="54"/>
      <c r="T37" s="54"/>
      <c r="U37" s="54"/>
      <c r="V37" s="54"/>
      <c r="W37" s="54"/>
      <c r="X37" s="54"/>
      <c r="Y37" s="54"/>
      <c r="Z37" s="54"/>
      <c r="AA37" s="54"/>
    </row>
    <row r="38" spans="1:27" ht="27.75" customHeight="1" x14ac:dyDescent="0.15">
      <c r="A38" s="51">
        <v>7</v>
      </c>
      <c r="B38" s="167"/>
      <c r="C38" s="167"/>
      <c r="D38" s="167"/>
      <c r="E38" s="167"/>
      <c r="F38" s="167"/>
      <c r="G38" s="167"/>
      <c r="H38" s="166"/>
      <c r="I38" s="166"/>
      <c r="J38" s="166"/>
      <c r="K38" s="166"/>
      <c r="L38" s="166"/>
      <c r="M38" s="27"/>
      <c r="N38" s="54"/>
      <c r="O38" s="54"/>
      <c r="P38" s="54"/>
      <c r="Q38" s="54"/>
      <c r="R38" s="54"/>
      <c r="S38" s="54"/>
      <c r="T38" s="54"/>
      <c r="U38" s="54"/>
      <c r="V38" s="54"/>
      <c r="W38" s="54"/>
      <c r="X38" s="54"/>
      <c r="Y38" s="54"/>
      <c r="Z38" s="54"/>
      <c r="AA38" s="54"/>
    </row>
    <row r="39" spans="1:27" ht="27.75" customHeight="1" x14ac:dyDescent="0.15">
      <c r="A39" s="51">
        <v>8</v>
      </c>
      <c r="B39" s="167"/>
      <c r="C39" s="167"/>
      <c r="D39" s="167"/>
      <c r="E39" s="167"/>
      <c r="F39" s="167"/>
      <c r="G39" s="167"/>
      <c r="H39" s="166"/>
      <c r="I39" s="166"/>
      <c r="J39" s="166"/>
      <c r="K39" s="166"/>
      <c r="L39" s="166"/>
      <c r="M39" s="52"/>
      <c r="N39" s="54"/>
      <c r="O39" s="54"/>
      <c r="P39" s="54"/>
      <c r="Q39" s="54"/>
      <c r="R39" s="54"/>
      <c r="S39" s="54"/>
      <c r="T39" s="54"/>
      <c r="U39" s="54"/>
      <c r="V39" s="54"/>
      <c r="W39" s="54"/>
      <c r="X39" s="54"/>
      <c r="Y39" s="54"/>
      <c r="Z39" s="54"/>
      <c r="AA39" s="54"/>
    </row>
    <row r="40" spans="1:27" ht="27.75" customHeight="1" x14ac:dyDescent="0.15">
      <c r="A40" s="51">
        <v>9</v>
      </c>
      <c r="B40" s="167"/>
      <c r="C40" s="167"/>
      <c r="D40" s="167"/>
      <c r="E40" s="167"/>
      <c r="F40" s="167"/>
      <c r="G40" s="167"/>
      <c r="H40" s="166"/>
      <c r="I40" s="166"/>
      <c r="J40" s="166"/>
      <c r="K40" s="166"/>
      <c r="L40" s="166"/>
      <c r="M40" s="27"/>
      <c r="N40" s="54"/>
      <c r="O40" s="54"/>
      <c r="P40" s="54"/>
      <c r="Q40" s="54"/>
      <c r="R40" s="54"/>
      <c r="S40" s="54"/>
      <c r="T40" s="54"/>
      <c r="U40" s="54"/>
      <c r="V40" s="54"/>
      <c r="W40" s="54"/>
      <c r="X40" s="54"/>
      <c r="Y40" s="54"/>
      <c r="Z40" s="54"/>
      <c r="AA40" s="54"/>
    </row>
    <row r="41" spans="1:27" ht="27.75" customHeight="1" x14ac:dyDescent="0.15">
      <c r="A41" s="51">
        <v>10</v>
      </c>
      <c r="B41" s="167"/>
      <c r="C41" s="167"/>
      <c r="D41" s="167"/>
      <c r="E41" s="167"/>
      <c r="F41" s="167"/>
      <c r="G41" s="167"/>
      <c r="H41" s="166"/>
      <c r="I41" s="166"/>
      <c r="J41" s="166"/>
      <c r="K41" s="166"/>
      <c r="L41" s="16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70</v>
      </c>
      <c r="B46" s="114" t="s">
        <v>71</v>
      </c>
      <c r="C46" s="114"/>
      <c r="D46" s="114"/>
      <c r="E46" s="114"/>
      <c r="F46" s="114"/>
      <c r="G46" s="114"/>
      <c r="H46" s="114"/>
      <c r="I46" s="114"/>
      <c r="J46" s="114"/>
      <c r="K46" s="114"/>
      <c r="L46" s="114"/>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05" t="s">
        <v>10</v>
      </c>
      <c r="C48" s="105"/>
      <c r="D48" s="105"/>
      <c r="E48" s="105"/>
      <c r="F48" s="105"/>
      <c r="G48" s="105"/>
      <c r="H48" s="105"/>
      <c r="I48" s="105"/>
      <c r="J48" s="105"/>
      <c r="K48" s="105"/>
      <c r="L48" s="105"/>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03" t="s">
        <v>9</v>
      </c>
      <c r="C50" s="103"/>
      <c r="D50" s="103"/>
      <c r="E50" s="103"/>
      <c r="F50" s="48" t="s">
        <v>6</v>
      </c>
      <c r="G50" s="106">
        <f>G17</f>
        <v>1.8</v>
      </c>
      <c r="H50" s="107"/>
      <c r="I50" s="26" t="s">
        <v>7</v>
      </c>
      <c r="J50" s="106">
        <f>J17</f>
        <v>2</v>
      </c>
      <c r="K50" s="107"/>
      <c r="L50" s="25"/>
      <c r="M50" s="25"/>
      <c r="N50" s="39"/>
      <c r="X50" s="39"/>
      <c r="Y50" s="39"/>
      <c r="Z50" s="39"/>
    </row>
    <row r="51" spans="1:26" ht="16.899999999999999" customHeight="1" x14ac:dyDescent="0.15">
      <c r="A51" s="25"/>
      <c r="B51" s="104" t="s">
        <v>8</v>
      </c>
      <c r="C51" s="104"/>
      <c r="D51" s="104"/>
      <c r="E51" s="104"/>
      <c r="F51" s="104"/>
      <c r="G51" s="102" t="str">
        <f>F21</f>
        <v>必須</v>
      </c>
      <c r="H51" s="102"/>
      <c r="I51" s="102"/>
      <c r="J51" s="102"/>
      <c r="K51" s="102"/>
      <c r="L51" s="25"/>
      <c r="M51" s="25"/>
      <c r="N51" s="39"/>
      <c r="X51" s="39"/>
      <c r="Y51" s="39"/>
      <c r="Z51" s="39"/>
    </row>
    <row r="52" spans="1:26" ht="16.899999999999999" customHeight="1" x14ac:dyDescent="0.15">
      <c r="A52" s="25"/>
      <c r="B52" s="104" t="s">
        <v>12</v>
      </c>
      <c r="C52" s="104"/>
      <c r="D52" s="104"/>
      <c r="E52" s="104"/>
      <c r="F52" s="104"/>
      <c r="G52" s="102" t="str">
        <f>K21</f>
        <v>◆個別ヒヤリング４◆</v>
      </c>
      <c r="H52" s="102"/>
      <c r="I52" s="102"/>
      <c r="J52" s="102"/>
      <c r="K52" s="102"/>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B28:E28"/>
    <mergeCell ref="F28:L28"/>
    <mergeCell ref="B26:L26"/>
    <mergeCell ref="B27:E27"/>
    <mergeCell ref="F27:L27"/>
    <mergeCell ref="H36:L36"/>
    <mergeCell ref="H37:L37"/>
    <mergeCell ref="B46:L46"/>
    <mergeCell ref="B39:G39"/>
    <mergeCell ref="B40:G40"/>
    <mergeCell ref="B41:G41"/>
    <mergeCell ref="H39:L39"/>
    <mergeCell ref="H40:L40"/>
    <mergeCell ref="H41:L41"/>
    <mergeCell ref="B36:G36"/>
    <mergeCell ref="B37:G37"/>
    <mergeCell ref="B38:G38"/>
    <mergeCell ref="H38:L38"/>
    <mergeCell ref="K23:L23"/>
    <mergeCell ref="K22:L22"/>
    <mergeCell ref="B23:E23"/>
    <mergeCell ref="B22:E22"/>
    <mergeCell ref="F22:G22"/>
    <mergeCell ref="B32:G32"/>
    <mergeCell ref="H31:L31"/>
    <mergeCell ref="A31:G31"/>
    <mergeCell ref="B34:G34"/>
    <mergeCell ref="B35:G35"/>
    <mergeCell ref="H32:L32"/>
    <mergeCell ref="H34:L34"/>
    <mergeCell ref="H35:L35"/>
    <mergeCell ref="B33:G33"/>
    <mergeCell ref="H33:L33"/>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G52:K52"/>
    <mergeCell ref="B50:E50"/>
    <mergeCell ref="B51:F51"/>
    <mergeCell ref="B52:F52"/>
    <mergeCell ref="G51:K51"/>
  </mergeCells>
  <phoneticPr fontId="1"/>
  <conditionalFormatting sqref="B13:B14 B16:B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273</v>
      </c>
      <c r="B2" s="16" t="s">
        <v>21</v>
      </c>
      <c r="C2" s="16" t="s">
        <v>23</v>
      </c>
      <c r="D2" s="17">
        <v>2</v>
      </c>
      <c r="E2" s="16" t="s">
        <v>285</v>
      </c>
      <c r="F2" s="18" t="s">
        <v>286</v>
      </c>
      <c r="G2" s="19" t="s">
        <v>287</v>
      </c>
      <c r="H2" s="19" t="s">
        <v>288</v>
      </c>
      <c r="K2"/>
      <c r="L2" s="1"/>
      <c r="M2"/>
    </row>
    <row r="3" spans="1:140" s="3" customFormat="1" ht="21.75" customHeight="1" x14ac:dyDescent="0.15">
      <c r="A3" s="15" t="s">
        <v>116</v>
      </c>
      <c r="B3" s="16" t="s">
        <v>21</v>
      </c>
      <c r="C3" s="16" t="s">
        <v>23</v>
      </c>
      <c r="D3" s="17">
        <v>2</v>
      </c>
      <c r="E3" s="16" t="s">
        <v>285</v>
      </c>
      <c r="F3" s="18" t="s">
        <v>286</v>
      </c>
      <c r="G3" s="19" t="s">
        <v>289</v>
      </c>
      <c r="H3" s="19" t="s">
        <v>290</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117</v>
      </c>
      <c r="B4" s="16" t="s">
        <v>24</v>
      </c>
      <c r="C4" s="16" t="s">
        <v>25</v>
      </c>
      <c r="D4" s="17">
        <v>4</v>
      </c>
      <c r="E4" s="16" t="s">
        <v>285</v>
      </c>
      <c r="F4" s="18" t="s">
        <v>286</v>
      </c>
      <c r="G4" s="19" t="s">
        <v>291</v>
      </c>
      <c r="H4" s="19" t="s">
        <v>292</v>
      </c>
      <c r="K4" s="12" t="s">
        <v>21</v>
      </c>
      <c r="L4" s="20">
        <v>2</v>
      </c>
      <c r="M4" s="12" t="s">
        <v>23</v>
      </c>
      <c r="N4" s="20">
        <v>2</v>
      </c>
    </row>
    <row r="5" spans="1:140" ht="21.75" customHeight="1" x14ac:dyDescent="0.15">
      <c r="A5" s="15" t="s">
        <v>118</v>
      </c>
      <c r="B5" s="16" t="s">
        <v>24</v>
      </c>
      <c r="C5" s="16" t="s">
        <v>25</v>
      </c>
      <c r="D5" s="17">
        <v>4</v>
      </c>
      <c r="E5" s="16" t="s">
        <v>285</v>
      </c>
      <c r="F5" s="18" t="s">
        <v>286</v>
      </c>
      <c r="G5" s="19" t="s">
        <v>293</v>
      </c>
      <c r="H5" s="19" t="s">
        <v>294</v>
      </c>
      <c r="K5" s="12" t="s">
        <v>21</v>
      </c>
      <c r="L5" s="20">
        <v>3</v>
      </c>
      <c r="M5" s="12" t="s">
        <v>34</v>
      </c>
      <c r="N5" s="20">
        <v>3</v>
      </c>
    </row>
    <row r="6" spans="1:140" ht="21.75" customHeight="1" x14ac:dyDescent="0.15">
      <c r="A6" s="15" t="s">
        <v>119</v>
      </c>
      <c r="B6" s="16" t="s">
        <v>24</v>
      </c>
      <c r="C6" s="16" t="s">
        <v>24</v>
      </c>
      <c r="D6" s="17">
        <v>5</v>
      </c>
      <c r="E6" s="16" t="s">
        <v>285</v>
      </c>
      <c r="F6" s="18" t="s">
        <v>286</v>
      </c>
      <c r="G6" s="19" t="s">
        <v>295</v>
      </c>
      <c r="H6" s="19" t="s">
        <v>296</v>
      </c>
      <c r="K6" s="12" t="s">
        <v>27</v>
      </c>
      <c r="L6" s="20">
        <v>7</v>
      </c>
      <c r="M6" s="12" t="s">
        <v>28</v>
      </c>
      <c r="N6" s="20">
        <v>7</v>
      </c>
    </row>
    <row r="7" spans="1:140" ht="21.75" customHeight="1" x14ac:dyDescent="0.15">
      <c r="A7" s="15" t="s">
        <v>120</v>
      </c>
      <c r="B7" s="16" t="s">
        <v>24</v>
      </c>
      <c r="C7" s="16" t="s">
        <v>24</v>
      </c>
      <c r="D7" s="17">
        <v>5</v>
      </c>
      <c r="E7" s="16" t="s">
        <v>285</v>
      </c>
      <c r="F7" s="18" t="s">
        <v>286</v>
      </c>
      <c r="G7" s="19" t="s">
        <v>297</v>
      </c>
      <c r="H7" s="19" t="s">
        <v>297</v>
      </c>
      <c r="K7" s="13" t="s">
        <v>27</v>
      </c>
      <c r="L7" s="21">
        <v>8</v>
      </c>
      <c r="M7" s="13" t="s">
        <v>32</v>
      </c>
      <c r="N7" s="21">
        <v>8</v>
      </c>
    </row>
    <row r="8" spans="1:140" ht="21.75" customHeight="1" x14ac:dyDescent="0.15">
      <c r="A8" s="15" t="s">
        <v>121</v>
      </c>
      <c r="B8" s="16" t="s">
        <v>24</v>
      </c>
      <c r="C8" s="16" t="s">
        <v>26</v>
      </c>
      <c r="D8" s="17">
        <v>6</v>
      </c>
      <c r="E8" s="16" t="s">
        <v>285</v>
      </c>
      <c r="F8" s="18" t="s">
        <v>286</v>
      </c>
      <c r="G8" s="19" t="s">
        <v>298</v>
      </c>
      <c r="H8" s="19" t="s">
        <v>299</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122</v>
      </c>
      <c r="B9" s="16" t="s">
        <v>27</v>
      </c>
      <c r="C9" s="16" t="s">
        <v>28</v>
      </c>
      <c r="D9" s="17">
        <v>7</v>
      </c>
      <c r="E9" s="16" t="s">
        <v>300</v>
      </c>
      <c r="F9" s="18" t="s">
        <v>286</v>
      </c>
      <c r="G9" s="19" t="s">
        <v>301</v>
      </c>
      <c r="H9" s="19" t="s">
        <v>302</v>
      </c>
      <c r="K9" s="12" t="s">
        <v>24</v>
      </c>
      <c r="L9" s="20">
        <v>5</v>
      </c>
      <c r="M9" s="12" t="s">
        <v>24</v>
      </c>
      <c r="N9" s="20">
        <v>5</v>
      </c>
    </row>
    <row r="10" spans="1:140" ht="21.75" customHeight="1" x14ac:dyDescent="0.15">
      <c r="A10" s="15" t="s">
        <v>123</v>
      </c>
      <c r="B10" s="16" t="s">
        <v>27</v>
      </c>
      <c r="C10" s="16" t="s">
        <v>32</v>
      </c>
      <c r="D10" s="17">
        <v>8</v>
      </c>
      <c r="E10" s="16" t="s">
        <v>285</v>
      </c>
      <c r="F10" s="18" t="s">
        <v>286</v>
      </c>
      <c r="G10" s="19" t="s">
        <v>303</v>
      </c>
      <c r="H10" s="19" t="s">
        <v>303</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577</v>
      </c>
      <c r="B11" s="16" t="s">
        <v>39</v>
      </c>
      <c r="C11" s="16" t="s">
        <v>29</v>
      </c>
      <c r="D11" s="17">
        <v>9</v>
      </c>
      <c r="E11" s="16" t="s">
        <v>300</v>
      </c>
      <c r="F11" s="18" t="s">
        <v>578</v>
      </c>
      <c r="G11" s="19" t="s">
        <v>524</v>
      </c>
      <c r="H11" s="19" t="s">
        <v>524</v>
      </c>
      <c r="K11" s="12" t="s">
        <v>39</v>
      </c>
      <c r="L11" s="20">
        <v>9</v>
      </c>
      <c r="M11" s="12" t="s">
        <v>29</v>
      </c>
      <c r="N11" s="20">
        <v>9</v>
      </c>
    </row>
    <row r="12" spans="1:140" ht="21.75" customHeight="1" x14ac:dyDescent="0.15">
      <c r="A12" s="15" t="s">
        <v>124</v>
      </c>
      <c r="B12" s="16" t="s">
        <v>39</v>
      </c>
      <c r="C12" s="16" t="s">
        <v>29</v>
      </c>
      <c r="D12" s="17">
        <v>9</v>
      </c>
      <c r="E12" s="16" t="s">
        <v>285</v>
      </c>
      <c r="F12" s="18" t="s">
        <v>286</v>
      </c>
      <c r="G12" s="19" t="s">
        <v>304</v>
      </c>
      <c r="H12" s="19" t="s">
        <v>305</v>
      </c>
      <c r="K12" s="12" t="s">
        <v>39</v>
      </c>
      <c r="L12" s="20">
        <v>10</v>
      </c>
      <c r="M12" s="12" t="s">
        <v>35</v>
      </c>
      <c r="N12" s="20">
        <v>10</v>
      </c>
    </row>
    <row r="13" spans="1:140" ht="21.75" customHeight="1" x14ac:dyDescent="0.15">
      <c r="A13" s="15" t="s">
        <v>274</v>
      </c>
      <c r="B13" s="16" t="s">
        <v>39</v>
      </c>
      <c r="C13" s="16" t="s">
        <v>29</v>
      </c>
      <c r="D13" s="17">
        <v>9</v>
      </c>
      <c r="E13" s="16" t="s">
        <v>285</v>
      </c>
      <c r="F13" s="18" t="s">
        <v>286</v>
      </c>
      <c r="G13" s="19" t="s">
        <v>306</v>
      </c>
      <c r="H13" s="19" t="s">
        <v>307</v>
      </c>
      <c r="K13" s="12" t="s">
        <v>39</v>
      </c>
      <c r="L13" s="20">
        <v>11</v>
      </c>
      <c r="M13" s="12" t="s">
        <v>30</v>
      </c>
      <c r="N13" s="20">
        <v>11</v>
      </c>
    </row>
    <row r="14" spans="1:140" ht="21.75" customHeight="1" x14ac:dyDescent="0.15">
      <c r="A14" s="15" t="s">
        <v>125</v>
      </c>
      <c r="B14" s="16" t="s">
        <v>39</v>
      </c>
      <c r="C14" s="16" t="s">
        <v>30</v>
      </c>
      <c r="D14" s="17">
        <v>11</v>
      </c>
      <c r="E14" s="16" t="s">
        <v>285</v>
      </c>
      <c r="F14" s="18" t="s">
        <v>286</v>
      </c>
      <c r="G14" s="19" t="s">
        <v>308</v>
      </c>
      <c r="H14" s="19" t="s">
        <v>308</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126</v>
      </c>
      <c r="B15" s="16" t="s">
        <v>39</v>
      </c>
      <c r="C15" s="16" t="s">
        <v>31</v>
      </c>
      <c r="D15" s="17">
        <v>13</v>
      </c>
      <c r="E15" s="16" t="s">
        <v>285</v>
      </c>
      <c r="F15" s="18" t="s">
        <v>286</v>
      </c>
      <c r="G15" s="19" t="s">
        <v>309</v>
      </c>
      <c r="H15" s="19" t="s">
        <v>309</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275</v>
      </c>
      <c r="B16" s="16" t="s">
        <v>21</v>
      </c>
      <c r="C16" s="16" t="s">
        <v>22</v>
      </c>
      <c r="D16" s="17">
        <v>1</v>
      </c>
      <c r="E16" s="16" t="s">
        <v>285</v>
      </c>
      <c r="F16" s="18" t="s">
        <v>310</v>
      </c>
      <c r="G16" s="19" t="s">
        <v>311</v>
      </c>
      <c r="H16" s="19" t="s">
        <v>312</v>
      </c>
      <c r="K16" s="12" t="s">
        <v>36</v>
      </c>
      <c r="L16" s="20">
        <v>14</v>
      </c>
      <c r="M16" s="12" t="s">
        <v>37</v>
      </c>
      <c r="N16" s="20">
        <v>14</v>
      </c>
    </row>
    <row r="17" spans="1:138" ht="21.75" customHeight="1" x14ac:dyDescent="0.15">
      <c r="A17" s="15" t="s">
        <v>127</v>
      </c>
      <c r="B17" s="16" t="s">
        <v>21</v>
      </c>
      <c r="C17" s="16" t="s">
        <v>23</v>
      </c>
      <c r="D17" s="17">
        <v>2</v>
      </c>
      <c r="E17" s="16" t="s">
        <v>285</v>
      </c>
      <c r="F17" s="18" t="s">
        <v>310</v>
      </c>
      <c r="G17" s="19" t="s">
        <v>313</v>
      </c>
      <c r="H17" s="19" t="s">
        <v>314</v>
      </c>
      <c r="K17" s="12" t="s">
        <v>36</v>
      </c>
      <c r="L17" s="20">
        <v>15</v>
      </c>
      <c r="M17" s="12" t="s">
        <v>38</v>
      </c>
      <c r="N17" s="20">
        <v>15</v>
      </c>
    </row>
    <row r="18" spans="1:138" ht="21.75" customHeight="1" x14ac:dyDescent="0.15">
      <c r="A18" s="15" t="s">
        <v>128</v>
      </c>
      <c r="B18" s="16" t="s">
        <v>21</v>
      </c>
      <c r="C18" s="16" t="s">
        <v>23</v>
      </c>
      <c r="D18" s="17">
        <v>2</v>
      </c>
      <c r="E18" s="16" t="s">
        <v>285</v>
      </c>
      <c r="F18" s="18" t="s">
        <v>310</v>
      </c>
      <c r="G18" s="19" t="s">
        <v>315</v>
      </c>
      <c r="H18" s="19" t="s">
        <v>316</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129</v>
      </c>
      <c r="B19" s="16" t="s">
        <v>21</v>
      </c>
      <c r="C19" s="16" t="s">
        <v>23</v>
      </c>
      <c r="D19" s="17">
        <v>2</v>
      </c>
      <c r="E19" s="16" t="s">
        <v>285</v>
      </c>
      <c r="F19" s="18" t="s">
        <v>310</v>
      </c>
      <c r="G19" s="19" t="s">
        <v>317</v>
      </c>
      <c r="H19" s="19" t="s">
        <v>318</v>
      </c>
      <c r="K19"/>
      <c r="L19" s="1"/>
      <c r="M19"/>
    </row>
    <row r="20" spans="1:138" ht="21.75" customHeight="1" x14ac:dyDescent="0.15">
      <c r="A20" s="15" t="s">
        <v>130</v>
      </c>
      <c r="B20" s="16" t="s">
        <v>24</v>
      </c>
      <c r="C20" s="16" t="s">
        <v>25</v>
      </c>
      <c r="D20" s="17">
        <v>4</v>
      </c>
      <c r="E20" s="16" t="s">
        <v>285</v>
      </c>
      <c r="F20" s="18" t="s">
        <v>310</v>
      </c>
      <c r="G20" s="19" t="s">
        <v>319</v>
      </c>
      <c r="H20" s="19" t="s">
        <v>320</v>
      </c>
      <c r="K20"/>
      <c r="L20" s="1"/>
      <c r="M20"/>
    </row>
    <row r="21" spans="1:138" ht="21.75" customHeight="1" x14ac:dyDescent="0.15">
      <c r="A21" s="15" t="s">
        <v>131</v>
      </c>
      <c r="B21" s="16" t="s">
        <v>24</v>
      </c>
      <c r="C21" s="16" t="s">
        <v>25</v>
      </c>
      <c r="D21" s="17">
        <v>4</v>
      </c>
      <c r="E21" s="16" t="s">
        <v>285</v>
      </c>
      <c r="F21" s="18" t="s">
        <v>310</v>
      </c>
      <c r="G21" s="19" t="s">
        <v>321</v>
      </c>
      <c r="H21" s="19" t="s">
        <v>322</v>
      </c>
      <c r="K21"/>
      <c r="L21" s="1"/>
      <c r="M21"/>
    </row>
    <row r="22" spans="1:138" ht="21.75" customHeight="1" x14ac:dyDescent="0.15">
      <c r="A22" s="15" t="s">
        <v>132</v>
      </c>
      <c r="B22" s="16" t="s">
        <v>24</v>
      </c>
      <c r="C22" s="16" t="s">
        <v>24</v>
      </c>
      <c r="D22" s="17">
        <v>5</v>
      </c>
      <c r="E22" s="16" t="s">
        <v>285</v>
      </c>
      <c r="F22" s="18" t="s">
        <v>310</v>
      </c>
      <c r="G22" s="19" t="s">
        <v>323</v>
      </c>
      <c r="H22" s="19" t="s">
        <v>324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133</v>
      </c>
      <c r="B23" s="16" t="s">
        <v>24</v>
      </c>
      <c r="C23" s="16" t="s">
        <v>24</v>
      </c>
      <c r="D23" s="17">
        <v>5</v>
      </c>
      <c r="E23" s="16" t="s">
        <v>285</v>
      </c>
      <c r="F23" s="18" t="s">
        <v>310</v>
      </c>
      <c r="G23" s="19" t="s">
        <v>325</v>
      </c>
      <c r="H23" s="19" t="s">
        <v>326</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134</v>
      </c>
      <c r="B24" s="16" t="s">
        <v>24</v>
      </c>
      <c r="C24" s="16" t="s">
        <v>26</v>
      </c>
      <c r="D24" s="17">
        <v>6</v>
      </c>
      <c r="E24" s="16" t="s">
        <v>300</v>
      </c>
      <c r="F24" s="18" t="s">
        <v>310</v>
      </c>
      <c r="G24" s="19" t="s">
        <v>327</v>
      </c>
      <c r="H24" s="19" t="s">
        <v>328</v>
      </c>
      <c r="K24"/>
      <c r="L24" s="1"/>
      <c r="M24"/>
    </row>
    <row r="25" spans="1:138" ht="21.75" customHeight="1" x14ac:dyDescent="0.15">
      <c r="A25" s="15" t="s">
        <v>135</v>
      </c>
      <c r="B25" s="16" t="s">
        <v>27</v>
      </c>
      <c r="C25" s="16" t="s">
        <v>28</v>
      </c>
      <c r="D25" s="17">
        <v>7</v>
      </c>
      <c r="E25" s="16" t="s">
        <v>285</v>
      </c>
      <c r="F25" s="18" t="s">
        <v>310</v>
      </c>
      <c r="G25" s="19" t="s">
        <v>329</v>
      </c>
      <c r="H25" s="19" t="s">
        <v>330</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136</v>
      </c>
      <c r="B26" s="16" t="s">
        <v>39</v>
      </c>
      <c r="C26" s="16" t="s">
        <v>29</v>
      </c>
      <c r="D26" s="17">
        <v>9</v>
      </c>
      <c r="E26" s="16" t="s">
        <v>285</v>
      </c>
      <c r="F26" s="18" t="s">
        <v>310</v>
      </c>
      <c r="G26" s="19" t="s">
        <v>331</v>
      </c>
      <c r="H26" s="19" t="s">
        <v>331</v>
      </c>
      <c r="K26"/>
      <c r="L26" s="1"/>
      <c r="M26"/>
    </row>
    <row r="27" spans="1:138" ht="21.75" customHeight="1" x14ac:dyDescent="0.15">
      <c r="A27" s="15" t="s">
        <v>137</v>
      </c>
      <c r="B27" s="16" t="s">
        <v>39</v>
      </c>
      <c r="C27" s="16" t="s">
        <v>29</v>
      </c>
      <c r="D27" s="17">
        <v>9</v>
      </c>
      <c r="E27" s="16" t="s">
        <v>285</v>
      </c>
      <c r="F27" s="18" t="s">
        <v>310</v>
      </c>
      <c r="G27" s="19" t="s">
        <v>332</v>
      </c>
      <c r="H27" s="19" t="s">
        <v>333</v>
      </c>
      <c r="K27"/>
      <c r="L27" s="1"/>
      <c r="M27"/>
    </row>
    <row r="28" spans="1:138" ht="21.75" customHeight="1" x14ac:dyDescent="0.15">
      <c r="A28" s="15" t="s">
        <v>138</v>
      </c>
      <c r="B28" s="16" t="s">
        <v>39</v>
      </c>
      <c r="C28" s="16" t="s">
        <v>30</v>
      </c>
      <c r="D28" s="17">
        <v>11</v>
      </c>
      <c r="E28" s="16" t="s">
        <v>285</v>
      </c>
      <c r="F28" s="18" t="s">
        <v>310</v>
      </c>
      <c r="G28" s="19" t="s">
        <v>334</v>
      </c>
      <c r="H28" s="19" t="s">
        <v>335</v>
      </c>
      <c r="K28"/>
      <c r="L28" s="1"/>
      <c r="M28"/>
    </row>
    <row r="29" spans="1:138" ht="21.75" customHeight="1" x14ac:dyDescent="0.15">
      <c r="A29" s="15" t="s">
        <v>139</v>
      </c>
      <c r="B29" s="16" t="s">
        <v>39</v>
      </c>
      <c r="C29" s="16" t="s">
        <v>31</v>
      </c>
      <c r="D29" s="17">
        <v>13</v>
      </c>
      <c r="E29" s="16" t="s">
        <v>285</v>
      </c>
      <c r="F29" s="18" t="s">
        <v>310</v>
      </c>
      <c r="G29" s="19" t="s">
        <v>336</v>
      </c>
      <c r="H29" s="19" t="s">
        <v>336</v>
      </c>
      <c r="K29"/>
      <c r="L29" s="1"/>
      <c r="M29"/>
    </row>
    <row r="30" spans="1:138" ht="21.75" customHeight="1" x14ac:dyDescent="0.15">
      <c r="A30" s="15" t="s">
        <v>276</v>
      </c>
      <c r="B30" s="16" t="s">
        <v>21</v>
      </c>
      <c r="C30" s="16" t="s">
        <v>23</v>
      </c>
      <c r="D30" s="17">
        <v>2</v>
      </c>
      <c r="E30" s="16" t="s">
        <v>285</v>
      </c>
      <c r="F30" s="18" t="s">
        <v>337</v>
      </c>
      <c r="G30" s="19" t="s">
        <v>338</v>
      </c>
      <c r="H30" s="19" t="s">
        <v>339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140</v>
      </c>
      <c r="B31" s="16" t="s">
        <v>21</v>
      </c>
      <c r="C31" s="16" t="s">
        <v>23</v>
      </c>
      <c r="D31" s="17">
        <v>2</v>
      </c>
      <c r="E31" s="16" t="s">
        <v>285</v>
      </c>
      <c r="F31" s="18" t="s">
        <v>337</v>
      </c>
      <c r="G31" s="19" t="s">
        <v>340</v>
      </c>
      <c r="H31" s="19" t="s">
        <v>341</v>
      </c>
      <c r="K31"/>
      <c r="L31" s="1"/>
      <c r="M31"/>
    </row>
    <row r="32" spans="1:138" ht="21.75" customHeight="1" x14ac:dyDescent="0.15">
      <c r="A32" s="15" t="s">
        <v>141</v>
      </c>
      <c r="B32" s="16" t="s">
        <v>21</v>
      </c>
      <c r="C32" s="16" t="s">
        <v>23</v>
      </c>
      <c r="D32" s="17">
        <v>2</v>
      </c>
      <c r="E32" s="16" t="s">
        <v>285</v>
      </c>
      <c r="F32" s="18" t="s">
        <v>337</v>
      </c>
      <c r="G32" s="19" t="s">
        <v>342</v>
      </c>
      <c r="H32" s="19" t="s">
        <v>343</v>
      </c>
      <c r="K32"/>
      <c r="L32" s="1"/>
      <c r="M32"/>
    </row>
    <row r="33" spans="1:140" ht="21.75" customHeight="1" x14ac:dyDescent="0.15">
      <c r="A33" s="15" t="s">
        <v>142</v>
      </c>
      <c r="B33" s="16" t="s">
        <v>21</v>
      </c>
      <c r="C33" s="16" t="s">
        <v>23</v>
      </c>
      <c r="D33" s="17">
        <v>2</v>
      </c>
      <c r="E33" s="16" t="s">
        <v>285</v>
      </c>
      <c r="F33" s="18" t="s">
        <v>337</v>
      </c>
      <c r="G33" s="19" t="s">
        <v>344</v>
      </c>
      <c r="H33" s="19" t="s">
        <v>345</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143</v>
      </c>
      <c r="B34" s="16" t="s">
        <v>21</v>
      </c>
      <c r="C34" s="16" t="s">
        <v>34</v>
      </c>
      <c r="D34" s="17">
        <v>3</v>
      </c>
      <c r="E34" s="16" t="s">
        <v>285</v>
      </c>
      <c r="F34" s="18" t="s">
        <v>337</v>
      </c>
      <c r="G34" s="19" t="s">
        <v>346</v>
      </c>
      <c r="H34" s="19" t="s">
        <v>347</v>
      </c>
      <c r="K34"/>
      <c r="L34" s="1"/>
      <c r="M34"/>
    </row>
    <row r="35" spans="1:140" ht="21.75" customHeight="1" x14ac:dyDescent="0.15">
      <c r="A35" s="15" t="s">
        <v>144</v>
      </c>
      <c r="B35" s="16" t="s">
        <v>24</v>
      </c>
      <c r="C35" s="16" t="s">
        <v>25</v>
      </c>
      <c r="D35" s="17">
        <v>4</v>
      </c>
      <c r="E35" s="16" t="s">
        <v>285</v>
      </c>
      <c r="F35" s="18" t="s">
        <v>337</v>
      </c>
      <c r="G35" s="19" t="s">
        <v>348</v>
      </c>
      <c r="H35" s="19" t="s">
        <v>349</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145</v>
      </c>
      <c r="B36" s="16" t="s">
        <v>24</v>
      </c>
      <c r="C36" s="16" t="s">
        <v>25</v>
      </c>
      <c r="D36" s="17">
        <v>4</v>
      </c>
      <c r="E36" s="16" t="s">
        <v>285</v>
      </c>
      <c r="F36" s="18" t="s">
        <v>337</v>
      </c>
      <c r="G36" s="19" t="s">
        <v>350</v>
      </c>
      <c r="H36" s="19" t="s">
        <v>351</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146</v>
      </c>
      <c r="B37" s="16" t="s">
        <v>24</v>
      </c>
      <c r="C37" s="16" t="s">
        <v>25</v>
      </c>
      <c r="D37" s="17">
        <v>4</v>
      </c>
      <c r="E37" s="16" t="s">
        <v>285</v>
      </c>
      <c r="F37" s="18" t="s">
        <v>337</v>
      </c>
      <c r="G37" s="19" t="s">
        <v>352</v>
      </c>
      <c r="H37" s="19" t="s">
        <v>353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147</v>
      </c>
      <c r="B38" s="16" t="s">
        <v>24</v>
      </c>
      <c r="C38" s="16" t="s">
        <v>24</v>
      </c>
      <c r="D38" s="17">
        <v>5</v>
      </c>
      <c r="E38" s="16" t="s">
        <v>285</v>
      </c>
      <c r="F38" s="18" t="s">
        <v>337</v>
      </c>
      <c r="G38" s="19" t="s">
        <v>354</v>
      </c>
      <c r="H38" s="19" t="s">
        <v>355</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148</v>
      </c>
      <c r="B39" s="16" t="s">
        <v>24</v>
      </c>
      <c r="C39" s="16" t="s">
        <v>26</v>
      </c>
      <c r="D39" s="17">
        <v>6</v>
      </c>
      <c r="E39" s="16" t="s">
        <v>285</v>
      </c>
      <c r="F39" s="18" t="s">
        <v>337</v>
      </c>
      <c r="G39" s="19" t="s">
        <v>356</v>
      </c>
      <c r="H39" s="19" t="s">
        <v>357</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149</v>
      </c>
      <c r="B40" s="16" t="s">
        <v>27</v>
      </c>
      <c r="C40" s="16" t="s">
        <v>28</v>
      </c>
      <c r="D40" s="17">
        <v>7</v>
      </c>
      <c r="E40" s="16" t="s">
        <v>285</v>
      </c>
      <c r="F40" s="18" t="s">
        <v>337</v>
      </c>
      <c r="G40" s="19" t="s">
        <v>358</v>
      </c>
      <c r="H40" s="19" t="s">
        <v>359</v>
      </c>
      <c r="K40"/>
      <c r="L40" s="1"/>
      <c r="M40"/>
    </row>
    <row r="41" spans="1:140" ht="21.75" customHeight="1" x14ac:dyDescent="0.15">
      <c r="A41" s="15" t="s">
        <v>150</v>
      </c>
      <c r="B41" s="16" t="s">
        <v>39</v>
      </c>
      <c r="C41" s="16" t="s">
        <v>29</v>
      </c>
      <c r="D41" s="17">
        <v>9</v>
      </c>
      <c r="E41" s="16" t="s">
        <v>285</v>
      </c>
      <c r="F41" s="18" t="s">
        <v>337</v>
      </c>
      <c r="G41" s="19" t="s">
        <v>360</v>
      </c>
      <c r="H41" s="19" t="s">
        <v>360</v>
      </c>
      <c r="K41"/>
      <c r="L41" s="1"/>
      <c r="M41"/>
    </row>
    <row r="42" spans="1:140" ht="21.75" customHeight="1" x14ac:dyDescent="0.15">
      <c r="A42" s="15" t="s">
        <v>151</v>
      </c>
      <c r="B42" s="16" t="s">
        <v>39</v>
      </c>
      <c r="C42" s="16" t="s">
        <v>29</v>
      </c>
      <c r="D42" s="17">
        <v>9</v>
      </c>
      <c r="E42" s="16" t="s">
        <v>285</v>
      </c>
      <c r="F42" s="18" t="s">
        <v>337</v>
      </c>
      <c r="G42" s="19" t="s">
        <v>361</v>
      </c>
      <c r="H42" s="19" t="s">
        <v>361</v>
      </c>
      <c r="K42"/>
      <c r="L42" s="1"/>
      <c r="M42"/>
    </row>
    <row r="43" spans="1:140" ht="21.75" customHeight="1" x14ac:dyDescent="0.15">
      <c r="A43" s="15" t="s">
        <v>152</v>
      </c>
      <c r="B43" s="16" t="s">
        <v>39</v>
      </c>
      <c r="C43" s="16" t="s">
        <v>35</v>
      </c>
      <c r="D43" s="17">
        <v>10</v>
      </c>
      <c r="E43" s="16" t="s">
        <v>285</v>
      </c>
      <c r="F43" s="18" t="s">
        <v>337</v>
      </c>
      <c r="G43" s="19" t="s">
        <v>362</v>
      </c>
      <c r="H43" s="19" t="s">
        <v>363</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153</v>
      </c>
      <c r="B44" s="16" t="s">
        <v>39</v>
      </c>
      <c r="C44" s="16" t="s">
        <v>30</v>
      </c>
      <c r="D44" s="17">
        <v>11</v>
      </c>
      <c r="E44" s="16" t="s">
        <v>285</v>
      </c>
      <c r="F44" s="18" t="s">
        <v>337</v>
      </c>
      <c r="G44" s="19" t="s">
        <v>364</v>
      </c>
      <c r="H44" s="19" t="s">
        <v>364</v>
      </c>
      <c r="K44"/>
      <c r="L44" s="1"/>
      <c r="M44"/>
    </row>
    <row r="45" spans="1:140" ht="21.75" customHeight="1" x14ac:dyDescent="0.15">
      <c r="A45" s="15" t="s">
        <v>154</v>
      </c>
      <c r="B45" s="16" t="s">
        <v>39</v>
      </c>
      <c r="C45" s="16" t="s">
        <v>33</v>
      </c>
      <c r="D45" s="17">
        <v>12</v>
      </c>
      <c r="E45" s="16" t="s">
        <v>285</v>
      </c>
      <c r="F45" s="18" t="s">
        <v>337</v>
      </c>
      <c r="G45" s="19" t="s">
        <v>365</v>
      </c>
      <c r="H45" s="19" t="s">
        <v>365</v>
      </c>
      <c r="K45"/>
      <c r="L45" s="1"/>
      <c r="M45"/>
    </row>
    <row r="46" spans="1:140" ht="21.75" customHeight="1" x14ac:dyDescent="0.15">
      <c r="A46" s="15" t="s">
        <v>155</v>
      </c>
      <c r="B46" s="16" t="s">
        <v>39</v>
      </c>
      <c r="C46" s="16" t="s">
        <v>31</v>
      </c>
      <c r="D46" s="17">
        <v>13</v>
      </c>
      <c r="E46" s="16" t="s">
        <v>285</v>
      </c>
      <c r="F46" s="18" t="s">
        <v>337</v>
      </c>
      <c r="G46" s="19" t="s">
        <v>366</v>
      </c>
      <c r="H46" s="19" t="s">
        <v>366</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277</v>
      </c>
      <c r="B47" s="16" t="s">
        <v>21</v>
      </c>
      <c r="C47" s="16" t="s">
        <v>22</v>
      </c>
      <c r="D47" s="17">
        <v>1</v>
      </c>
      <c r="E47" s="16" t="s">
        <v>285</v>
      </c>
      <c r="F47" s="18" t="s">
        <v>367</v>
      </c>
      <c r="G47" s="19" t="s">
        <v>368</v>
      </c>
      <c r="H47" s="19" t="s">
        <v>369</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156</v>
      </c>
      <c r="B48" s="16" t="s">
        <v>21</v>
      </c>
      <c r="C48" s="16" t="s">
        <v>23</v>
      </c>
      <c r="D48" s="17">
        <v>2</v>
      </c>
      <c r="E48" s="16" t="s">
        <v>285</v>
      </c>
      <c r="F48" s="18" t="s">
        <v>367</v>
      </c>
      <c r="G48" s="19" t="s">
        <v>370</v>
      </c>
      <c r="H48" s="19" t="s">
        <v>371</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157</v>
      </c>
      <c r="B49" s="16" t="s">
        <v>21</v>
      </c>
      <c r="C49" s="16" t="s">
        <v>23</v>
      </c>
      <c r="D49" s="17">
        <v>2</v>
      </c>
      <c r="E49" s="16" t="s">
        <v>285</v>
      </c>
      <c r="F49" s="18" t="s">
        <v>367</v>
      </c>
      <c r="G49" s="19" t="s">
        <v>372</v>
      </c>
      <c r="H49" s="19" t="s">
        <v>372</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158</v>
      </c>
      <c r="B50" s="16" t="s">
        <v>21</v>
      </c>
      <c r="C50" s="16" t="s">
        <v>23</v>
      </c>
      <c r="D50" s="17">
        <v>2</v>
      </c>
      <c r="E50" s="16" t="s">
        <v>285</v>
      </c>
      <c r="F50" s="18" t="s">
        <v>367</v>
      </c>
      <c r="G50" s="19" t="s">
        <v>373</v>
      </c>
      <c r="H50" s="19" t="s">
        <v>374</v>
      </c>
      <c r="K50"/>
      <c r="L50" s="1"/>
      <c r="M50"/>
    </row>
    <row r="51" spans="1:140" ht="21.75" customHeight="1" x14ac:dyDescent="0.15">
      <c r="A51" s="15" t="s">
        <v>159</v>
      </c>
      <c r="B51" s="16" t="s">
        <v>21</v>
      </c>
      <c r="C51" s="16" t="s">
        <v>34</v>
      </c>
      <c r="D51" s="17">
        <v>3</v>
      </c>
      <c r="E51" s="16" t="s">
        <v>285</v>
      </c>
      <c r="F51" s="18" t="s">
        <v>367</v>
      </c>
      <c r="G51" s="19" t="s">
        <v>375</v>
      </c>
      <c r="H51" s="19" t="s">
        <v>376</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160</v>
      </c>
      <c r="B52" s="16" t="s">
        <v>24</v>
      </c>
      <c r="C52" s="16" t="s">
        <v>25</v>
      </c>
      <c r="D52" s="17">
        <v>4</v>
      </c>
      <c r="E52" s="16" t="s">
        <v>285</v>
      </c>
      <c r="F52" s="18" t="s">
        <v>367</v>
      </c>
      <c r="G52" s="19" t="s">
        <v>377</v>
      </c>
      <c r="H52" s="19" t="s">
        <v>377</v>
      </c>
      <c r="K52"/>
      <c r="L52" s="1"/>
      <c r="M52"/>
    </row>
    <row r="53" spans="1:140" ht="21.75" customHeight="1" x14ac:dyDescent="0.15">
      <c r="A53" s="15" t="s">
        <v>161</v>
      </c>
      <c r="B53" s="16" t="s">
        <v>24</v>
      </c>
      <c r="C53" s="16" t="s">
        <v>25</v>
      </c>
      <c r="D53" s="17">
        <v>4</v>
      </c>
      <c r="E53" s="16" t="s">
        <v>300</v>
      </c>
      <c r="F53" s="18" t="s">
        <v>367</v>
      </c>
      <c r="G53" s="19" t="s">
        <v>378</v>
      </c>
      <c r="H53" s="19" t="s">
        <v>379</v>
      </c>
      <c r="K53"/>
      <c r="L53" s="1"/>
      <c r="M53"/>
    </row>
    <row r="54" spans="1:140" ht="21.75" customHeight="1" x14ac:dyDescent="0.15">
      <c r="A54" s="15" t="s">
        <v>162</v>
      </c>
      <c r="B54" s="16" t="s">
        <v>24</v>
      </c>
      <c r="C54" s="16" t="s">
        <v>24</v>
      </c>
      <c r="D54" s="17">
        <v>5</v>
      </c>
      <c r="E54" s="16" t="s">
        <v>285</v>
      </c>
      <c r="F54" s="18" t="s">
        <v>367</v>
      </c>
      <c r="G54" s="19" t="s">
        <v>380</v>
      </c>
      <c r="H54" s="19" t="s">
        <v>380</v>
      </c>
      <c r="K54"/>
      <c r="L54" s="1"/>
      <c r="M54"/>
    </row>
    <row r="55" spans="1:140" ht="21.75" customHeight="1" x14ac:dyDescent="0.15">
      <c r="A55" s="15" t="s">
        <v>163</v>
      </c>
      <c r="B55" s="16" t="s">
        <v>24</v>
      </c>
      <c r="C55" s="16" t="s">
        <v>26</v>
      </c>
      <c r="D55" s="17">
        <v>6</v>
      </c>
      <c r="E55" s="16" t="s">
        <v>285</v>
      </c>
      <c r="F55" s="18" t="s">
        <v>367</v>
      </c>
      <c r="G55" s="19" t="s">
        <v>381</v>
      </c>
      <c r="H55" s="19" t="s">
        <v>382</v>
      </c>
      <c r="K55"/>
      <c r="L55" s="1"/>
      <c r="M55"/>
    </row>
    <row r="56" spans="1:140" ht="21.75" customHeight="1" x14ac:dyDescent="0.15">
      <c r="A56" s="15" t="s">
        <v>164</v>
      </c>
      <c r="B56" s="16" t="s">
        <v>27</v>
      </c>
      <c r="C56" s="16" t="s">
        <v>28</v>
      </c>
      <c r="D56" s="17">
        <v>7</v>
      </c>
      <c r="E56" s="16" t="s">
        <v>285</v>
      </c>
      <c r="F56" s="18" t="s">
        <v>367</v>
      </c>
      <c r="G56" s="19" t="s">
        <v>383</v>
      </c>
      <c r="H56" s="19" t="s">
        <v>384</v>
      </c>
      <c r="K56"/>
      <c r="L56" s="1"/>
      <c r="M56"/>
    </row>
    <row r="57" spans="1:140" ht="21.75" customHeight="1" x14ac:dyDescent="0.15">
      <c r="A57" s="15" t="s">
        <v>165</v>
      </c>
      <c r="B57" s="16" t="s">
        <v>39</v>
      </c>
      <c r="C57" s="16" t="s">
        <v>29</v>
      </c>
      <c r="D57" s="17">
        <v>9</v>
      </c>
      <c r="E57" s="16" t="s">
        <v>285</v>
      </c>
      <c r="F57" s="18" t="s">
        <v>367</v>
      </c>
      <c r="G57" s="19" t="s">
        <v>385</v>
      </c>
      <c r="H57" s="19" t="s">
        <v>386</v>
      </c>
      <c r="K57"/>
      <c r="L57" s="1"/>
      <c r="M57"/>
    </row>
    <row r="58" spans="1:140" ht="21.75" customHeight="1" x14ac:dyDescent="0.15">
      <c r="A58" s="15" t="s">
        <v>166</v>
      </c>
      <c r="B58" s="16" t="s">
        <v>39</v>
      </c>
      <c r="C58" s="16" t="s">
        <v>29</v>
      </c>
      <c r="D58" s="17">
        <v>9</v>
      </c>
      <c r="E58" s="16" t="s">
        <v>285</v>
      </c>
      <c r="F58" s="18" t="s">
        <v>367</v>
      </c>
      <c r="G58" s="19" t="s">
        <v>387</v>
      </c>
      <c r="H58" s="19" t="s">
        <v>387</v>
      </c>
      <c r="K58"/>
      <c r="L58" s="1"/>
      <c r="M58"/>
    </row>
    <row r="59" spans="1:140" ht="21.75" customHeight="1" x14ac:dyDescent="0.15">
      <c r="A59" s="15" t="s">
        <v>167</v>
      </c>
      <c r="B59" s="16" t="s">
        <v>39</v>
      </c>
      <c r="C59" s="16" t="s">
        <v>30</v>
      </c>
      <c r="D59" s="17">
        <v>11</v>
      </c>
      <c r="E59" s="16" t="s">
        <v>285</v>
      </c>
      <c r="F59" s="18" t="s">
        <v>367</v>
      </c>
      <c r="G59" s="19" t="s">
        <v>388</v>
      </c>
      <c r="H59" s="19" t="s">
        <v>389</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168</v>
      </c>
      <c r="B60" s="16" t="s">
        <v>39</v>
      </c>
      <c r="C60" s="16" t="s">
        <v>31</v>
      </c>
      <c r="D60" s="17">
        <v>13</v>
      </c>
      <c r="E60" s="16" t="s">
        <v>285</v>
      </c>
      <c r="F60" s="18" t="s">
        <v>367</v>
      </c>
      <c r="G60" s="19" t="s">
        <v>390</v>
      </c>
      <c r="H60" s="19" t="s">
        <v>391</v>
      </c>
      <c r="K60"/>
      <c r="L60" s="1"/>
      <c r="M60"/>
    </row>
    <row r="61" spans="1:140" ht="21.75" customHeight="1" x14ac:dyDescent="0.15">
      <c r="A61" s="15" t="s">
        <v>278</v>
      </c>
      <c r="B61" s="16" t="s">
        <v>21</v>
      </c>
      <c r="C61" s="16" t="s">
        <v>23</v>
      </c>
      <c r="D61" s="17">
        <v>2</v>
      </c>
      <c r="E61" s="16" t="s">
        <v>285</v>
      </c>
      <c r="F61" s="18" t="s">
        <v>392</v>
      </c>
      <c r="G61" s="19" t="s">
        <v>393</v>
      </c>
      <c r="H61" s="19" t="s">
        <v>394</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169</v>
      </c>
      <c r="B62" s="16" t="s">
        <v>21</v>
      </c>
      <c r="C62" s="16" t="s">
        <v>23</v>
      </c>
      <c r="D62" s="17">
        <v>2</v>
      </c>
      <c r="E62" s="16" t="s">
        <v>285</v>
      </c>
      <c r="F62" s="18" t="s">
        <v>392</v>
      </c>
      <c r="G62" s="19" t="s">
        <v>395</v>
      </c>
      <c r="H62" s="19" t="s">
        <v>396</v>
      </c>
      <c r="K62"/>
      <c r="L62" s="1"/>
      <c r="M62"/>
    </row>
    <row r="63" spans="1:140" ht="21.75" customHeight="1" x14ac:dyDescent="0.15">
      <c r="A63" s="15" t="s">
        <v>170</v>
      </c>
      <c r="B63" s="16" t="s">
        <v>21</v>
      </c>
      <c r="C63" s="16" t="s">
        <v>34</v>
      </c>
      <c r="D63" s="17">
        <v>3</v>
      </c>
      <c r="E63" s="16" t="s">
        <v>285</v>
      </c>
      <c r="F63" s="18" t="s">
        <v>392</v>
      </c>
      <c r="G63" s="19" t="s">
        <v>397</v>
      </c>
      <c r="H63" s="19" t="s">
        <v>398</v>
      </c>
      <c r="K63"/>
      <c r="L63" s="1"/>
      <c r="M63"/>
    </row>
    <row r="64" spans="1:140" ht="21.75" customHeight="1" x14ac:dyDescent="0.15">
      <c r="A64" s="15" t="s">
        <v>171</v>
      </c>
      <c r="B64" s="16" t="s">
        <v>24</v>
      </c>
      <c r="C64" s="16" t="s">
        <v>25</v>
      </c>
      <c r="D64" s="17">
        <v>4</v>
      </c>
      <c r="E64" s="16" t="s">
        <v>285</v>
      </c>
      <c r="F64" s="18" t="s">
        <v>392</v>
      </c>
      <c r="G64" s="19" t="s">
        <v>399</v>
      </c>
      <c r="H64" s="19" t="s">
        <v>400</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172</v>
      </c>
      <c r="B65" s="16" t="s">
        <v>24</v>
      </c>
      <c r="C65" s="16" t="s">
        <v>25</v>
      </c>
      <c r="D65" s="17">
        <v>4</v>
      </c>
      <c r="E65" s="16" t="s">
        <v>285</v>
      </c>
      <c r="F65" s="18" t="s">
        <v>392</v>
      </c>
      <c r="G65" s="19" t="s">
        <v>401</v>
      </c>
      <c r="H65" s="19" t="s">
        <v>402</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173</v>
      </c>
      <c r="B66" s="16" t="s">
        <v>24</v>
      </c>
      <c r="C66" s="16" t="s">
        <v>24</v>
      </c>
      <c r="D66" s="17">
        <v>5</v>
      </c>
      <c r="E66" s="16" t="s">
        <v>285</v>
      </c>
      <c r="F66" s="18" t="s">
        <v>392</v>
      </c>
      <c r="G66" s="19" t="s">
        <v>403</v>
      </c>
      <c r="H66" s="19" t="s">
        <v>404</v>
      </c>
      <c r="K66"/>
      <c r="L66" s="1"/>
      <c r="M66"/>
    </row>
    <row r="67" spans="1:138" ht="21.75" customHeight="1" x14ac:dyDescent="0.15">
      <c r="A67" s="15" t="s">
        <v>174</v>
      </c>
      <c r="B67" s="16" t="s">
        <v>24</v>
      </c>
      <c r="C67" s="16" t="s">
        <v>26</v>
      </c>
      <c r="D67" s="17">
        <v>6</v>
      </c>
      <c r="E67" s="16" t="s">
        <v>285</v>
      </c>
      <c r="F67" s="18" t="s">
        <v>392</v>
      </c>
      <c r="G67" s="19" t="s">
        <v>405</v>
      </c>
      <c r="H67" s="19" t="s">
        <v>406</v>
      </c>
      <c r="K67"/>
      <c r="L67" s="1"/>
      <c r="M67"/>
    </row>
    <row r="68" spans="1:138" ht="21.75" customHeight="1" x14ac:dyDescent="0.15">
      <c r="A68" s="15" t="s">
        <v>175</v>
      </c>
      <c r="B68" s="16" t="s">
        <v>27</v>
      </c>
      <c r="C68" s="16" t="s">
        <v>28</v>
      </c>
      <c r="D68" s="17">
        <v>7</v>
      </c>
      <c r="E68" s="16" t="s">
        <v>300</v>
      </c>
      <c r="F68" s="18" t="s">
        <v>392</v>
      </c>
      <c r="G68" s="19" t="s">
        <v>407</v>
      </c>
      <c r="H68" s="19" t="s">
        <v>408</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176</v>
      </c>
      <c r="B69" s="16" t="s">
        <v>27</v>
      </c>
      <c r="C69" s="16" t="s">
        <v>32</v>
      </c>
      <c r="D69" s="17">
        <v>8</v>
      </c>
      <c r="E69" s="16" t="s">
        <v>285</v>
      </c>
      <c r="F69" s="18" t="s">
        <v>392</v>
      </c>
      <c r="G69" s="19" t="s">
        <v>409</v>
      </c>
      <c r="H69" s="19" t="s">
        <v>410</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177</v>
      </c>
      <c r="B70" s="16" t="s">
        <v>39</v>
      </c>
      <c r="C70" s="16" t="s">
        <v>29</v>
      </c>
      <c r="D70" s="17">
        <v>9</v>
      </c>
      <c r="E70" s="16" t="s">
        <v>285</v>
      </c>
      <c r="F70" s="18" t="s">
        <v>392</v>
      </c>
      <c r="G70" s="19" t="s">
        <v>411</v>
      </c>
      <c r="H70" s="19" t="s">
        <v>411</v>
      </c>
      <c r="K70"/>
      <c r="L70" s="1"/>
      <c r="M70"/>
    </row>
    <row r="71" spans="1:138" ht="21.75" customHeight="1" x14ac:dyDescent="0.15">
      <c r="A71" s="15" t="s">
        <v>178</v>
      </c>
      <c r="B71" s="16" t="s">
        <v>39</v>
      </c>
      <c r="C71" s="16" t="s">
        <v>29</v>
      </c>
      <c r="D71" s="17">
        <v>9</v>
      </c>
      <c r="E71" s="16" t="s">
        <v>285</v>
      </c>
      <c r="F71" s="18" t="s">
        <v>392</v>
      </c>
      <c r="G71" s="19" t="s">
        <v>412</v>
      </c>
      <c r="H71" s="19" t="s">
        <v>412</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179</v>
      </c>
      <c r="B72" s="16" t="s">
        <v>39</v>
      </c>
      <c r="C72" s="16" t="s">
        <v>30</v>
      </c>
      <c r="D72" s="17">
        <v>11</v>
      </c>
      <c r="E72" s="16" t="s">
        <v>285</v>
      </c>
      <c r="F72" s="18" t="s">
        <v>392</v>
      </c>
      <c r="G72" s="19" t="s">
        <v>413</v>
      </c>
      <c r="H72" s="19" t="s">
        <v>413</v>
      </c>
      <c r="K72"/>
      <c r="L72" s="1"/>
      <c r="M72"/>
    </row>
    <row r="73" spans="1:138" ht="21.75" customHeight="1" x14ac:dyDescent="0.15">
      <c r="A73" s="15" t="s">
        <v>279</v>
      </c>
      <c r="B73" s="16" t="s">
        <v>21</v>
      </c>
      <c r="C73" s="16" t="s">
        <v>22</v>
      </c>
      <c r="D73" s="17">
        <v>1</v>
      </c>
      <c r="E73" s="16" t="s">
        <v>285</v>
      </c>
      <c r="F73" s="18" t="s">
        <v>414</v>
      </c>
      <c r="G73" s="19" t="s">
        <v>415</v>
      </c>
      <c r="H73" s="19" t="s">
        <v>416</v>
      </c>
      <c r="K73"/>
      <c r="L73" s="1"/>
      <c r="M73"/>
    </row>
    <row r="74" spans="1:138" ht="21.75" customHeight="1" x14ac:dyDescent="0.15">
      <c r="A74" s="15" t="s">
        <v>180</v>
      </c>
      <c r="B74" s="16" t="s">
        <v>21</v>
      </c>
      <c r="C74" s="16" t="s">
        <v>23</v>
      </c>
      <c r="D74" s="17">
        <v>2</v>
      </c>
      <c r="E74" s="16" t="s">
        <v>285</v>
      </c>
      <c r="F74" s="18" t="s">
        <v>414</v>
      </c>
      <c r="G74" s="19" t="s">
        <v>417</v>
      </c>
      <c r="H74" s="19" t="s">
        <v>418</v>
      </c>
      <c r="K74"/>
      <c r="L74" s="1"/>
      <c r="M74"/>
    </row>
    <row r="75" spans="1:138" ht="21.75" customHeight="1" x14ac:dyDescent="0.15">
      <c r="A75" s="15" t="s">
        <v>181</v>
      </c>
      <c r="B75" s="16" t="s">
        <v>21</v>
      </c>
      <c r="C75" s="16" t="s">
        <v>23</v>
      </c>
      <c r="D75" s="17">
        <v>2</v>
      </c>
      <c r="E75" s="16" t="s">
        <v>285</v>
      </c>
      <c r="F75" s="18" t="s">
        <v>414</v>
      </c>
      <c r="G75" s="19" t="s">
        <v>419</v>
      </c>
      <c r="H75" s="19" t="s">
        <v>420</v>
      </c>
      <c r="K75"/>
      <c r="L75" s="1"/>
      <c r="M75"/>
    </row>
    <row r="76" spans="1:138" ht="21.75" customHeight="1" x14ac:dyDescent="0.15">
      <c r="A76" s="15" t="s">
        <v>182</v>
      </c>
      <c r="B76" s="16" t="s">
        <v>21</v>
      </c>
      <c r="C76" s="16" t="s">
        <v>23</v>
      </c>
      <c r="D76" s="17">
        <v>2</v>
      </c>
      <c r="E76" s="16" t="s">
        <v>285</v>
      </c>
      <c r="F76" s="18" t="s">
        <v>414</v>
      </c>
      <c r="G76" s="19" t="s">
        <v>421</v>
      </c>
      <c r="H76" s="19" t="s">
        <v>422</v>
      </c>
      <c r="K76"/>
      <c r="L76" s="1"/>
      <c r="M76"/>
    </row>
    <row r="77" spans="1:138" ht="21.75" customHeight="1" x14ac:dyDescent="0.15">
      <c r="A77" s="15" t="s">
        <v>183</v>
      </c>
      <c r="B77" s="16" t="s">
        <v>21</v>
      </c>
      <c r="C77" s="16" t="s">
        <v>23</v>
      </c>
      <c r="D77" s="17">
        <v>2</v>
      </c>
      <c r="E77" s="16" t="s">
        <v>285</v>
      </c>
      <c r="F77" s="18" t="s">
        <v>414</v>
      </c>
      <c r="G77" s="19" t="s">
        <v>423</v>
      </c>
      <c r="H77" s="19" t="s">
        <v>424</v>
      </c>
      <c r="K77"/>
      <c r="L77" s="1"/>
      <c r="M77"/>
    </row>
    <row r="78" spans="1:138" ht="21.75" customHeight="1" x14ac:dyDescent="0.15">
      <c r="A78" s="15" t="s">
        <v>184</v>
      </c>
      <c r="B78" s="16" t="s">
        <v>21</v>
      </c>
      <c r="C78" s="16" t="s">
        <v>34</v>
      </c>
      <c r="D78" s="17">
        <v>3</v>
      </c>
      <c r="E78" s="16" t="s">
        <v>285</v>
      </c>
      <c r="F78" s="18" t="s">
        <v>414</v>
      </c>
      <c r="G78" s="19" t="s">
        <v>425</v>
      </c>
      <c r="H78" s="19" t="s">
        <v>426</v>
      </c>
      <c r="K78"/>
      <c r="L78" s="1"/>
      <c r="M78"/>
    </row>
    <row r="79" spans="1:138" ht="21.75" customHeight="1" x14ac:dyDescent="0.15">
      <c r="A79" s="15" t="s">
        <v>185</v>
      </c>
      <c r="B79" s="16" t="s">
        <v>24</v>
      </c>
      <c r="C79" s="16" t="s">
        <v>25</v>
      </c>
      <c r="D79" s="17">
        <v>4</v>
      </c>
      <c r="E79" s="16" t="s">
        <v>285</v>
      </c>
      <c r="F79" s="18" t="s">
        <v>414</v>
      </c>
      <c r="G79" s="19" t="s">
        <v>427</v>
      </c>
      <c r="H79" s="19" t="s">
        <v>428</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186</v>
      </c>
      <c r="B80" s="16" t="s">
        <v>24</v>
      </c>
      <c r="C80" s="16" t="s">
        <v>25</v>
      </c>
      <c r="D80" s="17">
        <v>4</v>
      </c>
      <c r="E80" s="16" t="s">
        <v>285</v>
      </c>
      <c r="F80" s="18" t="s">
        <v>414</v>
      </c>
      <c r="G80" s="19" t="s">
        <v>429</v>
      </c>
      <c r="H80" s="19" t="s">
        <v>430</v>
      </c>
      <c r="K80"/>
      <c r="L80" s="1"/>
      <c r="M80"/>
    </row>
    <row r="81" spans="1:140" ht="21.75" customHeight="1" x14ac:dyDescent="0.15">
      <c r="A81" s="15" t="s">
        <v>187</v>
      </c>
      <c r="B81" s="16" t="s">
        <v>24</v>
      </c>
      <c r="C81" s="16" t="s">
        <v>25</v>
      </c>
      <c r="D81" s="17">
        <v>4</v>
      </c>
      <c r="E81" s="16" t="s">
        <v>300</v>
      </c>
      <c r="F81" s="18" t="s">
        <v>414</v>
      </c>
      <c r="G81" s="19" t="s">
        <v>431</v>
      </c>
      <c r="H81" s="19" t="s">
        <v>296</v>
      </c>
      <c r="K81"/>
      <c r="L81" s="1"/>
      <c r="M81"/>
    </row>
    <row r="82" spans="1:140" ht="21.75" customHeight="1" x14ac:dyDescent="0.15">
      <c r="A82" s="15" t="s">
        <v>188</v>
      </c>
      <c r="B82" s="16" t="s">
        <v>24</v>
      </c>
      <c r="C82" s="16" t="s">
        <v>24</v>
      </c>
      <c r="D82" s="17">
        <v>5</v>
      </c>
      <c r="E82" s="16" t="s">
        <v>285</v>
      </c>
      <c r="F82" s="18" t="s">
        <v>414</v>
      </c>
      <c r="G82" s="19" t="s">
        <v>432</v>
      </c>
      <c r="H82" s="19" t="s">
        <v>432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189</v>
      </c>
      <c r="B83" s="16" t="s">
        <v>24</v>
      </c>
      <c r="C83" s="16" t="s">
        <v>24</v>
      </c>
      <c r="D83" s="17">
        <v>5</v>
      </c>
      <c r="E83" s="16" t="s">
        <v>285</v>
      </c>
      <c r="F83" s="18" t="s">
        <v>414</v>
      </c>
      <c r="G83" s="19" t="s">
        <v>433</v>
      </c>
      <c r="H83" s="19" t="s">
        <v>434</v>
      </c>
      <c r="K83"/>
      <c r="L83" s="1"/>
      <c r="M83"/>
    </row>
    <row r="84" spans="1:140" ht="21.75" customHeight="1" x14ac:dyDescent="0.15">
      <c r="A84" s="15" t="s">
        <v>190</v>
      </c>
      <c r="B84" s="16" t="s">
        <v>24</v>
      </c>
      <c r="C84" s="16" t="s">
        <v>26</v>
      </c>
      <c r="D84" s="17">
        <v>6</v>
      </c>
      <c r="E84" s="16" t="s">
        <v>285</v>
      </c>
      <c r="F84" s="18" t="s">
        <v>414</v>
      </c>
      <c r="G84" s="19" t="s">
        <v>435</v>
      </c>
      <c r="H84" s="19" t="s">
        <v>436</v>
      </c>
      <c r="K84"/>
      <c r="L84" s="1"/>
      <c r="M84"/>
    </row>
    <row r="85" spans="1:140" ht="21.75" customHeight="1" x14ac:dyDescent="0.15">
      <c r="A85" s="15" t="s">
        <v>191</v>
      </c>
      <c r="B85" s="16" t="s">
        <v>27</v>
      </c>
      <c r="C85" s="16" t="s">
        <v>28</v>
      </c>
      <c r="D85" s="17">
        <v>7</v>
      </c>
      <c r="E85" s="16" t="s">
        <v>285</v>
      </c>
      <c r="F85" s="18" t="s">
        <v>414</v>
      </c>
      <c r="G85" s="19" t="s">
        <v>437</v>
      </c>
      <c r="H85" s="19" t="s">
        <v>438</v>
      </c>
      <c r="K85"/>
      <c r="L85" s="1"/>
      <c r="M85"/>
    </row>
    <row r="86" spans="1:140" ht="21.75" customHeight="1" x14ac:dyDescent="0.15">
      <c r="A86" s="15" t="s">
        <v>192</v>
      </c>
      <c r="B86" s="16" t="s">
        <v>27</v>
      </c>
      <c r="C86" s="16" t="s">
        <v>32</v>
      </c>
      <c r="D86" s="17">
        <v>8</v>
      </c>
      <c r="E86" s="16" t="s">
        <v>285</v>
      </c>
      <c r="F86" s="18" t="s">
        <v>414</v>
      </c>
      <c r="G86" s="19" t="s">
        <v>439</v>
      </c>
      <c r="H86" s="19" t="s">
        <v>440</v>
      </c>
      <c r="K86"/>
      <c r="L86" s="1"/>
      <c r="M86"/>
    </row>
    <row r="87" spans="1:140" ht="21.75" customHeight="1" x14ac:dyDescent="0.15">
      <c r="A87" s="15" t="s">
        <v>193</v>
      </c>
      <c r="B87" s="16" t="s">
        <v>39</v>
      </c>
      <c r="C87" s="16" t="s">
        <v>29</v>
      </c>
      <c r="D87" s="17">
        <v>9</v>
      </c>
      <c r="E87" s="16" t="s">
        <v>285</v>
      </c>
      <c r="F87" s="18" t="s">
        <v>414</v>
      </c>
      <c r="G87" s="19" t="s">
        <v>576</v>
      </c>
      <c r="H87" s="19" t="s">
        <v>441</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194</v>
      </c>
      <c r="B88" s="16" t="s">
        <v>39</v>
      </c>
      <c r="C88" s="16" t="s">
        <v>29</v>
      </c>
      <c r="D88" s="17">
        <v>9</v>
      </c>
      <c r="E88" s="16" t="s">
        <v>285</v>
      </c>
      <c r="F88" s="18" t="s">
        <v>414</v>
      </c>
      <c r="G88" s="19" t="s">
        <v>442</v>
      </c>
      <c r="H88" s="19" t="s">
        <v>442</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195</v>
      </c>
      <c r="B89" s="16" t="s">
        <v>39</v>
      </c>
      <c r="C89" s="16" t="s">
        <v>30</v>
      </c>
      <c r="D89" s="17">
        <v>11</v>
      </c>
      <c r="E89" s="16" t="s">
        <v>285</v>
      </c>
      <c r="F89" s="18" t="s">
        <v>414</v>
      </c>
      <c r="G89" s="19" t="s">
        <v>443</v>
      </c>
      <c r="H89" s="19" t="s">
        <v>444</v>
      </c>
      <c r="K89"/>
      <c r="L89" s="1"/>
      <c r="M89"/>
    </row>
    <row r="90" spans="1:140" ht="21.75" customHeight="1" x14ac:dyDescent="0.15">
      <c r="A90" s="15" t="s">
        <v>196</v>
      </c>
      <c r="B90" s="16" t="s">
        <v>39</v>
      </c>
      <c r="C90" s="16" t="s">
        <v>33</v>
      </c>
      <c r="D90" s="17">
        <v>12</v>
      </c>
      <c r="E90" s="16" t="s">
        <v>285</v>
      </c>
      <c r="F90" s="18" t="s">
        <v>414</v>
      </c>
      <c r="G90" s="19" t="s">
        <v>445</v>
      </c>
      <c r="H90" s="19" t="s">
        <v>446</v>
      </c>
      <c r="K90"/>
      <c r="L90" s="1"/>
      <c r="M90"/>
    </row>
    <row r="91" spans="1:140" ht="21.75" customHeight="1" x14ac:dyDescent="0.15">
      <c r="A91" s="15" t="s">
        <v>197</v>
      </c>
      <c r="B91" s="16" t="s">
        <v>39</v>
      </c>
      <c r="C91" s="16" t="s">
        <v>31</v>
      </c>
      <c r="D91" s="17">
        <v>13</v>
      </c>
      <c r="E91" s="16" t="s">
        <v>285</v>
      </c>
      <c r="F91" s="18" t="s">
        <v>414</v>
      </c>
      <c r="G91" s="19" t="s">
        <v>447</v>
      </c>
      <c r="H91" s="19" t="s">
        <v>447</v>
      </c>
      <c r="K91"/>
      <c r="L91" s="1"/>
      <c r="M91"/>
    </row>
    <row r="92" spans="1:140" ht="21.75" customHeight="1" x14ac:dyDescent="0.15">
      <c r="A92" s="15" t="s">
        <v>280</v>
      </c>
      <c r="B92" s="16" t="s">
        <v>21</v>
      </c>
      <c r="C92" s="16" t="s">
        <v>22</v>
      </c>
      <c r="D92" s="17">
        <v>1</v>
      </c>
      <c r="E92" s="16" t="s">
        <v>285</v>
      </c>
      <c r="F92" s="18" t="s">
        <v>448</v>
      </c>
      <c r="G92" s="19" t="s">
        <v>449</v>
      </c>
      <c r="H92" s="19" t="s">
        <v>450</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198</v>
      </c>
      <c r="B93" s="16" t="s">
        <v>21</v>
      </c>
      <c r="C93" s="16" t="s">
        <v>23</v>
      </c>
      <c r="D93" s="17">
        <v>2</v>
      </c>
      <c r="E93" s="16" t="s">
        <v>285</v>
      </c>
      <c r="F93" s="18" t="s">
        <v>448</v>
      </c>
      <c r="G93" s="19" t="s">
        <v>451</v>
      </c>
      <c r="H93" s="19" t="s">
        <v>452</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199</v>
      </c>
      <c r="B94" s="16" t="s">
        <v>21</v>
      </c>
      <c r="C94" s="16" t="s">
        <v>23</v>
      </c>
      <c r="D94" s="17">
        <v>2</v>
      </c>
      <c r="E94" s="16" t="s">
        <v>285</v>
      </c>
      <c r="F94" s="18" t="s">
        <v>448</v>
      </c>
      <c r="G94" s="19" t="s">
        <v>453</v>
      </c>
      <c r="H94" s="19" t="s">
        <v>454</v>
      </c>
      <c r="K94"/>
      <c r="L94" s="1"/>
      <c r="M94"/>
    </row>
    <row r="95" spans="1:140" ht="21.75" customHeight="1" x14ac:dyDescent="0.15">
      <c r="A95" s="15" t="s">
        <v>200</v>
      </c>
      <c r="B95" s="16" t="s">
        <v>21</v>
      </c>
      <c r="C95" s="16" t="s">
        <v>23</v>
      </c>
      <c r="D95" s="17">
        <v>2</v>
      </c>
      <c r="E95" s="16" t="s">
        <v>300</v>
      </c>
      <c r="F95" s="18" t="s">
        <v>448</v>
      </c>
      <c r="G95" s="19" t="s">
        <v>455</v>
      </c>
      <c r="H95" s="19" t="s">
        <v>456</v>
      </c>
      <c r="K95"/>
      <c r="L95" s="1"/>
      <c r="M95"/>
    </row>
    <row r="96" spans="1:140" ht="21.75" customHeight="1" x14ac:dyDescent="0.15">
      <c r="A96" s="15" t="s">
        <v>201</v>
      </c>
      <c r="B96" s="16" t="s">
        <v>21</v>
      </c>
      <c r="C96" s="16" t="s">
        <v>34</v>
      </c>
      <c r="D96" s="17">
        <v>3</v>
      </c>
      <c r="E96" s="16" t="s">
        <v>285</v>
      </c>
      <c r="F96" s="18" t="s">
        <v>448</v>
      </c>
      <c r="G96" s="19" t="s">
        <v>375</v>
      </c>
      <c r="H96" s="19" t="s">
        <v>376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202</v>
      </c>
      <c r="B97" s="16" t="s">
        <v>24</v>
      </c>
      <c r="C97" s="16" t="s">
        <v>25</v>
      </c>
      <c r="D97" s="17">
        <v>4</v>
      </c>
      <c r="E97" s="16" t="s">
        <v>285</v>
      </c>
      <c r="F97" s="18" t="s">
        <v>448</v>
      </c>
      <c r="G97" s="19" t="s">
        <v>457</v>
      </c>
      <c r="H97" s="19" t="s">
        <v>458</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203</v>
      </c>
      <c r="B98" s="16" t="s">
        <v>24</v>
      </c>
      <c r="C98" s="16" t="s">
        <v>25</v>
      </c>
      <c r="D98" s="17">
        <v>4</v>
      </c>
      <c r="E98" s="16" t="s">
        <v>285</v>
      </c>
      <c r="F98" s="18" t="s">
        <v>448</v>
      </c>
      <c r="G98" s="19" t="s">
        <v>459</v>
      </c>
      <c r="H98" s="19" t="s">
        <v>460</v>
      </c>
      <c r="K98"/>
      <c r="L98" s="1"/>
      <c r="M98"/>
    </row>
    <row r="99" spans="1:138" ht="21.75" customHeight="1" x14ac:dyDescent="0.15">
      <c r="A99" s="15" t="s">
        <v>204</v>
      </c>
      <c r="B99" s="16" t="s">
        <v>24</v>
      </c>
      <c r="C99" s="16" t="s">
        <v>24</v>
      </c>
      <c r="D99" s="17">
        <v>5</v>
      </c>
      <c r="E99" s="16" t="s">
        <v>285</v>
      </c>
      <c r="F99" s="18" t="s">
        <v>448</v>
      </c>
      <c r="G99" s="19" t="s">
        <v>297</v>
      </c>
      <c r="H99" s="19" t="s">
        <v>297</v>
      </c>
      <c r="K99"/>
      <c r="L99" s="1"/>
      <c r="M99"/>
    </row>
    <row r="100" spans="1:138" ht="21.75" customHeight="1" x14ac:dyDescent="0.15">
      <c r="A100" s="15" t="s">
        <v>205</v>
      </c>
      <c r="B100" s="16" t="s">
        <v>24</v>
      </c>
      <c r="C100" s="16" t="s">
        <v>26</v>
      </c>
      <c r="D100" s="17">
        <v>6</v>
      </c>
      <c r="E100" s="16" t="s">
        <v>285</v>
      </c>
      <c r="F100" s="18" t="s">
        <v>448</v>
      </c>
      <c r="G100" s="19" t="s">
        <v>461</v>
      </c>
      <c r="H100" s="19" t="s">
        <v>462</v>
      </c>
      <c r="K100"/>
      <c r="L100" s="1"/>
      <c r="M100"/>
    </row>
    <row r="101" spans="1:138" ht="21.75" customHeight="1" x14ac:dyDescent="0.15">
      <c r="A101" s="15" t="s">
        <v>206</v>
      </c>
      <c r="B101" s="16" t="s">
        <v>27</v>
      </c>
      <c r="C101" s="16" t="s">
        <v>28</v>
      </c>
      <c r="D101" s="17">
        <v>7</v>
      </c>
      <c r="E101" s="16" t="s">
        <v>285</v>
      </c>
      <c r="F101" s="18" t="s">
        <v>448</v>
      </c>
      <c r="G101" s="19" t="s">
        <v>463</v>
      </c>
      <c r="H101" s="19" t="s">
        <v>408</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207</v>
      </c>
      <c r="B102" s="16" t="s">
        <v>39</v>
      </c>
      <c r="C102" s="16" t="s">
        <v>29</v>
      </c>
      <c r="D102" s="17">
        <v>9</v>
      </c>
      <c r="E102" s="16" t="s">
        <v>285</v>
      </c>
      <c r="F102" s="18" t="s">
        <v>448</v>
      </c>
      <c r="G102" s="19" t="s">
        <v>464</v>
      </c>
      <c r="H102" s="19" t="s">
        <v>464</v>
      </c>
      <c r="K102"/>
      <c r="L102" s="1"/>
      <c r="M102"/>
    </row>
    <row r="103" spans="1:138" ht="21.75" customHeight="1" x14ac:dyDescent="0.15">
      <c r="A103" s="15" t="s">
        <v>208</v>
      </c>
      <c r="B103" s="16" t="s">
        <v>39</v>
      </c>
      <c r="C103" s="16" t="s">
        <v>29</v>
      </c>
      <c r="D103" s="17">
        <v>9</v>
      </c>
      <c r="E103" s="16" t="s">
        <v>285</v>
      </c>
      <c r="F103" s="18" t="s">
        <v>448</v>
      </c>
      <c r="G103" s="19" t="s">
        <v>465</v>
      </c>
      <c r="H103" s="19" t="s">
        <v>466</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209</v>
      </c>
      <c r="B104" s="16" t="s">
        <v>39</v>
      </c>
      <c r="C104" s="16" t="s">
        <v>30</v>
      </c>
      <c r="D104" s="17">
        <v>11</v>
      </c>
      <c r="E104" s="16" t="s">
        <v>285</v>
      </c>
      <c r="F104" s="18" t="s">
        <v>448</v>
      </c>
      <c r="G104" s="19" t="s">
        <v>467</v>
      </c>
      <c r="H104" s="19" t="s">
        <v>467</v>
      </c>
      <c r="K104"/>
      <c r="L104" s="1"/>
      <c r="M104"/>
    </row>
    <row r="105" spans="1:138" ht="21.75" customHeight="1" x14ac:dyDescent="0.15">
      <c r="A105" s="15" t="s">
        <v>281</v>
      </c>
      <c r="B105" s="16" t="s">
        <v>21</v>
      </c>
      <c r="C105" s="16" t="s">
        <v>23</v>
      </c>
      <c r="D105" s="17">
        <v>2</v>
      </c>
      <c r="E105" s="16" t="s">
        <v>285</v>
      </c>
      <c r="F105" s="18" t="s">
        <v>468</v>
      </c>
      <c r="G105" s="19" t="s">
        <v>469</v>
      </c>
      <c r="H105" s="19" t="s">
        <v>470</v>
      </c>
      <c r="K105"/>
      <c r="L105" s="1"/>
      <c r="M105"/>
    </row>
    <row r="106" spans="1:138" ht="21.75" customHeight="1" x14ac:dyDescent="0.15">
      <c r="A106" s="15" t="s">
        <v>210</v>
      </c>
      <c r="B106" s="16" t="s">
        <v>21</v>
      </c>
      <c r="C106" s="16" t="s">
        <v>23</v>
      </c>
      <c r="D106" s="17">
        <v>2</v>
      </c>
      <c r="E106" s="16" t="s">
        <v>300</v>
      </c>
      <c r="F106" s="18" t="s">
        <v>468</v>
      </c>
      <c r="G106" s="19" t="s">
        <v>471</v>
      </c>
      <c r="H106" s="19" t="s">
        <v>472</v>
      </c>
      <c r="K106"/>
      <c r="L106" s="1"/>
      <c r="M106"/>
    </row>
    <row r="107" spans="1:138" ht="21.75" customHeight="1" x14ac:dyDescent="0.15">
      <c r="A107" s="15" t="s">
        <v>211</v>
      </c>
      <c r="B107" s="16" t="s">
        <v>24</v>
      </c>
      <c r="C107" s="16" t="s">
        <v>25</v>
      </c>
      <c r="D107" s="17">
        <v>4</v>
      </c>
      <c r="E107" s="16" t="s">
        <v>285</v>
      </c>
      <c r="F107" s="18" t="s">
        <v>468</v>
      </c>
      <c r="G107" s="19" t="s">
        <v>473</v>
      </c>
      <c r="H107" s="19" t="s">
        <v>474</v>
      </c>
      <c r="K107"/>
      <c r="L107" s="1"/>
      <c r="M107"/>
    </row>
    <row r="108" spans="1:138" ht="21.75" customHeight="1" x14ac:dyDescent="0.15">
      <c r="A108" s="15" t="s">
        <v>212</v>
      </c>
      <c r="B108" s="16" t="s">
        <v>24</v>
      </c>
      <c r="C108" s="16" t="s">
        <v>25</v>
      </c>
      <c r="D108" s="17">
        <v>4</v>
      </c>
      <c r="E108" s="16" t="s">
        <v>285</v>
      </c>
      <c r="F108" s="18" t="s">
        <v>468</v>
      </c>
      <c r="G108" s="19" t="s">
        <v>475</v>
      </c>
      <c r="H108" s="19" t="s">
        <v>476</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213</v>
      </c>
      <c r="B109" s="16" t="s">
        <v>24</v>
      </c>
      <c r="C109" s="16" t="s">
        <v>24</v>
      </c>
      <c r="D109" s="17">
        <v>5</v>
      </c>
      <c r="E109" s="16" t="s">
        <v>285</v>
      </c>
      <c r="F109" s="18" t="s">
        <v>468</v>
      </c>
      <c r="G109" s="19" t="s">
        <v>477</v>
      </c>
      <c r="H109" s="19" t="s">
        <v>478</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214</v>
      </c>
      <c r="B110" s="16" t="s">
        <v>24</v>
      </c>
      <c r="C110" s="16" t="s">
        <v>26</v>
      </c>
      <c r="D110" s="17">
        <v>6</v>
      </c>
      <c r="E110" s="16" t="s">
        <v>285</v>
      </c>
      <c r="F110" s="18" t="s">
        <v>468</v>
      </c>
      <c r="G110" s="19" t="s">
        <v>479</v>
      </c>
      <c r="H110" s="19" t="s">
        <v>480</v>
      </c>
      <c r="K110"/>
      <c r="L110" s="1"/>
      <c r="M110"/>
    </row>
    <row r="111" spans="1:138" ht="21.75" customHeight="1" x14ac:dyDescent="0.15">
      <c r="A111" s="15" t="s">
        <v>215</v>
      </c>
      <c r="B111" s="16" t="s">
        <v>27</v>
      </c>
      <c r="C111" s="16" t="s">
        <v>28</v>
      </c>
      <c r="D111" s="17">
        <v>7</v>
      </c>
      <c r="E111" s="16" t="s">
        <v>285</v>
      </c>
      <c r="F111" s="18" t="s">
        <v>468</v>
      </c>
      <c r="G111" s="19" t="s">
        <v>481</v>
      </c>
      <c r="H111" s="19" t="s">
        <v>482</v>
      </c>
      <c r="K111"/>
      <c r="L111" s="1"/>
      <c r="M111"/>
    </row>
    <row r="112" spans="1:138" ht="21.75" customHeight="1" x14ac:dyDescent="0.15">
      <c r="A112" s="15" t="s">
        <v>216</v>
      </c>
      <c r="B112" s="16" t="s">
        <v>39</v>
      </c>
      <c r="C112" s="16" t="s">
        <v>29</v>
      </c>
      <c r="D112" s="17">
        <v>9</v>
      </c>
      <c r="E112" s="16" t="s">
        <v>285</v>
      </c>
      <c r="F112" s="18" t="s">
        <v>468</v>
      </c>
      <c r="G112" s="19" t="s">
        <v>483</v>
      </c>
      <c r="H112" s="19" t="s">
        <v>484</v>
      </c>
      <c r="K112"/>
      <c r="L112" s="1"/>
      <c r="M112"/>
    </row>
    <row r="113" spans="1:140" ht="21.75" customHeight="1" x14ac:dyDescent="0.15">
      <c r="A113" s="15" t="s">
        <v>217</v>
      </c>
      <c r="B113" s="16" t="s">
        <v>39</v>
      </c>
      <c r="C113" s="16" t="s">
        <v>29</v>
      </c>
      <c r="D113" s="17">
        <v>9</v>
      </c>
      <c r="E113" s="16" t="s">
        <v>285</v>
      </c>
      <c r="F113" s="18" t="s">
        <v>468</v>
      </c>
      <c r="G113" s="19" t="s">
        <v>485</v>
      </c>
      <c r="H113" s="19" t="s">
        <v>486</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218</v>
      </c>
      <c r="B114" s="16" t="s">
        <v>39</v>
      </c>
      <c r="C114" s="16" t="s">
        <v>29</v>
      </c>
      <c r="D114" s="17">
        <v>9</v>
      </c>
      <c r="E114" s="16" t="s">
        <v>285</v>
      </c>
      <c r="F114" s="18" t="s">
        <v>468</v>
      </c>
      <c r="G114" s="19" t="s">
        <v>487</v>
      </c>
      <c r="H114" s="19" t="s">
        <v>487</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219</v>
      </c>
      <c r="B115" s="16" t="s">
        <v>39</v>
      </c>
      <c r="C115" s="16" t="s">
        <v>35</v>
      </c>
      <c r="D115" s="17">
        <v>10</v>
      </c>
      <c r="E115" s="16" t="s">
        <v>285</v>
      </c>
      <c r="F115" s="18" t="s">
        <v>468</v>
      </c>
      <c r="G115" s="19" t="s">
        <v>488</v>
      </c>
      <c r="H115" s="19" t="s">
        <v>489</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220</v>
      </c>
      <c r="B116" s="16" t="s">
        <v>39</v>
      </c>
      <c r="C116" s="16" t="s">
        <v>30</v>
      </c>
      <c r="D116" s="17">
        <v>11</v>
      </c>
      <c r="E116" s="16" t="s">
        <v>285</v>
      </c>
      <c r="F116" s="18" t="s">
        <v>468</v>
      </c>
      <c r="G116" s="19" t="s">
        <v>490</v>
      </c>
      <c r="H116" s="19" t="s">
        <v>491</v>
      </c>
      <c r="K116"/>
      <c r="L116" s="1"/>
      <c r="M116"/>
    </row>
    <row r="117" spans="1:140" ht="21.75" customHeight="1" x14ac:dyDescent="0.15">
      <c r="A117" s="15" t="s">
        <v>221</v>
      </c>
      <c r="B117" s="16" t="s">
        <v>39</v>
      </c>
      <c r="C117" s="16" t="s">
        <v>31</v>
      </c>
      <c r="D117" s="17">
        <v>13</v>
      </c>
      <c r="E117" s="16" t="s">
        <v>285</v>
      </c>
      <c r="F117" s="18" t="s">
        <v>468</v>
      </c>
      <c r="G117" s="19" t="s">
        <v>492</v>
      </c>
      <c r="H117" s="19" t="s">
        <v>492</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282</v>
      </c>
      <c r="B118" s="16" t="s">
        <v>21</v>
      </c>
      <c r="C118" s="16" t="s">
        <v>23</v>
      </c>
      <c r="D118" s="17">
        <v>2</v>
      </c>
      <c r="E118" s="16" t="s">
        <v>285</v>
      </c>
      <c r="F118" s="18" t="s">
        <v>493</v>
      </c>
      <c r="G118" s="19" t="s">
        <v>494</v>
      </c>
      <c r="H118" s="19" t="s">
        <v>495</v>
      </c>
      <c r="K118"/>
      <c r="L118" s="1"/>
      <c r="M118"/>
    </row>
    <row r="119" spans="1:140" ht="21.75" customHeight="1" x14ac:dyDescent="0.15">
      <c r="A119" s="15" t="s">
        <v>222</v>
      </c>
      <c r="B119" s="16" t="s">
        <v>21</v>
      </c>
      <c r="C119" s="16" t="s">
        <v>23</v>
      </c>
      <c r="D119" s="17">
        <v>2</v>
      </c>
      <c r="E119" s="16" t="s">
        <v>285</v>
      </c>
      <c r="F119" s="18" t="s">
        <v>493</v>
      </c>
      <c r="G119" s="19" t="s">
        <v>496</v>
      </c>
      <c r="H119" s="19" t="s">
        <v>497</v>
      </c>
      <c r="K119"/>
      <c r="L119" s="1"/>
      <c r="M119"/>
    </row>
    <row r="120" spans="1:140" ht="21.75" customHeight="1" x14ac:dyDescent="0.15">
      <c r="A120" s="15" t="s">
        <v>223</v>
      </c>
      <c r="B120" s="16" t="s">
        <v>24</v>
      </c>
      <c r="C120" s="16" t="s">
        <v>25</v>
      </c>
      <c r="D120" s="17">
        <v>4</v>
      </c>
      <c r="E120" s="16" t="s">
        <v>285</v>
      </c>
      <c r="F120" s="18" t="s">
        <v>493</v>
      </c>
      <c r="G120" s="19" t="s">
        <v>498</v>
      </c>
      <c r="H120" s="19" t="s">
        <v>499</v>
      </c>
      <c r="K120"/>
      <c r="L120" s="1"/>
      <c r="M120"/>
    </row>
    <row r="121" spans="1:140" ht="21.75" customHeight="1" x14ac:dyDescent="0.15">
      <c r="A121" s="15" t="s">
        <v>224</v>
      </c>
      <c r="B121" s="16" t="s">
        <v>24</v>
      </c>
      <c r="C121" s="16" t="s">
        <v>24</v>
      </c>
      <c r="D121" s="17">
        <v>5</v>
      </c>
      <c r="E121" s="16" t="s">
        <v>285</v>
      </c>
      <c r="F121" s="18" t="s">
        <v>493</v>
      </c>
      <c r="G121" s="19" t="s">
        <v>500</v>
      </c>
      <c r="H121" s="19" t="s">
        <v>500</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225</v>
      </c>
      <c r="B122" s="16" t="s">
        <v>24</v>
      </c>
      <c r="C122" s="16" t="s">
        <v>24</v>
      </c>
      <c r="D122" s="17">
        <v>5</v>
      </c>
      <c r="E122" s="16" t="s">
        <v>285</v>
      </c>
      <c r="F122" s="18" t="s">
        <v>493</v>
      </c>
      <c r="G122" s="19" t="s">
        <v>501</v>
      </c>
      <c r="H122" s="19" t="s">
        <v>502</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226</v>
      </c>
      <c r="B123" s="16" t="s">
        <v>24</v>
      </c>
      <c r="C123" s="16" t="s">
        <v>26</v>
      </c>
      <c r="D123" s="17">
        <v>6</v>
      </c>
      <c r="E123" s="16" t="s">
        <v>300</v>
      </c>
      <c r="F123" s="18" t="s">
        <v>493</v>
      </c>
      <c r="G123" s="19" t="s">
        <v>503</v>
      </c>
      <c r="H123" s="19" t="s">
        <v>436</v>
      </c>
      <c r="K123"/>
      <c r="L123" s="1"/>
      <c r="M123"/>
    </row>
    <row r="124" spans="1:140" ht="21.75" customHeight="1" x14ac:dyDescent="0.15">
      <c r="A124" s="15" t="s">
        <v>227</v>
      </c>
      <c r="B124" s="16" t="s">
        <v>27</v>
      </c>
      <c r="C124" s="16" t="s">
        <v>32</v>
      </c>
      <c r="D124" s="17">
        <v>8</v>
      </c>
      <c r="E124" s="16" t="s">
        <v>285</v>
      </c>
      <c r="F124" s="18" t="s">
        <v>493</v>
      </c>
      <c r="G124" s="19" t="s">
        <v>504</v>
      </c>
      <c r="H124" s="19" t="s">
        <v>505</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228</v>
      </c>
      <c r="B125" s="16" t="s">
        <v>39</v>
      </c>
      <c r="C125" s="16" t="s">
        <v>29</v>
      </c>
      <c r="D125" s="17">
        <v>9</v>
      </c>
      <c r="E125" s="16" t="s">
        <v>285</v>
      </c>
      <c r="F125" s="18" t="s">
        <v>493</v>
      </c>
      <c r="G125" s="19" t="s">
        <v>506</v>
      </c>
      <c r="H125" s="19" t="s">
        <v>506</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229</v>
      </c>
      <c r="B126" s="16" t="s">
        <v>39</v>
      </c>
      <c r="C126" s="16" t="s">
        <v>29</v>
      </c>
      <c r="D126" s="17">
        <v>9</v>
      </c>
      <c r="E126" s="16" t="s">
        <v>285</v>
      </c>
      <c r="F126" s="18" t="s">
        <v>493</v>
      </c>
      <c r="G126" s="19" t="s">
        <v>507</v>
      </c>
      <c r="H126" s="19" t="s">
        <v>508</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230</v>
      </c>
      <c r="B127" s="16" t="s">
        <v>39</v>
      </c>
      <c r="C127" s="16" t="s">
        <v>30</v>
      </c>
      <c r="D127" s="17">
        <v>11</v>
      </c>
      <c r="E127" s="16" t="s">
        <v>285</v>
      </c>
      <c r="F127" s="18" t="s">
        <v>493</v>
      </c>
      <c r="G127" s="19" t="s">
        <v>509</v>
      </c>
      <c r="H127" s="19" t="s">
        <v>510</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231</v>
      </c>
      <c r="B128" s="16" t="s">
        <v>39</v>
      </c>
      <c r="C128" s="16" t="s">
        <v>31</v>
      </c>
      <c r="D128" s="17">
        <v>13</v>
      </c>
      <c r="E128" s="16" t="s">
        <v>285</v>
      </c>
      <c r="F128" s="18" t="s">
        <v>493</v>
      </c>
      <c r="G128" s="19" t="s">
        <v>511</v>
      </c>
      <c r="H128" s="19" t="s">
        <v>512</v>
      </c>
      <c r="K128"/>
      <c r="L128" s="1"/>
      <c r="M128"/>
    </row>
    <row r="129" spans="1:13" ht="21.75" customHeight="1" x14ac:dyDescent="0.15">
      <c r="A129" s="15" t="s">
        <v>283</v>
      </c>
      <c r="B129" s="16" t="s">
        <v>21</v>
      </c>
      <c r="C129" s="16" t="s">
        <v>23</v>
      </c>
      <c r="D129" s="17">
        <v>2</v>
      </c>
      <c r="E129" s="16" t="s">
        <v>285</v>
      </c>
      <c r="F129" s="18" t="s">
        <v>513</v>
      </c>
      <c r="G129" s="19" t="s">
        <v>514</v>
      </c>
      <c r="H129" s="19" t="s">
        <v>515</v>
      </c>
      <c r="K129"/>
      <c r="L129" s="1"/>
      <c r="M129"/>
    </row>
    <row r="130" spans="1:13" ht="21.75" customHeight="1" x14ac:dyDescent="0.15">
      <c r="A130" s="15" t="s">
        <v>232</v>
      </c>
      <c r="B130" s="16" t="s">
        <v>21</v>
      </c>
      <c r="C130" s="16" t="s">
        <v>23</v>
      </c>
      <c r="D130" s="17">
        <v>2</v>
      </c>
      <c r="E130" s="16" t="s">
        <v>285</v>
      </c>
      <c r="F130" s="18" t="s">
        <v>513</v>
      </c>
      <c r="G130" s="19" t="s">
        <v>516</v>
      </c>
      <c r="H130" s="19" t="s">
        <v>517</v>
      </c>
      <c r="K130"/>
      <c r="L130" s="1"/>
      <c r="M130"/>
    </row>
    <row r="131" spans="1:13" ht="21.75" customHeight="1" x14ac:dyDescent="0.15">
      <c r="A131" s="15" t="s">
        <v>233</v>
      </c>
      <c r="B131" s="16" t="s">
        <v>24</v>
      </c>
      <c r="C131" s="16" t="s">
        <v>25</v>
      </c>
      <c r="D131" s="17">
        <v>4</v>
      </c>
      <c r="E131" s="16" t="s">
        <v>285</v>
      </c>
      <c r="F131" s="18" t="s">
        <v>513</v>
      </c>
      <c r="G131" s="19" t="s">
        <v>518</v>
      </c>
      <c r="H131" s="19" t="s">
        <v>519</v>
      </c>
      <c r="K131"/>
      <c r="L131" s="1"/>
      <c r="M131"/>
    </row>
    <row r="132" spans="1:13" ht="21.75" customHeight="1" x14ac:dyDescent="0.15">
      <c r="A132" s="15" t="s">
        <v>234</v>
      </c>
      <c r="B132" s="16" t="s">
        <v>24</v>
      </c>
      <c r="C132" s="16" t="s">
        <v>24</v>
      </c>
      <c r="D132" s="17">
        <v>5</v>
      </c>
      <c r="E132" s="16" t="s">
        <v>285</v>
      </c>
      <c r="F132" s="18" t="s">
        <v>513</v>
      </c>
      <c r="G132" s="19" t="s">
        <v>520</v>
      </c>
      <c r="H132" s="19" t="s">
        <v>520</v>
      </c>
      <c r="K132"/>
      <c r="L132" s="1"/>
      <c r="M132"/>
    </row>
    <row r="133" spans="1:13" ht="21.75" customHeight="1" x14ac:dyDescent="0.15">
      <c r="A133" s="15" t="s">
        <v>235</v>
      </c>
      <c r="B133" s="16" t="s">
        <v>24</v>
      </c>
      <c r="C133" s="16" t="s">
        <v>26</v>
      </c>
      <c r="D133" s="17">
        <v>6</v>
      </c>
      <c r="E133" s="16" t="s">
        <v>285</v>
      </c>
      <c r="F133" s="18" t="s">
        <v>513</v>
      </c>
      <c r="G133" s="19" t="s">
        <v>521</v>
      </c>
      <c r="H133" s="19" t="s">
        <v>522</v>
      </c>
      <c r="K133"/>
      <c r="L133" s="1"/>
      <c r="M133"/>
    </row>
    <row r="134" spans="1:13" ht="21.75" customHeight="1" x14ac:dyDescent="0.15">
      <c r="A134" s="15" t="s">
        <v>236</v>
      </c>
      <c r="B134" s="16" t="s">
        <v>27</v>
      </c>
      <c r="C134" s="16" t="s">
        <v>32</v>
      </c>
      <c r="D134" s="17">
        <v>8</v>
      </c>
      <c r="E134" s="16" t="s">
        <v>285</v>
      </c>
      <c r="F134" s="18" t="s">
        <v>513</v>
      </c>
      <c r="G134" s="19" t="s">
        <v>523</v>
      </c>
      <c r="H134" s="19" t="s">
        <v>523</v>
      </c>
      <c r="K134"/>
      <c r="L134" s="1"/>
      <c r="M134"/>
    </row>
    <row r="135" spans="1:13" ht="21.75" customHeight="1" x14ac:dyDescent="0.15">
      <c r="A135" s="15" t="s">
        <v>237</v>
      </c>
      <c r="B135" s="16" t="s">
        <v>39</v>
      </c>
      <c r="C135" s="16" t="s">
        <v>29</v>
      </c>
      <c r="D135" s="17">
        <v>9</v>
      </c>
      <c r="E135" s="16" t="s">
        <v>285</v>
      </c>
      <c r="F135" s="18" t="s">
        <v>513</v>
      </c>
      <c r="G135" s="19" t="s">
        <v>525</v>
      </c>
      <c r="H135" s="19" t="s">
        <v>525</v>
      </c>
      <c r="K135"/>
      <c r="L135" s="1"/>
      <c r="M135"/>
    </row>
    <row r="136" spans="1:13" ht="21.75" customHeight="1" x14ac:dyDescent="0.15">
      <c r="A136" s="15" t="s">
        <v>238</v>
      </c>
      <c r="B136" s="16" t="s">
        <v>39</v>
      </c>
      <c r="C136" s="16" t="s">
        <v>30</v>
      </c>
      <c r="D136" s="17">
        <v>11</v>
      </c>
      <c r="E136" s="16" t="s">
        <v>285</v>
      </c>
      <c r="F136" s="18" t="s">
        <v>513</v>
      </c>
      <c r="G136" s="19" t="s">
        <v>485</v>
      </c>
      <c r="H136" s="19" t="s">
        <v>526</v>
      </c>
      <c r="K136"/>
      <c r="L136" s="1"/>
      <c r="M136"/>
    </row>
    <row r="137" spans="1:13" ht="21.75" customHeight="1" x14ac:dyDescent="0.15">
      <c r="A137" s="15" t="s">
        <v>239</v>
      </c>
      <c r="B137" s="16" t="s">
        <v>39</v>
      </c>
      <c r="C137" s="16" t="s">
        <v>33</v>
      </c>
      <c r="D137" s="17">
        <v>12</v>
      </c>
      <c r="E137" s="16" t="s">
        <v>285</v>
      </c>
      <c r="F137" s="18" t="s">
        <v>513</v>
      </c>
      <c r="G137" s="19" t="s">
        <v>485</v>
      </c>
      <c r="H137" s="19" t="s">
        <v>527</v>
      </c>
      <c r="K137"/>
      <c r="L137" s="1"/>
      <c r="M137"/>
    </row>
    <row r="138" spans="1:13" ht="21.75" customHeight="1" x14ac:dyDescent="0.15">
      <c r="A138" s="15" t="s">
        <v>284</v>
      </c>
      <c r="B138" s="16" t="s">
        <v>36</v>
      </c>
      <c r="C138" s="16" t="s">
        <v>38</v>
      </c>
      <c r="D138" s="17">
        <v>15</v>
      </c>
      <c r="E138" s="16" t="s">
        <v>285</v>
      </c>
      <c r="F138" s="18" t="s">
        <v>286</v>
      </c>
      <c r="G138" s="19" t="s">
        <v>528</v>
      </c>
      <c r="H138" s="19" t="s">
        <v>529</v>
      </c>
      <c r="K138"/>
      <c r="L138" s="1"/>
      <c r="M138"/>
    </row>
    <row r="139" spans="1:13" ht="21.75" customHeight="1" x14ac:dyDescent="0.15">
      <c r="A139" s="15" t="s">
        <v>240</v>
      </c>
      <c r="B139" s="16" t="s">
        <v>36</v>
      </c>
      <c r="C139" s="16" t="s">
        <v>38</v>
      </c>
      <c r="D139" s="17">
        <v>15</v>
      </c>
      <c r="E139" s="16" t="s">
        <v>285</v>
      </c>
      <c r="F139" s="18" t="s">
        <v>337</v>
      </c>
      <c r="G139" s="19" t="s">
        <v>530</v>
      </c>
      <c r="H139" s="19" t="s">
        <v>531</v>
      </c>
      <c r="K139"/>
      <c r="L139" s="1"/>
      <c r="M139"/>
    </row>
    <row r="140" spans="1:13" ht="21.75" customHeight="1" x14ac:dyDescent="0.15">
      <c r="A140" s="15" t="s">
        <v>241</v>
      </c>
      <c r="B140" s="16" t="s">
        <v>36</v>
      </c>
      <c r="C140" s="16" t="s">
        <v>37</v>
      </c>
      <c r="D140" s="17">
        <v>14</v>
      </c>
      <c r="E140" s="16" t="s">
        <v>285</v>
      </c>
      <c r="F140" s="18" t="s">
        <v>414</v>
      </c>
      <c r="G140" s="19" t="s">
        <v>532</v>
      </c>
      <c r="H140" s="19" t="s">
        <v>533</v>
      </c>
      <c r="K140"/>
      <c r="L140" s="1"/>
      <c r="M140"/>
    </row>
    <row r="141" spans="1:13" ht="21.75" customHeight="1" x14ac:dyDescent="0.15">
      <c r="A141" s="15" t="s">
        <v>242</v>
      </c>
      <c r="B141" s="16" t="s">
        <v>21</v>
      </c>
      <c r="C141" s="16" t="s">
        <v>22</v>
      </c>
      <c r="D141" s="17">
        <v>1</v>
      </c>
      <c r="E141" s="16" t="s">
        <v>534</v>
      </c>
      <c r="F141" s="18" t="s">
        <v>493</v>
      </c>
      <c r="G141" s="19" t="s">
        <v>368</v>
      </c>
      <c r="H141" s="19" t="s">
        <v>369</v>
      </c>
      <c r="K141"/>
      <c r="L141" s="1"/>
      <c r="M141"/>
    </row>
    <row r="142" spans="1:13" ht="21.75" customHeight="1" x14ac:dyDescent="0.15">
      <c r="A142" s="15" t="s">
        <v>243</v>
      </c>
      <c r="B142" s="16" t="s">
        <v>21</v>
      </c>
      <c r="C142" s="16" t="s">
        <v>23</v>
      </c>
      <c r="D142" s="17">
        <v>2</v>
      </c>
      <c r="E142" s="16" t="s">
        <v>534</v>
      </c>
      <c r="F142" s="18" t="s">
        <v>414</v>
      </c>
      <c r="G142" s="19" t="s">
        <v>417</v>
      </c>
      <c r="H142" s="19" t="s">
        <v>418</v>
      </c>
      <c r="K142"/>
      <c r="L142" s="1"/>
      <c r="M142"/>
    </row>
    <row r="143" spans="1:13" ht="21.75" customHeight="1" x14ac:dyDescent="0.15">
      <c r="A143" s="15" t="s">
        <v>244</v>
      </c>
      <c r="B143" s="16" t="s">
        <v>21</v>
      </c>
      <c r="C143" s="16" t="s">
        <v>23</v>
      </c>
      <c r="D143" s="17">
        <v>2</v>
      </c>
      <c r="E143" s="16" t="s">
        <v>534</v>
      </c>
      <c r="F143" s="18" t="s">
        <v>286</v>
      </c>
      <c r="G143" s="19" t="s">
        <v>313</v>
      </c>
      <c r="H143" s="19" t="s">
        <v>314</v>
      </c>
      <c r="K143"/>
      <c r="L143" s="1"/>
      <c r="M143"/>
    </row>
    <row r="144" spans="1:13" ht="21.75" customHeight="1" x14ac:dyDescent="0.15">
      <c r="A144" s="15" t="s">
        <v>245</v>
      </c>
      <c r="B144" s="16" t="s">
        <v>21</v>
      </c>
      <c r="C144" s="16" t="s">
        <v>23</v>
      </c>
      <c r="D144" s="17">
        <v>2</v>
      </c>
      <c r="E144" s="16" t="s">
        <v>534</v>
      </c>
      <c r="F144" s="18" t="s">
        <v>468</v>
      </c>
      <c r="G144" s="19" t="s">
        <v>419</v>
      </c>
      <c r="H144" s="19" t="s">
        <v>420</v>
      </c>
      <c r="K144"/>
      <c r="L144" s="1"/>
      <c r="M144"/>
    </row>
    <row r="145" spans="1:13" ht="21.75" customHeight="1" x14ac:dyDescent="0.15">
      <c r="A145" s="15" t="s">
        <v>246</v>
      </c>
      <c r="B145" s="16" t="s">
        <v>21</v>
      </c>
      <c r="C145" s="16" t="s">
        <v>23</v>
      </c>
      <c r="D145" s="17">
        <v>2</v>
      </c>
      <c r="E145" s="16" t="s">
        <v>534</v>
      </c>
      <c r="F145" s="18" t="s">
        <v>513</v>
      </c>
      <c r="G145" s="19" t="s">
        <v>451</v>
      </c>
      <c r="H145" s="19" t="s">
        <v>535</v>
      </c>
      <c r="K145"/>
      <c r="L145" s="1"/>
      <c r="M145"/>
    </row>
    <row r="146" spans="1:13" ht="21.75" customHeight="1" x14ac:dyDescent="0.15">
      <c r="A146" s="15" t="s">
        <v>247</v>
      </c>
      <c r="B146" s="16" t="s">
        <v>21</v>
      </c>
      <c r="C146" s="16" t="s">
        <v>23</v>
      </c>
      <c r="D146" s="17">
        <v>2</v>
      </c>
      <c r="E146" s="16" t="s">
        <v>534</v>
      </c>
      <c r="F146" s="18" t="s">
        <v>468</v>
      </c>
      <c r="G146" s="19" t="s">
        <v>536</v>
      </c>
      <c r="H146" s="19" t="s">
        <v>537</v>
      </c>
      <c r="K146"/>
      <c r="L146" s="1"/>
      <c r="M146"/>
    </row>
    <row r="147" spans="1:13" ht="21.75" customHeight="1" x14ac:dyDescent="0.15">
      <c r="A147" s="15" t="s">
        <v>248</v>
      </c>
      <c r="B147" s="16" t="s">
        <v>21</v>
      </c>
      <c r="C147" s="16" t="s">
        <v>23</v>
      </c>
      <c r="D147" s="17">
        <v>2</v>
      </c>
      <c r="E147" s="16" t="s">
        <v>534</v>
      </c>
      <c r="F147" s="18" t="s">
        <v>538</v>
      </c>
      <c r="G147" s="19" t="s">
        <v>539</v>
      </c>
      <c r="H147" s="19" t="s">
        <v>540</v>
      </c>
      <c r="K147"/>
      <c r="L147" s="1"/>
      <c r="M147"/>
    </row>
    <row r="148" spans="1:13" ht="21.75" customHeight="1" x14ac:dyDescent="0.15">
      <c r="A148" s="84" t="s">
        <v>249</v>
      </c>
      <c r="B148" s="16" t="s">
        <v>21</v>
      </c>
      <c r="C148" s="16" t="s">
        <v>23</v>
      </c>
      <c r="D148" s="17">
        <v>2</v>
      </c>
      <c r="E148" s="16" t="s">
        <v>534</v>
      </c>
      <c r="F148" s="18" t="s">
        <v>493</v>
      </c>
      <c r="G148" s="19" t="s">
        <v>541</v>
      </c>
      <c r="H148" s="19" t="s">
        <v>541</v>
      </c>
      <c r="K148"/>
      <c r="L148" s="1"/>
      <c r="M148"/>
    </row>
    <row r="149" spans="1:13" ht="21.75" customHeight="1" x14ac:dyDescent="0.15">
      <c r="A149" s="15" t="s">
        <v>250</v>
      </c>
      <c r="B149" s="16" t="s">
        <v>21</v>
      </c>
      <c r="C149" s="16" t="s">
        <v>34</v>
      </c>
      <c r="D149" s="17">
        <v>3</v>
      </c>
      <c r="E149" s="16" t="s">
        <v>534</v>
      </c>
      <c r="F149" s="18" t="s">
        <v>286</v>
      </c>
      <c r="G149" s="19" t="s">
        <v>542</v>
      </c>
      <c r="H149" s="19" t="s">
        <v>543</v>
      </c>
      <c r="K149"/>
      <c r="L149" s="1"/>
      <c r="M149"/>
    </row>
    <row r="150" spans="1:13" ht="21.75" customHeight="1" x14ac:dyDescent="0.15">
      <c r="A150" s="15" t="s">
        <v>251</v>
      </c>
      <c r="B150" s="16" t="s">
        <v>21</v>
      </c>
      <c r="C150" s="16" t="s">
        <v>34</v>
      </c>
      <c r="D150" s="17">
        <v>3</v>
      </c>
      <c r="E150" s="16" t="s">
        <v>534</v>
      </c>
      <c r="F150" s="18" t="s">
        <v>493</v>
      </c>
      <c r="G150" s="19" t="s">
        <v>544</v>
      </c>
      <c r="H150" s="19" t="s">
        <v>545</v>
      </c>
      <c r="K150"/>
      <c r="L150" s="1"/>
      <c r="M150"/>
    </row>
    <row r="151" spans="1:13" ht="21.75" customHeight="1" x14ac:dyDescent="0.15">
      <c r="A151" s="15" t="s">
        <v>252</v>
      </c>
      <c r="B151" s="16" t="s">
        <v>24</v>
      </c>
      <c r="C151" s="16" t="s">
        <v>25</v>
      </c>
      <c r="D151" s="17">
        <v>4</v>
      </c>
      <c r="E151" s="16" t="s">
        <v>534</v>
      </c>
      <c r="F151" s="18" t="s">
        <v>546</v>
      </c>
      <c r="G151" s="19" t="s">
        <v>399</v>
      </c>
      <c r="H151" s="19" t="s">
        <v>400</v>
      </c>
      <c r="K151"/>
      <c r="L151" s="1"/>
      <c r="M151"/>
    </row>
    <row r="152" spans="1:13" ht="21.75" customHeight="1" x14ac:dyDescent="0.15">
      <c r="A152" s="15" t="s">
        <v>253</v>
      </c>
      <c r="B152" s="16" t="s">
        <v>24</v>
      </c>
      <c r="C152" s="16" t="s">
        <v>25</v>
      </c>
      <c r="D152" s="17">
        <v>4</v>
      </c>
      <c r="E152" s="16" t="s">
        <v>534</v>
      </c>
      <c r="F152" s="18" t="s">
        <v>538</v>
      </c>
      <c r="G152" s="19" t="s">
        <v>547</v>
      </c>
      <c r="H152" s="19" t="s">
        <v>548</v>
      </c>
      <c r="K152"/>
      <c r="L152" s="1"/>
      <c r="M152"/>
    </row>
    <row r="153" spans="1:13" ht="21.75" customHeight="1" x14ac:dyDescent="0.15">
      <c r="A153" s="15" t="s">
        <v>254</v>
      </c>
      <c r="B153" s="16" t="s">
        <v>24</v>
      </c>
      <c r="C153" s="16" t="s">
        <v>25</v>
      </c>
      <c r="D153" s="17">
        <v>4</v>
      </c>
      <c r="E153" s="16" t="s">
        <v>534</v>
      </c>
      <c r="F153" s="18" t="s">
        <v>549</v>
      </c>
      <c r="G153" s="19" t="s">
        <v>291</v>
      </c>
      <c r="H153" s="19" t="s">
        <v>292</v>
      </c>
      <c r="K153"/>
      <c r="L153" s="1"/>
      <c r="M153"/>
    </row>
    <row r="154" spans="1:13" ht="21.75" customHeight="1" x14ac:dyDescent="0.15">
      <c r="A154" s="15" t="s">
        <v>255</v>
      </c>
      <c r="B154" s="16" t="s">
        <v>24</v>
      </c>
      <c r="C154" s="16" t="s">
        <v>25</v>
      </c>
      <c r="D154" s="17">
        <v>4</v>
      </c>
      <c r="E154" s="16" t="s">
        <v>534</v>
      </c>
      <c r="F154" s="18" t="s">
        <v>550</v>
      </c>
      <c r="G154" s="19" t="s">
        <v>377</v>
      </c>
      <c r="H154" s="19" t="s">
        <v>377</v>
      </c>
      <c r="K154"/>
      <c r="L154" s="1"/>
      <c r="M154"/>
    </row>
    <row r="155" spans="1:13" ht="21.75" customHeight="1" x14ac:dyDescent="0.15">
      <c r="A155" s="15" t="s">
        <v>256</v>
      </c>
      <c r="B155" s="16" t="s">
        <v>24</v>
      </c>
      <c r="C155" s="16" t="s">
        <v>25</v>
      </c>
      <c r="D155" s="17">
        <v>4</v>
      </c>
      <c r="E155" s="16" t="s">
        <v>534</v>
      </c>
      <c r="F155" s="18" t="s">
        <v>468</v>
      </c>
      <c r="G155" s="19" t="s">
        <v>498</v>
      </c>
      <c r="H155" s="19" t="s">
        <v>499</v>
      </c>
      <c r="K155"/>
      <c r="L155" s="1"/>
      <c r="M155"/>
    </row>
    <row r="156" spans="1:13" ht="21.75" customHeight="1" x14ac:dyDescent="0.15">
      <c r="A156" s="15" t="s">
        <v>257</v>
      </c>
      <c r="B156" s="16" t="s">
        <v>24</v>
      </c>
      <c r="C156" s="16" t="s">
        <v>25</v>
      </c>
      <c r="D156" s="17">
        <v>4</v>
      </c>
      <c r="E156" s="16" t="s">
        <v>534</v>
      </c>
      <c r="F156" s="18" t="s">
        <v>546</v>
      </c>
      <c r="G156" s="19" t="s">
        <v>551</v>
      </c>
      <c r="H156" s="19" t="s">
        <v>551</v>
      </c>
      <c r="K156"/>
      <c r="L156" s="1"/>
      <c r="M156"/>
    </row>
    <row r="157" spans="1:13" ht="21.75" customHeight="1" x14ac:dyDescent="0.15">
      <c r="A157" s="15" t="s">
        <v>258</v>
      </c>
      <c r="B157" s="16" t="s">
        <v>24</v>
      </c>
      <c r="C157" s="16" t="s">
        <v>25</v>
      </c>
      <c r="D157" s="17">
        <v>4</v>
      </c>
      <c r="E157" s="16" t="s">
        <v>534</v>
      </c>
      <c r="F157" s="18" t="s">
        <v>552</v>
      </c>
      <c r="G157" s="19" t="s">
        <v>553</v>
      </c>
      <c r="H157" s="19" t="s">
        <v>554</v>
      </c>
      <c r="K157"/>
      <c r="L157" s="1"/>
      <c r="M157"/>
    </row>
    <row r="158" spans="1:13" ht="21.75" customHeight="1" x14ac:dyDescent="0.15">
      <c r="A158" s="15" t="s">
        <v>259</v>
      </c>
      <c r="B158" s="16" t="s">
        <v>24</v>
      </c>
      <c r="C158" s="16" t="s">
        <v>24</v>
      </c>
      <c r="D158" s="17">
        <v>5</v>
      </c>
      <c r="E158" s="16" t="s">
        <v>534</v>
      </c>
      <c r="F158" s="18" t="s">
        <v>546</v>
      </c>
      <c r="G158" s="19" t="s">
        <v>295</v>
      </c>
      <c r="H158" s="19" t="s">
        <v>296</v>
      </c>
      <c r="K158"/>
      <c r="L158" s="1"/>
      <c r="M158"/>
    </row>
    <row r="159" spans="1:13" ht="21.75" customHeight="1" x14ac:dyDescent="0.15">
      <c r="A159" s="15" t="s">
        <v>260</v>
      </c>
      <c r="B159" s="16" t="s">
        <v>24</v>
      </c>
      <c r="C159" s="16" t="s">
        <v>24</v>
      </c>
      <c r="D159" s="17">
        <v>5</v>
      </c>
      <c r="E159" s="16" t="s">
        <v>534</v>
      </c>
      <c r="F159" s="18" t="s">
        <v>552</v>
      </c>
      <c r="G159" s="19" t="s">
        <v>479</v>
      </c>
      <c r="H159" s="19" t="s">
        <v>480</v>
      </c>
      <c r="K159"/>
      <c r="L159" s="1"/>
      <c r="M159"/>
    </row>
    <row r="160" spans="1:13" ht="21.75" customHeight="1" x14ac:dyDescent="0.15">
      <c r="A160" s="15" t="s">
        <v>261</v>
      </c>
      <c r="B160" s="16" t="s">
        <v>24</v>
      </c>
      <c r="C160" s="16" t="s">
        <v>26</v>
      </c>
      <c r="D160" s="17">
        <v>6</v>
      </c>
      <c r="E160" s="16" t="s">
        <v>534</v>
      </c>
      <c r="F160" s="18" t="s">
        <v>555</v>
      </c>
      <c r="G160" s="19" t="s">
        <v>556</v>
      </c>
      <c r="H160" s="19" t="s">
        <v>556</v>
      </c>
      <c r="K160"/>
      <c r="L160" s="1"/>
      <c r="M160"/>
    </row>
    <row r="161" spans="1:13" ht="21.75" customHeight="1" x14ac:dyDescent="0.15">
      <c r="A161" s="15" t="s">
        <v>262</v>
      </c>
      <c r="B161" s="16" t="s">
        <v>27</v>
      </c>
      <c r="C161" s="16" t="s">
        <v>28</v>
      </c>
      <c r="D161" s="17">
        <v>7</v>
      </c>
      <c r="E161" s="16" t="s">
        <v>534</v>
      </c>
      <c r="F161" s="18" t="s">
        <v>557</v>
      </c>
      <c r="G161" s="19" t="s">
        <v>463</v>
      </c>
      <c r="H161" s="19" t="s">
        <v>408</v>
      </c>
      <c r="K161"/>
      <c r="L161" s="1"/>
      <c r="M161"/>
    </row>
    <row r="162" spans="1:13" ht="21.75" customHeight="1" x14ac:dyDescent="0.15">
      <c r="A162" s="15" t="s">
        <v>263</v>
      </c>
      <c r="B162" s="16" t="s">
        <v>27</v>
      </c>
      <c r="C162" s="16" t="s">
        <v>28</v>
      </c>
      <c r="D162" s="17">
        <v>7</v>
      </c>
      <c r="E162" s="16" t="s">
        <v>534</v>
      </c>
      <c r="F162" s="18" t="s">
        <v>552</v>
      </c>
      <c r="G162" s="19" t="s">
        <v>558</v>
      </c>
      <c r="H162" s="19" t="s">
        <v>559</v>
      </c>
      <c r="K162"/>
      <c r="L162" s="1"/>
      <c r="M162"/>
    </row>
    <row r="163" spans="1:13" ht="21.75" customHeight="1" x14ac:dyDescent="0.15">
      <c r="A163" s="15" t="s">
        <v>264</v>
      </c>
      <c r="B163" s="16" t="s">
        <v>39</v>
      </c>
      <c r="C163" s="16" t="s">
        <v>29</v>
      </c>
      <c r="D163" s="17">
        <v>9</v>
      </c>
      <c r="E163" s="16" t="s">
        <v>534</v>
      </c>
      <c r="F163" s="18" t="s">
        <v>560</v>
      </c>
      <c r="G163" s="19" t="s">
        <v>385</v>
      </c>
      <c r="H163" s="19" t="s">
        <v>386</v>
      </c>
      <c r="K163"/>
      <c r="L163" s="1"/>
      <c r="M163"/>
    </row>
    <row r="164" spans="1:13" ht="21.75" customHeight="1" x14ac:dyDescent="0.15">
      <c r="A164" s="15" t="s">
        <v>265</v>
      </c>
      <c r="B164" s="16" t="s">
        <v>39</v>
      </c>
      <c r="C164" s="16" t="s">
        <v>29</v>
      </c>
      <c r="D164" s="17">
        <v>9</v>
      </c>
      <c r="E164" s="16" t="s">
        <v>534</v>
      </c>
      <c r="F164" s="18" t="s">
        <v>561</v>
      </c>
      <c r="G164" s="19" t="s">
        <v>562</v>
      </c>
      <c r="H164" s="19" t="s">
        <v>562</v>
      </c>
      <c r="K164"/>
      <c r="L164" s="1"/>
      <c r="M164"/>
    </row>
    <row r="165" spans="1:13" ht="21.75" customHeight="1" x14ac:dyDescent="0.15">
      <c r="A165" s="15" t="s">
        <v>266</v>
      </c>
      <c r="B165" s="16" t="s">
        <v>39</v>
      </c>
      <c r="C165" s="16" t="s">
        <v>30</v>
      </c>
      <c r="D165" s="17">
        <v>11</v>
      </c>
      <c r="E165" s="16" t="s">
        <v>534</v>
      </c>
      <c r="F165" s="18" t="s">
        <v>337</v>
      </c>
      <c r="G165" s="19" t="s">
        <v>563</v>
      </c>
      <c r="H165" s="19" t="s">
        <v>564</v>
      </c>
      <c r="K165"/>
      <c r="L165" s="1"/>
      <c r="M165"/>
    </row>
    <row r="166" spans="1:13" ht="21.75" customHeight="1" x14ac:dyDescent="0.15">
      <c r="A166" s="15" t="s">
        <v>267</v>
      </c>
      <c r="B166" s="16" t="s">
        <v>39</v>
      </c>
      <c r="C166" s="16" t="s">
        <v>30</v>
      </c>
      <c r="D166" s="17">
        <v>11</v>
      </c>
      <c r="E166" s="16" t="s">
        <v>534</v>
      </c>
      <c r="F166" s="18" t="s">
        <v>550</v>
      </c>
      <c r="G166" s="19" t="s">
        <v>565</v>
      </c>
      <c r="H166" s="19" t="s">
        <v>566</v>
      </c>
      <c r="K166"/>
      <c r="L166" s="1"/>
      <c r="M166"/>
    </row>
    <row r="167" spans="1:13" ht="21.75" customHeight="1" x14ac:dyDescent="0.15">
      <c r="A167" s="15" t="s">
        <v>268</v>
      </c>
      <c r="B167" s="16" t="s">
        <v>39</v>
      </c>
      <c r="C167" s="16" t="s">
        <v>33</v>
      </c>
      <c r="D167" s="17">
        <v>12</v>
      </c>
      <c r="E167" s="16" t="s">
        <v>534</v>
      </c>
      <c r="F167" s="18" t="s">
        <v>557</v>
      </c>
      <c r="G167" s="19" t="s">
        <v>385</v>
      </c>
      <c r="H167" s="19" t="s">
        <v>567</v>
      </c>
      <c r="K167"/>
      <c r="L167" s="1"/>
      <c r="M167"/>
    </row>
    <row r="168" spans="1:13" ht="21.75" customHeight="1" x14ac:dyDescent="0.15">
      <c r="A168" s="15" t="s">
        <v>269</v>
      </c>
      <c r="B168" s="16" t="s">
        <v>39</v>
      </c>
      <c r="C168" s="16" t="s">
        <v>31</v>
      </c>
      <c r="D168" s="17">
        <v>13</v>
      </c>
      <c r="E168" s="16" t="s">
        <v>534</v>
      </c>
      <c r="F168" s="18" t="s">
        <v>568</v>
      </c>
      <c r="G168" s="19" t="s">
        <v>332</v>
      </c>
      <c r="H168" s="19" t="s">
        <v>569</v>
      </c>
      <c r="K168"/>
      <c r="L168" s="1"/>
      <c r="M168"/>
    </row>
    <row r="169" spans="1:13" ht="21.75" customHeight="1" x14ac:dyDescent="0.15">
      <c r="A169" s="15" t="s">
        <v>270</v>
      </c>
      <c r="B169" s="16" t="s">
        <v>39</v>
      </c>
      <c r="C169" s="16" t="s">
        <v>31</v>
      </c>
      <c r="D169" s="17">
        <v>13</v>
      </c>
      <c r="E169" s="16" t="s">
        <v>534</v>
      </c>
      <c r="F169" s="18" t="s">
        <v>560</v>
      </c>
      <c r="G169" s="19" t="s">
        <v>332</v>
      </c>
      <c r="H169" s="19" t="s">
        <v>570</v>
      </c>
      <c r="K169"/>
      <c r="L169" s="1"/>
      <c r="M169"/>
    </row>
    <row r="170" spans="1:13" ht="21.75" customHeight="1" x14ac:dyDescent="0.15">
      <c r="A170" s="15" t="s">
        <v>271</v>
      </c>
      <c r="B170" s="16" t="s">
        <v>39</v>
      </c>
      <c r="C170" s="16" t="s">
        <v>31</v>
      </c>
      <c r="D170" s="17">
        <v>13</v>
      </c>
      <c r="E170" s="16" t="s">
        <v>534</v>
      </c>
      <c r="F170" s="18" t="s">
        <v>571</v>
      </c>
      <c r="G170" s="19" t="s">
        <v>309</v>
      </c>
      <c r="H170" s="19" t="s">
        <v>309</v>
      </c>
      <c r="K170"/>
      <c r="L170" s="1"/>
      <c r="M170"/>
    </row>
    <row r="171" spans="1:13" ht="21.75" customHeight="1" x14ac:dyDescent="0.15">
      <c r="A171" s="15" t="s">
        <v>272</v>
      </c>
      <c r="B171" s="16" t="s">
        <v>36</v>
      </c>
      <c r="C171" s="16" t="s">
        <v>37</v>
      </c>
      <c r="D171" s="17">
        <v>14</v>
      </c>
      <c r="E171" s="16" t="s">
        <v>534</v>
      </c>
      <c r="F171" s="18" t="s">
        <v>448</v>
      </c>
      <c r="G171" s="19" t="s">
        <v>532</v>
      </c>
      <c r="H171" s="19" t="s">
        <v>533</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72</v>
      </c>
      <c r="C1" s="82" t="s">
        <v>74</v>
      </c>
      <c r="D1" s="82" t="s">
        <v>75</v>
      </c>
      <c r="E1" s="82" t="s">
        <v>3</v>
      </c>
      <c r="F1" s="82" t="s">
        <v>76</v>
      </c>
      <c r="G1" s="82" t="s">
        <v>77</v>
      </c>
      <c r="H1" s="82" t="s">
        <v>78</v>
      </c>
      <c r="I1" s="82" t="s">
        <v>79</v>
      </c>
      <c r="J1" s="82" t="s">
        <v>80</v>
      </c>
      <c r="K1" s="82" t="s">
        <v>81</v>
      </c>
      <c r="L1" s="82" t="s">
        <v>82</v>
      </c>
      <c r="M1" s="82" t="s">
        <v>83</v>
      </c>
      <c r="N1" s="82" t="s">
        <v>84</v>
      </c>
      <c r="O1" s="82" t="s">
        <v>85</v>
      </c>
      <c r="P1" s="82" t="s">
        <v>86</v>
      </c>
      <c r="Q1" s="82" t="s">
        <v>87</v>
      </c>
      <c r="R1" s="82" t="s">
        <v>88</v>
      </c>
      <c r="S1" s="82" t="s">
        <v>89</v>
      </c>
      <c r="T1" s="82" t="s">
        <v>90</v>
      </c>
      <c r="U1" s="82" t="s">
        <v>91</v>
      </c>
      <c r="V1" s="82" t="s">
        <v>92</v>
      </c>
      <c r="W1" s="82" t="s">
        <v>93</v>
      </c>
      <c r="X1" s="82" t="s">
        <v>73</v>
      </c>
      <c r="Y1" s="82" t="s">
        <v>94</v>
      </c>
      <c r="Z1" s="82" t="s">
        <v>95</v>
      </c>
      <c r="AA1" s="82" t="s">
        <v>96</v>
      </c>
      <c r="AB1" s="82" t="s">
        <v>114</v>
      </c>
      <c r="AC1" s="82" t="s">
        <v>115</v>
      </c>
      <c r="AD1" s="82" t="s">
        <v>97</v>
      </c>
      <c r="AE1" s="82" t="s">
        <v>98</v>
      </c>
      <c r="AF1" s="82" t="s">
        <v>99</v>
      </c>
      <c r="AG1" s="82" t="s">
        <v>100</v>
      </c>
      <c r="AH1" s="82" t="s">
        <v>101</v>
      </c>
      <c r="AI1" s="82" t="s">
        <v>102</v>
      </c>
      <c r="AJ1" s="82" t="s">
        <v>103</v>
      </c>
      <c r="AK1" s="82" t="s">
        <v>104</v>
      </c>
      <c r="AL1" s="82" t="s">
        <v>105</v>
      </c>
      <c r="AM1" s="82" t="s">
        <v>106</v>
      </c>
    </row>
    <row r="2" spans="1:39" ht="13.5" customHeight="1" x14ac:dyDescent="0.15">
      <c r="A2" s="83" t="str">
        <f>①ヒアリングシートについて!C2</f>
        <v>C042</v>
      </c>
      <c r="B2" s="83" t="str">
        <f>①ヒアリングシートについて!F2</f>
        <v>伝統芸能</v>
      </c>
      <c r="C2" s="83" t="str">
        <f>①ヒアリングシートについて!H2</f>
        <v>邦楽</v>
      </c>
      <c r="D2" s="83" t="str">
        <f>①ヒアリングシートについて!J2</f>
        <v>A区分</v>
      </c>
      <c r="E2" s="83" t="str">
        <f>①ヒアリングシートについて!L2</f>
        <v>C</v>
      </c>
      <c r="F2" s="83" t="str">
        <f>①ヒアリングシートについて!C3</f>
        <v>特定非営利活動法人日本音楽集団</v>
      </c>
      <c r="G2" s="83" t="str">
        <f>①ヒアリングシートについて!I3</f>
        <v>特定非営利活動法人日本音楽集団</v>
      </c>
      <c r="H2" s="83" t="str">
        <f>①ヒアリングシートについて!F13</f>
        <v>2F以上可(エレベーター必須)</v>
      </c>
      <c r="I2" s="83">
        <f>①ヒアリングシートについて!K13</f>
        <v>0</v>
      </c>
      <c r="J2" s="83" t="str">
        <f>①ヒアリングシートについて!G14</f>
        <v>最低 8</v>
      </c>
      <c r="K2" s="83" t="str">
        <f>①ヒアリングシートについて!J14</f>
        <v>最低 3</v>
      </c>
      <c r="L2" s="83">
        <f>①ヒアリングシートについて!G15</f>
        <v>0</v>
      </c>
      <c r="M2" s="83" t="str">
        <f>①ヒアリングシートについて!G16</f>
        <v>可</v>
      </c>
      <c r="N2" s="83" t="str">
        <f>①ヒアリングシートについて!K16</f>
        <v>条件が合えば可</v>
      </c>
      <c r="O2" s="83">
        <f>①ヒアリングシートについて!G17</f>
        <v>1.8</v>
      </c>
      <c r="P2" s="83">
        <f>①ヒアリングシートについて!J17</f>
        <v>2</v>
      </c>
      <c r="Q2" s="83" t="str">
        <f>①ヒアリングシートについて!F18</f>
        <v>不要</v>
      </c>
      <c r="R2" s="83" t="str">
        <f>①ヒアリングシートについて!K18</f>
        <v>条件によっては必要</v>
      </c>
      <c r="S2" s="83" t="str">
        <f>①ヒアリングシートについて!F19</f>
        <v>使わない</v>
      </c>
      <c r="T2" s="83">
        <f>①ヒアリングシートについて!K19</f>
        <v>0</v>
      </c>
      <c r="U2" s="83" t="str">
        <f>①ヒアリングシートについて!K20</f>
        <v>不要</v>
      </c>
      <c r="V2" s="83" t="str">
        <f>①ヒアリングシートについて!F21</f>
        <v>必須</v>
      </c>
      <c r="W2" s="83" t="str">
        <f>①ヒアリングシートについて!K21</f>
        <v>◆個別ヒヤリング４◆</v>
      </c>
      <c r="X2" s="83" t="str">
        <f>①ヒアリングシートについて!F22</f>
        <v>ハイエース</v>
      </c>
      <c r="Y2" s="83">
        <f>①ヒアリングシートについて!I22</f>
        <v>1</v>
      </c>
      <c r="Z2" s="83">
        <f>①ヒアリングシートについて!G23</f>
        <v>1.88</v>
      </c>
      <c r="AA2" s="83">
        <f>①ヒアリングシートについて!J23</f>
        <v>4.84</v>
      </c>
      <c r="AB2" s="83" t="str">
        <f>①ヒアリングシートについて!F27</f>
        <v>要</v>
      </c>
      <c r="AC2" s="83" t="str">
        <f>①ヒアリングシートについて!F28</f>
        <v>◆「会場図面」は搬入口の位置を確認するため必要です</v>
      </c>
      <c r="AD2" s="83" t="str">
        <f>①ヒアリングシートについて!B32</f>
        <v>●備考●【舞台設置場所】
　『体育館フロアーに演奏スペースを確保』することを基本としています。下部の『会場図面』をご参照ください。
　児童生徒の皆さんの人数が多く、体育館フロアーに演奏スペースを確保することが出来ない場合や、演奏スペースと鑑賞スペースの間に十分な距離が確保できない場合などは、『体育館ステージ上での公演』のご相談にも対応しています。</v>
      </c>
      <c r="AE2" s="83" t="str">
        <f>①ヒアリングシートについて!B34</f>
        <v>◆重要◆【ピアノの移動】
　ピアノは使用しませんが、次の場合は事前にピアノを移動して頂く必要があります。下部の『会場図面』もご参照ください。
・体育館フロアーで公演を行う場合に、演奏者の登場動線の邪魔になる場合。
・体育館ステージ上で公演を行う場合に、演奏スペースの確保に影響がある場合。</v>
      </c>
      <c r="AF2" s="83" t="str">
        <f>①ヒアリングシートについて!B35</f>
        <v>◆重要◆【搬入車両の横づけ】
　楽器車両（ハイエース）横づけ不可の場合、ワークショップ時と本公演の両日共に、『雨天でも楽器を濡らさずに搬入できる経路が必須』です。
　過去の事例では、正面玄関から廊下を通って搬入した事例もありました。</v>
      </c>
      <c r="AG2" s="83">
        <f>①ヒアリングシートについて!B36</f>
        <v>0</v>
      </c>
      <c r="AH2" s="83">
        <f>①ヒアリングシートについて!B37</f>
        <v>0</v>
      </c>
      <c r="AI2" s="83">
        <f>①ヒアリングシートについて!B38</f>
        <v>0</v>
      </c>
      <c r="AJ2" s="83" t="e">
        <f>①ヒアリングシートについて!#REF!</f>
        <v>#REF!</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2023-11-06T09:11:00Z</dcterms:modified>
</cp:coreProperties>
</file>