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<sst xmlns="http://schemas.openxmlformats.org/spreadsheetml/2006/main" count="1346" uniqueCount="590">
  <si>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</si>
  <si>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</si>
  <si>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</si>
  <si>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</si>
  <si>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</si>
  <si>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</si>
  <si>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</si>
  <si>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</si>
  <si>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</si>
  <si>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</si>
  <si>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</si>
  <si>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</si>
  <si>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</si>
  <si>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</si>
  <si>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</si>
  <si>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</si>
  <si>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</si>
  <si>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</si>
  <si>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</si>
  <si>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</si>
  <si>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</si>
  <si>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</si>
  <si>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</si>
  <si>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</si>
  <si>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</si>
  <si>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</si>
  <si>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</si>
  <si>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</si>
  <si>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</si>
  <si>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</si>
  <si>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</si>
  <si>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</si>
  <si>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</si>
  <si>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</si>
  <si>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</si>
  <si>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</si>
  <si>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</si>
  <si>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</si>
  <si>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</si>
  <si>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</si>
  <si>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</si>
  <si>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</si>
  <si>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</si>
  <si>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</si>
  <si>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</si>
  <si>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</si>
  <si>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</si>
  <si>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</si>
  <si>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</si>
  <si>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</si>
  <si>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</si>
  <si>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</si>
  <si>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</si>
  <si>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</si>
  <si>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</si>
  <si>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</si>
  <si>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</si>
  <si>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</si>
  <si>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</si>
  <si>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</si>
  <si>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</si>
  <si>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</si>
  <si>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</si>
  <si>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</si>
  <si>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</si>
  <si>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</si>
  <si>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</si>
  <si>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</si>
  <si>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</si>
  <si>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</si>
  <si>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</si>
  <si>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</si>
  <si>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</si>
  <si>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</si>
  <si>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</si>
  <si>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</si>
  <si>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</si>
  <si>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</si>
  <si>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</si>
  <si>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</si>
  <si>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</si>
  <si>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</si>
  <si>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</si>
  <si>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</si>
  <si>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</si>
  <si>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</si>
  <si>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</si>
  <si>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</si>
  <si>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</si>
  <si>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</si>
  <si>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</si>
  <si>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</si>
  <si>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</si>
  <si>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</si>
  <si>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</si>
  <si>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</si>
  <si>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</si>
  <si>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</si>
  <si>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</si>
  <si>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</si>
  <si>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</si>
  <si>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</si>
  <si>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</si>
  <si>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</si>
  <si>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</si>
  <si>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</si>
  <si>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</si>
  <si>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</si>
  <si>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</si>
  <si>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</si>
  <si>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</si>
  <si>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</si>
  <si>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</si>
  <si>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</si>
  <si>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</si>
  <si>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</si>
  <si>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</si>
  <si>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</si>
  <si>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</si>
  <si>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</si>
  <si>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</si>
  <si>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</si>
  <si>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</si>
  <si>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</si>
  <si>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</si>
  <si>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</si>
  <si>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</si>
  <si>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</si>
  <si>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</si>
  <si>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</si>
  <si>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</si>
  <si>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</si>
  <si>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</si>
  <si>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</si>
  <si>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</si>
  <si>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</si>
  <si>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</si>
  <si>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</si>
  <si>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</si>
  <si>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</si>
  <si>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</si>
  <si>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</si>
  <si>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</si>
  <si>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</si>
  <si>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</si>
  <si>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</si>
  <si>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</si>
  <si>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</si>
  <si>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</si>
  <si>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</si>
  <si>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</si>
  <si>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</si>
  <si>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</si>
  <si>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</si>
  <si>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</si>
  <si>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</si>
  <si>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</si>
  <si>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</si>
  <si>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</si>
  <si>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</si>
  <si>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</si>
  <si>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</si>
  <si>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</si>
  <si>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</si>
  <si>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</si>
  <si>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</si>
  <si>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</si>
  <si>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</si>
  <si>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</si>
  <si>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</si>
  <si>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</si>
  <si>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</si>
  <si>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</si>
  <si>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</si>
  <si>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</si>
  <si>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</si>
  <si>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</si>
  <si>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</si>
  <si>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</si>
  <si>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</si>
  <si>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</si>
  <si>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</si>
  <si>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</si>
  <si>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</si>
  <si>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</si>
  <si>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</si>
  <si>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</si>
  <si>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</si>
  <si>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</si>
  <si>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</si>
  <si>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</si>
  <si>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</si>
  <si>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</si>
  <si>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</si>
  <si>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</si>
  <si>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</si>
  <si>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</si>
  <si>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</si>
  <si>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</si>
  <si>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</si>
  <si>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</si>
  <si>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</si>
  <si>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</si>
  <si>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</si>
  <si>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</si>
  <si>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</si>
  <si>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</si>
  <si>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</si>
  <si>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</si>
  <si>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</si>
  <si>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</si>
  <si>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</si>
  <si>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</si>
  <si>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</si>
  <si>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</si>
  <si>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</si>
  <si>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</si>
  <si>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</si>
  <si>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</si>
  <si>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</si>
  <si>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</si>
  <si>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</si>
  <si>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</si>
  <si>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</si>
  <si>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</si>
  <si>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</si>
  <si>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</si>
  <si>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</si>
  <si>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</si>
  <si>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</si>
  <si>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</si>
  <si>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</si>
  <si>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</si>
  <si>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</si>
  <si>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</si>
  <si>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</si>
  <si>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</si>
  <si>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</si>
  <si>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</si>
  <si>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</si>
  <si>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</si>
  <si>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</si>
  <si>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</si>
  <si>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</si>
  <si>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</si>
  <si>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</si>
  <si>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</si>
  <si>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</si>
  <si>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</si>
  <si>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</si>
  <si>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</si>
  <si>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</si>
  <si>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</si>
  <si>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</si>
  <si>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</si>
  <si>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</si>
  <si>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</si>
  <si>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</si>
  <si>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</si>
  <si>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</si>
  <si>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</si>
  <si>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</si>
  <si>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</si>
  <si>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</si>
  <si>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</si>
  <si>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</si>
  <si>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</si>
  <si>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</si>
  <si>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</si>
  <si>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</si>
  <si>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</si>
  <si>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</si>
  <si>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</si>
  <si>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</si>
  <si>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</si>
  <si>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</si>
  <si>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</si>
  <si>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</si>
  <si>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</si>
  <si>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</si>
  <si>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</si>
  <si>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</si>
  <si>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</si>
  <si>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</si>
  <si>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</si>
  <si>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</si>
  <si>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</si>
  <si>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</si>
  <si>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</si>
  <si>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</si>
  <si>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</si>
  <si>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</si>
  <si>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</si>
  <si>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</si>
  <si>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</si>
  <si>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</si>
  <si>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</si>
  <si>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</si>
  <si>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</si>
  <si>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</si>
  <si>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</si>
  <si>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</si>
  <si>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</si>
  <si>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</si>
  <si>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</si>
  <si>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</si>
  <si>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</si>
  <si>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</si>
  <si>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</si>
  <si>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</si>
  <si>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</si>
  <si>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</si>
  <si>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</si>
  <si>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</si>
  <si>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</si>
  <si>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</si>
  <si>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</si>
  <si>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</si>
  <si>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</si>
  <si>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</si>
  <si>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</si>
  <si>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</si>
  <si>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</si>
  <si>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</si>
  <si>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</si>
  <si>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</si>
  <si>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</si>
  <si>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</si>
  <si>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</si>
  <si>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</si>
  <si>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</si>
  <si>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</si>
  <si>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</si>
  <si>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</si>
  <si>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</si>
  <si>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</si>
  <si>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</si>
  <si>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</si>
  <si>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</si>
  <si>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</si>
  <si>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</si>
  <si>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</si>
  <si>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</si>
  <si>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</si>
  <si>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</si>
  <si>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</si>
  <si>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</si>
  <si>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</si>
  <si>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</si>
  <si>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</si>
  <si>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</si>
  <si>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</si>
  <si>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</si>
  <si>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</si>
  <si>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</si>
  <si>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</si>
  <si>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</si>
  <si>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</si>
  <si>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</si>
  <si>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</si>
  <si>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</si>
  <si>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</si>
  <si>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</si>
  <si>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</si>
  <si>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</si>
  <si>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</si>
  <si>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</si>
  <si>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</si>
  <si>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</si>
  <si>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</si>
  <si>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</si>
  <si>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</si>
  <si>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</si>
  <si>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</si>
  <si>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</si>
  <si>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</si>
  <si>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</si>
  <si>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</si>
  <si>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</si>
  <si>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</si>
  <si>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</si>
  <si>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</si>
  <si>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</si>
  <si>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</si>
  <si>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</si>
  <si>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</si>
  <si>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</si>
  <si>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</si>
  <si>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</si>
  <si>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</si>
  <si>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</si>
  <si>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</si>
  <si>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</si>
  <si>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</si>
  <si>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</si>
  <si>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</si>
  <si>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</si>
  <si>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</si>
  <si>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</si>
  <si>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</si>
  <si>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</si>
  <si>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</si>
  <si>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</si>
  <si>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</si>
  <si>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</si>
  <si>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</si>
  <si>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</si>
  <si>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</si>
  <si>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</si>
  <si>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</si>
  <si>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</si>
  <si>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</si>
  <si>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</si>
  <si>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</si>
  <si>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</si>
  <si>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</si>
  <si>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</si>
  <si>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</si>
  <si>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</si>
  <si>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</si>
  <si>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</si>
  <si>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</si>
  <si>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</si>
  <si>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</si>
  <si>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</si>
  <si>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</si>
  <si>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</si>
  <si>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</si>
  <si>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</si>
  <si>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</si>
  <si>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</si>
  <si>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</si>
  <si>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</si>
  <si>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</si>
  <si>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</si>
  <si>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</si>
  <si>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</si>
  <si>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</si>
  <si>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</si>
  <si>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</si>
  <si>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</si>
  <si>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</si>
  <si>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</si>
  <si>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</si>
  <si>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</si>
  <si>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</si>
  <si>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</si>
  <si>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</si>
  <si>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</si>
  <si>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</si>
  <si>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</si>
  <si>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</si>
  <si>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</si>
  <si>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</si>
  <si>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</si>
  <si>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</si>
  <si>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</si>
  <si>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</si>
  <si>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</si>
  <si>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</si>
  <si>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</si>
  <si>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</si>
  <si>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</si>
  <si>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</si>
  <si>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</si>
  <si>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</si>
  <si>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</si>
  <si>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</si>
  <si>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</si>
  <si>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</si>
  <si>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</si>
  <si>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</si>
  <si>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</si>
  <si>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</si>
  <si>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</si>
  <si>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</si>
  <si>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</si>
  <si>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</si>
  <si>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</si>
  <si>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</si>
  <si>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</si>
  <si>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</si>
  <si>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</si>
  <si>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</si>
  <si>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</si>
  <si>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</si>
  <si>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</si>
  <si>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</si>
  <si>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</si>
  <si>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</si>
  <si>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</si>
  <si>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</si>
  <si>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</si>
  <si>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</si>
  <si>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</si>
  <si>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</si>
  <si>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</si>
  <si>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</si>
  <si>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</si>
  <si>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</si>
  <si>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</si>
  <si>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</si>
  <si>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</si>
  <si>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</si>
  <si>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</si>
  <si>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</si>
  <si>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</si>
  <si>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</si>
  <si>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</si>
  <si>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</si>
  <si>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</si>
  <si>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</si>
  <si>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</si>
  <si>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</si>
  <si>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</si>
  <si>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</si>
  <si>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</si>
  <si>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</si>
  <si>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</si>
  <si>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</si>
  <si>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</si>
  <si>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</si>
  <si>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</si>
  <si>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</si>
  <si>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</si>
  <si>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</si>
  <si>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</si>
  <si>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</si>
  <si>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</si>
  <si>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</si>
  <si>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</si>
  <si>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</si>
  <si>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</si>
  <si>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</si>
  <si>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</si>
  <si>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</si>
  <si>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</si>
  <si>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</si>
  <si>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</si>
  <si>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</si>
  <si>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</si>
  <si>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</si>
  <si>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</si>
  <si>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</si>
  <si>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</si>
  <si>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</si>
  <si>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</si>
  <si>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</si>
  <si>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</si>
  <si>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</si>
  <si>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</si>
  <si>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</si>
  <si>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</si>
  <si>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</si>
  <si>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</si>
  <si>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</si>
  <si>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</si>
  <si>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</si>
  <si>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</si>
  <si>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</si>
  <si>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</si>
  <si>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</si>
  <si>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</si>
  <si>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</si>
  <si>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</si>
  <si>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</si>
  <si>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</si>
  <si>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</si>
  <si>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</si>
  <si>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</si>
  <si>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</si>
  <si>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</si>
  <si>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</si>
  <si>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</si>
  <si>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</si>
  <si>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</si>
  <si>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</si>
  <si>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</si>
  <si>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</si>
  <si>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</si>
  <si>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</si>
  <si>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不可</t>
  </si>
  <si>
    <t>可</t>
  </si>
  <si>
    <t>7割程度必要</t>
  </si>
  <si>
    <t>有無さえ分ればよい</t>
  </si>
  <si>
    <t>使わない</t>
  </si>
  <si>
    <t>要</t>
  </si>
  <si>
    <t>応相談</t>
  </si>
  <si>
    <t>ハイエース</t>
  </si>
  <si>
    <t>パントマイムは、常に観客の皆さんが演者の足元まで見られることが必須条件です。その為、ステージの高さは非常に重要です。（１ｍ必要）必ずご確認下さい。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</si>
</sst>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0"/>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0" borderId="0" xfId="0" applyFo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right"/>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55814"/>
          <a:ext cx="9533164" cy="3015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100</xdr:row>
      <xdr:rowOff>24190</xdr:rowOff>
    </xdr:from>
    <xdr:to>
      <xdr:col>11</xdr:col>
      <xdr:colOff>628649</xdr:colOff>
      <xdr:row>140</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24816148"/>
          <a:ext cx="6843434"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109</xdr:row>
      <xdr:rowOff>120954</xdr:rowOff>
    </xdr:from>
    <xdr:to>
      <xdr:col>10</xdr:col>
      <xdr:colOff>219076</xdr:colOff>
      <xdr:row>118</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112</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119</xdr:row>
      <xdr:rowOff>38165</xdr:rowOff>
    </xdr:from>
    <xdr:to>
      <xdr:col>10</xdr:col>
      <xdr:colOff>219075</xdr:colOff>
      <xdr:row>120</xdr:row>
      <xdr:rowOff>144549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97705" y="29314061"/>
          <a:ext cx="4812620" cy="349002"/>
          <a:chOff x="1076477" y="14888966"/>
          <a:chExt cx="4160761" cy="40391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110</xdr:row>
      <xdr:rowOff>60477</xdr:rowOff>
    </xdr:from>
    <xdr:to>
      <xdr:col>11</xdr:col>
      <xdr:colOff>364219</xdr:colOff>
      <xdr:row>118</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70801" y="27152812"/>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123</xdr:row>
      <xdr:rowOff>133048</xdr:rowOff>
    </xdr:from>
    <xdr:to>
      <xdr:col>10</xdr:col>
      <xdr:colOff>285750</xdr:colOff>
      <xdr:row>138</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111</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112</xdr:row>
      <xdr:rowOff>93608</xdr:rowOff>
    </xdr:from>
    <xdr:to>
      <xdr:col>20</xdr:col>
      <xdr:colOff>343927</xdr:colOff>
      <xdr:row>121</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27671179"/>
          <a:ext cx="723211"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140</xdr:row>
      <xdr:rowOff>124844</xdr:rowOff>
    </xdr:from>
    <xdr:to>
      <xdr:col>7</xdr:col>
      <xdr:colOff>397354</xdr:colOff>
      <xdr:row>146</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111</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122</xdr:row>
      <xdr:rowOff>82826</xdr:rowOff>
    </xdr:from>
    <xdr:to>
      <xdr:col>19</xdr:col>
      <xdr:colOff>99392</xdr:colOff>
      <xdr:row>131</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112</xdr:row>
      <xdr:rowOff>64826</xdr:rowOff>
    </xdr:from>
    <xdr:to>
      <xdr:col>19</xdr:col>
      <xdr:colOff>115957</xdr:colOff>
      <xdr:row>120</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112</xdr:row>
      <xdr:rowOff>80356</xdr:rowOff>
    </xdr:from>
    <xdr:to>
      <xdr:col>21</xdr:col>
      <xdr:colOff>371383</xdr:colOff>
      <xdr:row>120</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27657927"/>
          <a:ext cx="723210"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112</xdr:row>
      <xdr:rowOff>80356</xdr:rowOff>
    </xdr:from>
    <xdr:to>
      <xdr:col>23</xdr:col>
      <xdr:colOff>46856</xdr:colOff>
      <xdr:row>120</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27657927"/>
          <a:ext cx="765405"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112</xdr:row>
      <xdr:rowOff>80356</xdr:rowOff>
    </xdr:from>
    <xdr:to>
      <xdr:col>24</xdr:col>
      <xdr:colOff>192328</xdr:colOff>
      <xdr:row>120</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27657927"/>
          <a:ext cx="723211"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112</xdr:row>
      <xdr:rowOff>80356</xdr:rowOff>
    </xdr:from>
    <xdr:to>
      <xdr:col>25</xdr:col>
      <xdr:colOff>213941</xdr:colOff>
      <xdr:row>121</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27657927"/>
          <a:ext cx="581379"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109</xdr:row>
      <xdr:rowOff>87643</xdr:rowOff>
    </xdr:from>
    <xdr:to>
      <xdr:col>25</xdr:col>
      <xdr:colOff>301486</xdr:colOff>
      <xdr:row>110</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26937360"/>
          <a:ext cx="4559844"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106</xdr:row>
      <xdr:rowOff>72735</xdr:rowOff>
    </xdr:from>
    <xdr:to>
      <xdr:col>25</xdr:col>
      <xdr:colOff>288234</xdr:colOff>
      <xdr:row>107</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26212570"/>
          <a:ext cx="4559844"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104</xdr:row>
      <xdr:rowOff>115805</xdr:rowOff>
    </xdr:from>
    <xdr:to>
      <xdr:col>25</xdr:col>
      <xdr:colOff>291547</xdr:colOff>
      <xdr:row>105</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25806347"/>
          <a:ext cx="4559844"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102</xdr:row>
      <xdr:rowOff>142309</xdr:rowOff>
    </xdr:from>
    <xdr:to>
      <xdr:col>25</xdr:col>
      <xdr:colOff>294861</xdr:colOff>
      <xdr:row>103</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25383559"/>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103</xdr:row>
      <xdr:rowOff>16566</xdr:rowOff>
    </xdr:from>
    <xdr:to>
      <xdr:col>14</xdr:col>
      <xdr:colOff>480390</xdr:colOff>
      <xdr:row>105</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106</xdr:row>
      <xdr:rowOff>19879</xdr:rowOff>
    </xdr:from>
    <xdr:to>
      <xdr:col>15</xdr:col>
      <xdr:colOff>3312</xdr:colOff>
      <xdr:row>109</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100</xdr:row>
      <xdr:rowOff>0</xdr:rowOff>
    </xdr:from>
    <xdr:to>
      <xdr:col>20</xdr:col>
      <xdr:colOff>265043</xdr:colOff>
      <xdr:row>101</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24791958"/>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100</xdr:row>
      <xdr:rowOff>3312</xdr:rowOff>
    </xdr:from>
    <xdr:to>
      <xdr:col>25</xdr:col>
      <xdr:colOff>284921</xdr:colOff>
      <xdr:row>101</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24795270"/>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99</xdr:row>
      <xdr:rowOff>23190</xdr:rowOff>
    </xdr:from>
    <xdr:to>
      <xdr:col>15</xdr:col>
      <xdr:colOff>298174</xdr:colOff>
      <xdr:row>102</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122</xdr:row>
      <xdr:rowOff>117162</xdr:rowOff>
    </xdr:from>
    <xdr:to>
      <xdr:col>25</xdr:col>
      <xdr:colOff>397566</xdr:colOff>
      <xdr:row>132</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102</xdr:row>
      <xdr:rowOff>202347</xdr:rowOff>
    </xdr:from>
    <xdr:to>
      <xdr:col>16</xdr:col>
      <xdr:colOff>114301</xdr:colOff>
      <xdr:row>110</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102</xdr:row>
      <xdr:rowOff>197378</xdr:rowOff>
    </xdr:from>
    <xdr:to>
      <xdr:col>15</xdr:col>
      <xdr:colOff>415288</xdr:colOff>
      <xdr:row>110</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102</xdr:row>
      <xdr:rowOff>210379</xdr:rowOff>
    </xdr:from>
    <xdr:to>
      <xdr:col>15</xdr:col>
      <xdr:colOff>163997</xdr:colOff>
      <xdr:row>110</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112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112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133</xdr:row>
      <xdr:rowOff>21470</xdr:rowOff>
    </xdr:from>
    <xdr:to>
      <xdr:col>15</xdr:col>
      <xdr:colOff>780</xdr:colOff>
      <xdr:row>138</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134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133</xdr:row>
      <xdr:rowOff>24783</xdr:rowOff>
    </xdr:from>
    <xdr:to>
      <xdr:col>18</xdr:col>
      <xdr:colOff>16564</xdr:colOff>
      <xdr:row>137</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172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141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131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138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99</xdr:row>
      <xdr:rowOff>11206</xdr:rowOff>
    </xdr:from>
    <xdr:to>
      <xdr:col>1</xdr:col>
      <xdr:colOff>212911</xdr:colOff>
      <xdr:row>106</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107</xdr:row>
      <xdr:rowOff>6723</xdr:rowOff>
    </xdr:from>
    <xdr:to>
      <xdr:col>1</xdr:col>
      <xdr:colOff>179294</xdr:colOff>
      <xdr:row>139</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111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99</xdr:row>
      <xdr:rowOff>11206</xdr:rowOff>
    </xdr:from>
    <xdr:to>
      <xdr:col>27</xdr:col>
      <xdr:colOff>0</xdr:colOff>
      <xdr:row>106</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107</xdr:row>
      <xdr:rowOff>6723</xdr:rowOff>
    </xdr:from>
    <xdr:to>
      <xdr:col>27</xdr:col>
      <xdr:colOff>0</xdr:colOff>
      <xdr:row>139</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7</xdr:col>
      <xdr:colOff>84667</xdr:colOff>
      <xdr:row>65</xdr:row>
      <xdr:rowOff>12095</xdr:rowOff>
    </xdr:from>
    <xdr:ext cx="184731" cy="264560"/>
    <xdr:sp macro="" textlink="">
      <xdr:nvSpPr>
        <xdr:cNvPr id="4" name="テキスト ボックス 3">
          <a:extLst>
            <a:ext uri="{FF2B5EF4-FFF2-40B4-BE49-F238E27FC236}">
              <a16:creationId xmlns:a16="http://schemas.microsoft.com/office/drawing/2014/main" id="{DBDE8A30-EC75-A148-BE2B-59F2B29C1DFC}"/>
            </a:ext>
          </a:extLst>
        </xdr:cNvPr>
        <xdr:cNvSpPr txBox="1"/>
      </xdr:nvSpPr>
      <xdr:spPr>
        <a:xfrm>
          <a:off x="4161367" y="15950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52917</xdr:colOff>
      <xdr:row>53</xdr:row>
      <xdr:rowOff>138206</xdr:rowOff>
    </xdr:from>
    <xdr:to>
      <xdr:col>1</xdr:col>
      <xdr:colOff>181161</xdr:colOff>
      <xdr:row>61</xdr:row>
      <xdr:rowOff>63500</xdr:rowOff>
    </xdr:to>
    <xdr:sp macro="" textlink="">
      <xdr:nvSpPr>
        <xdr:cNvPr id="5" name="左中かっこ 4">
          <a:extLst>
            <a:ext uri="{FF2B5EF4-FFF2-40B4-BE49-F238E27FC236}">
              <a16:creationId xmlns:a16="http://schemas.microsoft.com/office/drawing/2014/main" id="{48DC39D6-E795-4A42-B95F-27DED967BFB8}"/>
            </a:ext>
          </a:extLst>
        </xdr:cNvPr>
        <xdr:cNvSpPr/>
      </xdr:nvSpPr>
      <xdr:spPr>
        <a:xfrm>
          <a:off x="306917" y="13333506"/>
          <a:ext cx="128244" cy="175409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201082</xdr:colOff>
      <xdr:row>62</xdr:row>
      <xdr:rowOff>10584</xdr:rowOff>
    </xdr:from>
    <xdr:to>
      <xdr:col>1</xdr:col>
      <xdr:colOff>179916</xdr:colOff>
      <xdr:row>88</xdr:row>
      <xdr:rowOff>381000</xdr:rowOff>
    </xdr:to>
    <xdr:sp macro="" textlink="">
      <xdr:nvSpPr>
        <xdr:cNvPr id="8" name="左中かっこ 7">
          <a:extLst>
            <a:ext uri="{FF2B5EF4-FFF2-40B4-BE49-F238E27FC236}">
              <a16:creationId xmlns:a16="http://schemas.microsoft.com/office/drawing/2014/main" id="{4762F21B-5DBB-D94E-84E9-2383C0A8B7A5}"/>
            </a:ext>
          </a:extLst>
        </xdr:cNvPr>
        <xdr:cNvSpPr/>
      </xdr:nvSpPr>
      <xdr:spPr>
        <a:xfrm>
          <a:off x="201082" y="15263284"/>
          <a:ext cx="232834" cy="730461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228974</xdr:colOff>
      <xdr:row>56</xdr:row>
      <xdr:rowOff>33619</xdr:rowOff>
    </xdr:from>
    <xdr:ext cx="607859" cy="459100"/>
    <xdr:sp macro="" textlink="">
      <xdr:nvSpPr>
        <xdr:cNvPr id="9" name="テキスト ボックス 8">
          <a:extLst>
            <a:ext uri="{FF2B5EF4-FFF2-40B4-BE49-F238E27FC236}">
              <a16:creationId xmlns:a16="http://schemas.microsoft.com/office/drawing/2014/main" id="{8222DA66-5D7A-CF48-9E8A-F3FCD7106035}"/>
            </a:ext>
          </a:extLst>
        </xdr:cNvPr>
        <xdr:cNvSpPr txBox="1"/>
      </xdr:nvSpPr>
      <xdr:spPr>
        <a:xfrm>
          <a:off x="228974" y="139147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230842</xdr:colOff>
      <xdr:row>76</xdr:row>
      <xdr:rowOff>73959</xdr:rowOff>
    </xdr:from>
    <xdr:ext cx="607859" cy="459100"/>
    <xdr:sp macro="" textlink="">
      <xdr:nvSpPr>
        <xdr:cNvPr id="11" name="テキスト ボックス 10">
          <a:extLst>
            <a:ext uri="{FF2B5EF4-FFF2-40B4-BE49-F238E27FC236}">
              <a16:creationId xmlns:a16="http://schemas.microsoft.com/office/drawing/2014/main" id="{54ACBA05-D6DB-B349-B963-89C1C0889AB0}"/>
            </a:ext>
          </a:extLst>
        </xdr:cNvPr>
        <xdr:cNvSpPr txBox="1"/>
      </xdr:nvSpPr>
      <xdr:spPr>
        <a:xfrm>
          <a:off x="230842" y="185270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7</xdr:col>
      <xdr:colOff>84667</xdr:colOff>
      <xdr:row>66</xdr:row>
      <xdr:rowOff>12095</xdr:rowOff>
    </xdr:from>
    <xdr:ext cx="184731" cy="264560"/>
    <xdr:sp macro="" textlink="">
      <xdr:nvSpPr>
        <xdr:cNvPr id="12" name="テキスト ボックス 11">
          <a:extLst>
            <a:ext uri="{FF2B5EF4-FFF2-40B4-BE49-F238E27FC236}">
              <a16:creationId xmlns:a16="http://schemas.microsoft.com/office/drawing/2014/main" id="{09E153A3-8FB8-2043-94A9-6834094E7576}"/>
            </a:ext>
          </a:extLst>
        </xdr:cNvPr>
        <xdr:cNvSpPr txBox="1"/>
      </xdr:nvSpPr>
      <xdr:spPr>
        <a:xfrm>
          <a:off x="4161367" y="161791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362857</xdr:colOff>
      <xdr:row>54</xdr:row>
      <xdr:rowOff>24191</xdr:rowOff>
    </xdr:from>
    <xdr:to>
      <xdr:col>11</xdr:col>
      <xdr:colOff>241905</xdr:colOff>
      <xdr:row>91</xdr:row>
      <xdr:rowOff>36286</xdr:rowOff>
    </xdr:to>
    <xdr:grpSp>
      <xdr:nvGrpSpPr>
        <xdr:cNvPr id="13" name="グループ化 12">
          <a:extLst>
            <a:ext uri="{FF2B5EF4-FFF2-40B4-BE49-F238E27FC236}">
              <a16:creationId xmlns:a16="http://schemas.microsoft.com/office/drawing/2014/main" id="{DEC0DE02-A705-504A-8C45-41F9553FBD50}"/>
            </a:ext>
          </a:extLst>
        </xdr:cNvPr>
        <xdr:cNvGrpSpPr/>
      </xdr:nvGrpSpPr>
      <xdr:grpSpPr>
        <a:xfrm>
          <a:off x="623447" y="14482422"/>
          <a:ext cx="6456689" cy="8324006"/>
          <a:chOff x="362857" y="10982477"/>
          <a:chExt cx="5733143" cy="7426476"/>
        </a:xfrm>
      </xdr:grpSpPr>
      <xdr:sp macro="" textlink="">
        <xdr:nvSpPr>
          <xdr:cNvPr id="14" name="テキスト ボックス 13">
            <a:extLst>
              <a:ext uri="{FF2B5EF4-FFF2-40B4-BE49-F238E27FC236}">
                <a16:creationId xmlns:a16="http://schemas.microsoft.com/office/drawing/2014/main" id="{F50A61B9-F648-6980-BB30-3F71A77E03B7}"/>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5" name="テキスト ボックス 14">
            <a:extLst>
              <a:ext uri="{FF2B5EF4-FFF2-40B4-BE49-F238E27FC236}">
                <a16:creationId xmlns:a16="http://schemas.microsoft.com/office/drawing/2014/main" id="{B47FD767-05CE-D4F8-554F-3670B34F9373}"/>
              </a:ext>
            </a:extLst>
          </xdr:cNvPr>
          <xdr:cNvSpPr txBox="1"/>
        </xdr:nvSpPr>
        <xdr:spPr>
          <a:xfrm>
            <a:off x="5200030" y="11191517"/>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8" name="テキスト ボックス 17">
            <a:extLst>
              <a:ext uri="{FF2B5EF4-FFF2-40B4-BE49-F238E27FC236}">
                <a16:creationId xmlns:a16="http://schemas.microsoft.com/office/drawing/2014/main" id="{4477C60F-E9D1-21A5-5F1D-ECD8A9B232E3}"/>
              </a:ext>
            </a:extLst>
          </xdr:cNvPr>
          <xdr:cNvSpPr txBox="1"/>
        </xdr:nvSpPr>
        <xdr:spPr>
          <a:xfrm>
            <a:off x="591885" y="11148229"/>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0" name="グループ化 19">
            <a:extLst>
              <a:ext uri="{FF2B5EF4-FFF2-40B4-BE49-F238E27FC236}">
                <a16:creationId xmlns:a16="http://schemas.microsoft.com/office/drawing/2014/main" id="{A6BE3A7D-0A06-2E12-789B-9A3C3C63AE67}"/>
              </a:ext>
            </a:extLst>
          </xdr:cNvPr>
          <xdr:cNvGrpSpPr/>
        </xdr:nvGrpSpPr>
        <xdr:grpSpPr>
          <a:xfrm>
            <a:off x="362857" y="10982477"/>
            <a:ext cx="5733143" cy="7426476"/>
            <a:chOff x="362857" y="10982477"/>
            <a:chExt cx="5733143" cy="7426476"/>
          </a:xfrm>
        </xdr:grpSpPr>
        <xdr:sp macro="" textlink="">
          <xdr:nvSpPr>
            <xdr:cNvPr id="23" name="正方形/長方形 22">
              <a:extLst>
                <a:ext uri="{FF2B5EF4-FFF2-40B4-BE49-F238E27FC236}">
                  <a16:creationId xmlns:a16="http://schemas.microsoft.com/office/drawing/2014/main" id="{4D2A35B4-6CD5-0FE0-FDF8-DF5F79996848}"/>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id="{0930B8E2-2970-2CB7-2DD0-49E410429E4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0CC61DC6-0091-F40B-2DFC-449CDDF1E424}"/>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 name="直線コネクタ 36">
              <a:extLst>
                <a:ext uri="{FF2B5EF4-FFF2-40B4-BE49-F238E27FC236}">
                  <a16:creationId xmlns:a16="http://schemas.microsoft.com/office/drawing/2014/main" id="{CEC1FD68-DA5B-0487-B100-98F1B85F1B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8" name="正方形/長方形 37">
              <a:extLst>
                <a:ext uri="{FF2B5EF4-FFF2-40B4-BE49-F238E27FC236}">
                  <a16:creationId xmlns:a16="http://schemas.microsoft.com/office/drawing/2014/main" id="{9B1F0E6E-C66D-1B72-11F5-4773005BBA3B}"/>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2" name="テキスト ボックス 21">
            <a:extLst>
              <a:ext uri="{FF2B5EF4-FFF2-40B4-BE49-F238E27FC236}">
                <a16:creationId xmlns:a16="http://schemas.microsoft.com/office/drawing/2014/main" id="{B516E7D0-03B3-2167-7187-720DF0F4DB09}"/>
              </a:ext>
            </a:extLst>
          </xdr:cNvPr>
          <xdr:cNvSpPr txBox="1"/>
        </xdr:nvSpPr>
        <xdr:spPr>
          <a:xfrm>
            <a:off x="2910114" y="1799287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72575</xdr:colOff>
      <xdr:row>55</xdr:row>
      <xdr:rowOff>72572</xdr:rowOff>
    </xdr:from>
    <xdr:to>
      <xdr:col>9</xdr:col>
      <xdr:colOff>281216</xdr:colOff>
      <xdr:row>61</xdr:row>
      <xdr:rowOff>87691</xdr:rowOff>
    </xdr:to>
    <xdr:sp macro="" textlink="">
      <xdr:nvSpPr>
        <xdr:cNvPr id="41" name="正方形/長方形 40">
          <a:extLst>
            <a:ext uri="{FF2B5EF4-FFF2-40B4-BE49-F238E27FC236}">
              <a16:creationId xmlns:a16="http://schemas.microsoft.com/office/drawing/2014/main" id="{3B5CF783-7B1E-1B4A-9762-597F69F61716}"/>
            </a:ext>
          </a:extLst>
        </xdr:cNvPr>
        <xdr:cNvSpPr/>
      </xdr:nvSpPr>
      <xdr:spPr>
        <a:xfrm>
          <a:off x="2015675" y="13725072"/>
          <a:ext cx="3726541" cy="138671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舞台</a:t>
          </a:r>
        </a:p>
      </xdr:txBody>
    </xdr:sp>
    <xdr:clientData/>
  </xdr:twoCellAnchor>
  <xdr:oneCellAnchor>
    <xdr:from>
      <xdr:col>7</xdr:col>
      <xdr:colOff>84667</xdr:colOff>
      <xdr:row>66</xdr:row>
      <xdr:rowOff>12095</xdr:rowOff>
    </xdr:from>
    <xdr:ext cx="184731" cy="264560"/>
    <xdr:sp macro="" textlink="">
      <xdr:nvSpPr>
        <xdr:cNvPr id="45" name="テキスト ボックス 44">
          <a:extLst>
            <a:ext uri="{FF2B5EF4-FFF2-40B4-BE49-F238E27FC236}">
              <a16:creationId xmlns:a16="http://schemas.microsoft.com/office/drawing/2014/main" id="{139BA404-D19B-C448-A025-2C57CFCA5A4B}"/>
            </a:ext>
          </a:extLst>
        </xdr:cNvPr>
        <xdr:cNvSpPr txBox="1"/>
      </xdr:nvSpPr>
      <xdr:spPr>
        <a:xfrm>
          <a:off x="4161367" y="161791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57455</xdr:colOff>
      <xdr:row>59</xdr:row>
      <xdr:rowOff>158811</xdr:rowOff>
    </xdr:from>
    <xdr:to>
      <xdr:col>9</xdr:col>
      <xdr:colOff>244930</xdr:colOff>
      <xdr:row>60</xdr:row>
      <xdr:rowOff>207742</xdr:rowOff>
    </xdr:to>
    <xdr:grpSp>
      <xdr:nvGrpSpPr>
        <xdr:cNvPr id="46" name="グループ化 45">
          <a:extLst>
            <a:ext uri="{FF2B5EF4-FFF2-40B4-BE49-F238E27FC236}">
              <a16:creationId xmlns:a16="http://schemas.microsoft.com/office/drawing/2014/main" id="{C8E14AD0-5B7E-254C-8D01-769BE6CCBDCA}"/>
            </a:ext>
          </a:extLst>
        </xdr:cNvPr>
        <xdr:cNvGrpSpPr/>
      </xdr:nvGrpSpPr>
      <xdr:grpSpPr>
        <a:xfrm>
          <a:off x="1998398" y="15740273"/>
          <a:ext cx="3700942" cy="273577"/>
          <a:chOff x="1076477" y="14904044"/>
          <a:chExt cx="4160761" cy="352846"/>
        </a:xfrm>
      </xdr:grpSpPr>
      <xdr:cxnSp macro="">
        <xdr:nvCxnSpPr>
          <xdr:cNvPr id="47" name="直線矢印コネクタ 46">
            <a:extLst>
              <a:ext uri="{FF2B5EF4-FFF2-40B4-BE49-F238E27FC236}">
                <a16:creationId xmlns:a16="http://schemas.microsoft.com/office/drawing/2014/main" id="{4618D2FE-92C4-7115-98E1-BE86F1162EF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5AC2768E-E157-BA0F-E1CF-3F27D7EA63A8}"/>
              </a:ext>
            </a:extLst>
          </xdr:cNvPr>
          <xdr:cNvSpPr txBox="1"/>
        </xdr:nvSpPr>
        <xdr:spPr>
          <a:xfrm>
            <a:off x="2794000" y="14904044"/>
            <a:ext cx="801403" cy="35284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７ｍ</a:t>
            </a:r>
          </a:p>
        </xdr:txBody>
      </xdr:sp>
    </xdr:grpSp>
    <xdr:clientData/>
  </xdr:twoCellAnchor>
  <xdr:twoCellAnchor>
    <xdr:from>
      <xdr:col>8</xdr:col>
      <xdr:colOff>60476</xdr:colOff>
      <xdr:row>55</xdr:row>
      <xdr:rowOff>69549</xdr:rowOff>
    </xdr:from>
    <xdr:to>
      <xdr:col>9</xdr:col>
      <xdr:colOff>36286</xdr:colOff>
      <xdr:row>61</xdr:row>
      <xdr:rowOff>99785</xdr:rowOff>
    </xdr:to>
    <xdr:grpSp>
      <xdr:nvGrpSpPr>
        <xdr:cNvPr id="49" name="グループ化 48">
          <a:extLst>
            <a:ext uri="{FF2B5EF4-FFF2-40B4-BE49-F238E27FC236}">
              <a16:creationId xmlns:a16="http://schemas.microsoft.com/office/drawing/2014/main" id="{16BB2F50-6817-E34A-B935-C49F59CB2875}"/>
            </a:ext>
          </a:extLst>
        </xdr:cNvPr>
        <xdr:cNvGrpSpPr/>
      </xdr:nvGrpSpPr>
      <xdr:grpSpPr>
        <a:xfrm>
          <a:off x="4867905" y="14752426"/>
          <a:ext cx="622791" cy="1378114"/>
          <a:chOff x="5321905" y="13014477"/>
          <a:chExt cx="677334" cy="1439333"/>
        </a:xfrm>
      </xdr:grpSpPr>
      <xdr:cxnSp macro="">
        <xdr:nvCxnSpPr>
          <xdr:cNvPr id="50" name="直線矢印コネクタ 49">
            <a:extLst>
              <a:ext uri="{FF2B5EF4-FFF2-40B4-BE49-F238E27FC236}">
                <a16:creationId xmlns:a16="http://schemas.microsoft.com/office/drawing/2014/main" id="{CDD77584-525D-6CA6-F4E1-7C60F54BB74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BFBB9819-B3DF-281C-C611-1E973A2AF069}"/>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５ｍ</a:t>
            </a:r>
          </a:p>
        </xdr:txBody>
      </xdr:sp>
    </xdr:grpSp>
    <xdr:clientData/>
  </xdr:twoCellAnchor>
  <xdr:twoCellAnchor>
    <xdr:from>
      <xdr:col>3</xdr:col>
      <xdr:colOff>299358</xdr:colOff>
      <xdr:row>91</xdr:row>
      <xdr:rowOff>134258</xdr:rowOff>
    </xdr:from>
    <xdr:to>
      <xdr:col>5</xdr:col>
      <xdr:colOff>542472</xdr:colOff>
      <xdr:row>95</xdr:row>
      <xdr:rowOff>190500</xdr:rowOff>
    </xdr:to>
    <xdr:sp macro="" textlink="">
      <xdr:nvSpPr>
        <xdr:cNvPr id="52" name="正方形/長方形 51">
          <a:extLst>
            <a:ext uri="{FF2B5EF4-FFF2-40B4-BE49-F238E27FC236}">
              <a16:creationId xmlns:a16="http://schemas.microsoft.com/office/drawing/2014/main" id="{B29D7237-69DF-194D-B973-5B652FD57C51}"/>
            </a:ext>
          </a:extLst>
        </xdr:cNvPr>
        <xdr:cNvSpPr/>
      </xdr:nvSpPr>
      <xdr:spPr>
        <a:xfrm>
          <a:off x="1594758" y="23159358"/>
          <a:ext cx="1538514" cy="9706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ハイエースサイズの車</a:t>
          </a:r>
          <a:endParaRPr kumimoji="1" lang="en-US" altLang="ja-JP" sz="1400" b="1">
            <a:solidFill>
              <a:schemeClr val="bg1">
                <a:lumMod val="50000"/>
              </a:schemeClr>
            </a:solidFill>
          </a:endParaRPr>
        </a:p>
      </xdr:txBody>
    </xdr:sp>
    <xdr:clientData/>
  </xdr:twoCellAnchor>
  <xdr:twoCellAnchor>
    <xdr:from>
      <xdr:col>9</xdr:col>
      <xdr:colOff>421782</xdr:colOff>
      <xdr:row>56</xdr:row>
      <xdr:rowOff>36286</xdr:rowOff>
    </xdr:from>
    <xdr:to>
      <xdr:col>11</xdr:col>
      <xdr:colOff>139384</xdr:colOff>
      <xdr:row>60</xdr:row>
      <xdr:rowOff>181586</xdr:rowOff>
    </xdr:to>
    <xdr:sp macro="" textlink="">
      <xdr:nvSpPr>
        <xdr:cNvPr id="53" name="テキスト ボックス 52">
          <a:extLst>
            <a:ext uri="{FF2B5EF4-FFF2-40B4-BE49-F238E27FC236}">
              <a16:creationId xmlns:a16="http://schemas.microsoft.com/office/drawing/2014/main" id="{2528E75D-EF8D-CE49-9540-7FFB289FE9AA}"/>
            </a:ext>
          </a:extLst>
        </xdr:cNvPr>
        <xdr:cNvSpPr txBox="1"/>
      </xdr:nvSpPr>
      <xdr:spPr>
        <a:xfrm>
          <a:off x="5882782" y="13917386"/>
          <a:ext cx="1101902" cy="10597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299355</xdr:colOff>
      <xdr:row>65</xdr:row>
      <xdr:rowOff>18145</xdr:rowOff>
    </xdr:from>
    <xdr:to>
      <xdr:col>9</xdr:col>
      <xdr:colOff>1359</xdr:colOff>
      <xdr:row>70</xdr:row>
      <xdr:rowOff>154214</xdr:rowOff>
    </xdr:to>
    <xdr:sp macro="" textlink="">
      <xdr:nvSpPr>
        <xdr:cNvPr id="54" name="台形 53">
          <a:extLst>
            <a:ext uri="{FF2B5EF4-FFF2-40B4-BE49-F238E27FC236}">
              <a16:creationId xmlns:a16="http://schemas.microsoft.com/office/drawing/2014/main" id="{FEA69CF8-9387-694F-B864-7FB175BEF121}"/>
            </a:ext>
          </a:extLst>
        </xdr:cNvPr>
        <xdr:cNvSpPr/>
      </xdr:nvSpPr>
      <xdr:spPr>
        <a:xfrm>
          <a:off x="2242455" y="15956645"/>
          <a:ext cx="3219904" cy="1279069"/>
        </a:xfrm>
        <a:prstGeom prst="trapezoid">
          <a:avLst>
            <a:gd name="adj" fmla="val 38918"/>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299357</xdr:colOff>
      <xdr:row>70</xdr:row>
      <xdr:rowOff>136071</xdr:rowOff>
    </xdr:from>
    <xdr:to>
      <xdr:col>9</xdr:col>
      <xdr:colOff>0</xdr:colOff>
      <xdr:row>86</xdr:row>
      <xdr:rowOff>145143</xdr:rowOff>
    </xdr:to>
    <xdr:sp macro="" textlink="">
      <xdr:nvSpPr>
        <xdr:cNvPr id="55" name="正方形/長方形 54">
          <a:extLst>
            <a:ext uri="{FF2B5EF4-FFF2-40B4-BE49-F238E27FC236}">
              <a16:creationId xmlns:a16="http://schemas.microsoft.com/office/drawing/2014/main" id="{6E3F20B5-964C-A942-9C06-1D7E627E7E13}"/>
            </a:ext>
          </a:extLst>
        </xdr:cNvPr>
        <xdr:cNvSpPr/>
      </xdr:nvSpPr>
      <xdr:spPr>
        <a:xfrm>
          <a:off x="2242457" y="17217571"/>
          <a:ext cx="3218543" cy="412387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453571</xdr:colOff>
      <xdr:row>56</xdr:row>
      <xdr:rowOff>81643</xdr:rowOff>
    </xdr:from>
    <xdr:to>
      <xdr:col>3</xdr:col>
      <xdr:colOff>416102</xdr:colOff>
      <xdr:row>60</xdr:row>
      <xdr:rowOff>143564</xdr:rowOff>
    </xdr:to>
    <xdr:sp macro="" textlink="">
      <xdr:nvSpPr>
        <xdr:cNvPr id="56" name="テキスト ボックス 55">
          <a:extLst>
            <a:ext uri="{FF2B5EF4-FFF2-40B4-BE49-F238E27FC236}">
              <a16:creationId xmlns:a16="http://schemas.microsoft.com/office/drawing/2014/main" id="{F8F58C0D-900E-CD4A-92B5-72B9D4DBCB53}"/>
            </a:ext>
          </a:extLst>
        </xdr:cNvPr>
        <xdr:cNvSpPr txBox="1"/>
      </xdr:nvSpPr>
      <xdr:spPr>
        <a:xfrm>
          <a:off x="707571" y="13962743"/>
          <a:ext cx="1003931" cy="9763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462643</xdr:colOff>
      <xdr:row>61</xdr:row>
      <xdr:rowOff>145144</xdr:rowOff>
    </xdr:from>
    <xdr:to>
      <xdr:col>3</xdr:col>
      <xdr:colOff>217715</xdr:colOff>
      <xdr:row>65</xdr:row>
      <xdr:rowOff>27216</xdr:rowOff>
    </xdr:to>
    <xdr:sp macro="" textlink="">
      <xdr:nvSpPr>
        <xdr:cNvPr id="58" name="テキスト ボックス 57">
          <a:extLst>
            <a:ext uri="{FF2B5EF4-FFF2-40B4-BE49-F238E27FC236}">
              <a16:creationId xmlns:a16="http://schemas.microsoft.com/office/drawing/2014/main" id="{49CBF8D2-3C26-414B-89A0-4925E7B74EB7}"/>
            </a:ext>
          </a:extLst>
        </xdr:cNvPr>
        <xdr:cNvSpPr txBox="1"/>
      </xdr:nvSpPr>
      <xdr:spPr>
        <a:xfrm>
          <a:off x="716643" y="15169244"/>
          <a:ext cx="796472" cy="7964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263071</xdr:colOff>
      <xdr:row>63</xdr:row>
      <xdr:rowOff>1</xdr:rowOff>
    </xdr:from>
    <xdr:to>
      <xdr:col>4</xdr:col>
      <xdr:colOff>288709</xdr:colOff>
      <xdr:row>65</xdr:row>
      <xdr:rowOff>160133</xdr:rowOff>
    </xdr:to>
    <xdr:sp macro="" textlink="">
      <xdr:nvSpPr>
        <xdr:cNvPr id="59" name="楕円 194">
          <a:extLst>
            <a:ext uri="{FF2B5EF4-FFF2-40B4-BE49-F238E27FC236}">
              <a16:creationId xmlns:a16="http://schemas.microsoft.com/office/drawing/2014/main" id="{D270F7B0-411A-1648-88A5-153B5A259BAE}"/>
            </a:ext>
          </a:extLst>
        </xdr:cNvPr>
        <xdr:cNvSpPr/>
      </xdr:nvSpPr>
      <xdr:spPr>
        <a:xfrm>
          <a:off x="1558471" y="15481301"/>
          <a:ext cx="673338" cy="61733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81643</xdr:colOff>
      <xdr:row>63</xdr:row>
      <xdr:rowOff>9071</xdr:rowOff>
    </xdr:from>
    <xdr:to>
      <xdr:col>9</xdr:col>
      <xdr:colOff>606209</xdr:colOff>
      <xdr:row>66</xdr:row>
      <xdr:rowOff>5917</xdr:rowOff>
    </xdr:to>
    <xdr:sp macro="" textlink="">
      <xdr:nvSpPr>
        <xdr:cNvPr id="60" name="楕円 195">
          <a:extLst>
            <a:ext uri="{FF2B5EF4-FFF2-40B4-BE49-F238E27FC236}">
              <a16:creationId xmlns:a16="http://schemas.microsoft.com/office/drawing/2014/main" id="{08C096E0-79E6-5C43-9A93-4A8F82C16A10}"/>
            </a:ext>
          </a:extLst>
        </xdr:cNvPr>
        <xdr:cNvSpPr/>
      </xdr:nvSpPr>
      <xdr:spPr>
        <a:xfrm>
          <a:off x="5542643" y="15490371"/>
          <a:ext cx="524566" cy="68264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127000</xdr:colOff>
      <xdr:row>63</xdr:row>
      <xdr:rowOff>108856</xdr:rowOff>
    </xdr:from>
    <xdr:to>
      <xdr:col>9</xdr:col>
      <xdr:colOff>571501</xdr:colOff>
      <xdr:row>65</xdr:row>
      <xdr:rowOff>43804</xdr:rowOff>
    </xdr:to>
    <xdr:sp macro="" textlink="">
      <xdr:nvSpPr>
        <xdr:cNvPr id="64" name="テキスト ボックス 63">
          <a:extLst>
            <a:ext uri="{FF2B5EF4-FFF2-40B4-BE49-F238E27FC236}">
              <a16:creationId xmlns:a16="http://schemas.microsoft.com/office/drawing/2014/main" id="{812C48B2-65A1-3744-A2A4-D875F9C8F420}"/>
            </a:ext>
          </a:extLst>
        </xdr:cNvPr>
        <xdr:cNvSpPr txBox="1"/>
      </xdr:nvSpPr>
      <xdr:spPr>
        <a:xfrm>
          <a:off x="5588000" y="15590156"/>
          <a:ext cx="444501" cy="39214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機材</a:t>
          </a:r>
        </a:p>
      </xdr:txBody>
    </xdr:sp>
    <xdr:clientData/>
  </xdr:twoCellAnchor>
  <xdr:twoCellAnchor>
    <xdr:from>
      <xdr:col>3</xdr:col>
      <xdr:colOff>335643</xdr:colOff>
      <xdr:row>63</xdr:row>
      <xdr:rowOff>136071</xdr:rowOff>
    </xdr:from>
    <xdr:to>
      <xdr:col>4</xdr:col>
      <xdr:colOff>244930</xdr:colOff>
      <xdr:row>65</xdr:row>
      <xdr:rowOff>36285</xdr:rowOff>
    </xdr:to>
    <xdr:sp macro="" textlink="">
      <xdr:nvSpPr>
        <xdr:cNvPr id="65" name="テキスト ボックス 64">
          <a:extLst>
            <a:ext uri="{FF2B5EF4-FFF2-40B4-BE49-F238E27FC236}">
              <a16:creationId xmlns:a16="http://schemas.microsoft.com/office/drawing/2014/main" id="{728C121C-9706-4647-946D-852AFD2541D6}"/>
            </a:ext>
          </a:extLst>
        </xdr:cNvPr>
        <xdr:cNvSpPr txBox="1"/>
      </xdr:nvSpPr>
      <xdr:spPr>
        <a:xfrm>
          <a:off x="1631043" y="15617371"/>
          <a:ext cx="556987" cy="35741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機材</a:t>
          </a:r>
        </a:p>
      </xdr:txBody>
    </xdr:sp>
    <xdr:clientData/>
  </xdr:twoCellAnchor>
  <xdr:twoCellAnchor>
    <xdr:from>
      <xdr:col>4</xdr:col>
      <xdr:colOff>54429</xdr:colOff>
      <xdr:row>62</xdr:row>
      <xdr:rowOff>878</xdr:rowOff>
    </xdr:from>
    <xdr:to>
      <xdr:col>9</xdr:col>
      <xdr:colOff>317500</xdr:colOff>
      <xdr:row>63</xdr:row>
      <xdr:rowOff>105823</xdr:rowOff>
    </xdr:to>
    <xdr:grpSp>
      <xdr:nvGrpSpPr>
        <xdr:cNvPr id="66" name="グループ化 65">
          <a:extLst>
            <a:ext uri="{FF2B5EF4-FFF2-40B4-BE49-F238E27FC236}">
              <a16:creationId xmlns:a16="http://schemas.microsoft.com/office/drawing/2014/main" id="{290FD2B0-D05B-0348-A994-1CA47D117EB7}"/>
            </a:ext>
          </a:extLst>
        </xdr:cNvPr>
        <xdr:cNvGrpSpPr/>
      </xdr:nvGrpSpPr>
      <xdr:grpSpPr>
        <a:xfrm>
          <a:off x="1995372" y="16256279"/>
          <a:ext cx="3776538" cy="329591"/>
          <a:chOff x="13749130" y="11015868"/>
          <a:chExt cx="1540566" cy="312618"/>
        </a:xfrm>
      </xdr:grpSpPr>
      <xdr:cxnSp macro="">
        <xdr:nvCxnSpPr>
          <xdr:cNvPr id="67" name="直線矢印コネクタ 66">
            <a:extLst>
              <a:ext uri="{FF2B5EF4-FFF2-40B4-BE49-F238E27FC236}">
                <a16:creationId xmlns:a16="http://schemas.microsoft.com/office/drawing/2014/main" id="{D58E8D3C-88A8-167E-76B5-1F210B5474E2}"/>
              </a:ext>
            </a:extLst>
          </xdr:cNvPr>
          <xdr:cNvCxnSpPr/>
        </xdr:nvCxnSpPr>
        <xdr:spPr>
          <a:xfrm>
            <a:off x="13749130" y="11153727"/>
            <a:ext cx="1540566" cy="0"/>
          </a:xfrm>
          <a:prstGeom prst="straightConnector1">
            <a:avLst/>
          </a:prstGeom>
          <a:ln>
            <a:headEnd type="triangle" w="med" len="med"/>
            <a:tailEnd type="triangle" w="med" len="med"/>
          </a:ln>
        </xdr:spPr>
        <xdr:style>
          <a:lnRef idx="3">
            <a:schemeClr val="accent2"/>
          </a:lnRef>
          <a:fillRef idx="0">
            <a:schemeClr val="accent2"/>
          </a:fillRef>
          <a:effectRef idx="2">
            <a:schemeClr val="accent2"/>
          </a:effectRef>
          <a:fontRef idx="minor">
            <a:schemeClr val="tx1"/>
          </a:fontRef>
        </xdr:style>
      </xdr:cxnSp>
      <xdr:sp macro="" textlink="">
        <xdr:nvSpPr>
          <xdr:cNvPr id="68" name="テキスト ボックス 67">
            <a:extLst>
              <a:ext uri="{FF2B5EF4-FFF2-40B4-BE49-F238E27FC236}">
                <a16:creationId xmlns:a16="http://schemas.microsoft.com/office/drawing/2014/main" id="{ED392338-65B5-D07B-6B95-73F87FCA8C02}"/>
              </a:ext>
            </a:extLst>
          </xdr:cNvPr>
          <xdr:cNvSpPr txBox="1"/>
        </xdr:nvSpPr>
        <xdr:spPr>
          <a:xfrm>
            <a:off x="14221937" y="11015868"/>
            <a:ext cx="709225" cy="3126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400" b="1">
                <a:solidFill>
                  <a:srgbClr val="FF0000"/>
                </a:solidFill>
                <a:effectLst/>
                <a:latin typeface="+mn-lt"/>
                <a:ea typeface="+mn-ea"/>
                <a:cs typeface="+mn-cs"/>
              </a:rPr>
              <a:t>必要な高さ</a:t>
            </a:r>
            <a:r>
              <a:rPr lang="ja-JP" altLang="en-US" sz="1400" b="1">
                <a:solidFill>
                  <a:srgbClr val="FF0000"/>
                </a:solidFill>
                <a:effectLst/>
                <a:latin typeface="+mn-lt"/>
                <a:ea typeface="+mn-ea"/>
                <a:cs typeface="+mn-cs"/>
              </a:rPr>
              <a:t>　１ｍ</a:t>
            </a:r>
            <a:endParaRPr lang="en-US" altLang="ja-JP" sz="14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574</v>
      </c>
      <c r="B6" s="87"/>
      <c r="C6" s="87"/>
      <c r="D6" s="87"/>
      <c r="E6" s="87"/>
      <c r="F6" s="87"/>
      <c r="G6" s="87"/>
      <c r="H6" s="87"/>
      <c r="I6" s="87"/>
      <c r="J6" s="87"/>
      <c r="K6" s="87"/>
    </row>
    <row r="7" spans="1:45" ht="22.5" customHeight="1" x14ac:dyDescent="0.15">
      <c r="A7" s="88" t="s">
        <v>575</v>
      </c>
      <c r="B7" s="88"/>
      <c r="C7" s="88"/>
      <c r="D7" s="88"/>
      <c r="E7" s="89" t="s">
        <v>573</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213"/>
  <sheetViews>
    <sheetView showGridLines="0" tabSelected="1" view="pageBreakPreview" zoomScale="106" zoomScaleNormal="106" zoomScaleSheetLayoutView="106" workbookViewId="0">
      <selection activeCell="P16" sqref="P16"/>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2" t="s">
        <v>108</v>
      </c>
      <c r="C1" s="152"/>
      <c r="D1" s="152"/>
      <c r="E1" s="152"/>
      <c r="F1" s="152"/>
      <c r="G1" s="152"/>
      <c r="H1" s="152"/>
      <c r="I1" s="152"/>
      <c r="J1" s="152"/>
      <c r="K1" s="152"/>
      <c r="L1" s="152"/>
      <c r="M1" s="31"/>
      <c r="N1" s="54"/>
      <c r="O1" s="54"/>
      <c r="P1" s="54"/>
      <c r="Q1" s="54"/>
      <c r="R1" s="54"/>
      <c r="S1" s="54"/>
      <c r="T1" s="54"/>
      <c r="U1" s="54"/>
      <c r="V1" s="54"/>
      <c r="W1" s="54"/>
      <c r="X1" s="54"/>
      <c r="Y1" s="54"/>
      <c r="Z1" s="54"/>
    </row>
    <row r="2" spans="1:27" ht="20.100000000000001" customHeight="1" x14ac:dyDescent="0.15">
      <c r="A2" s="34"/>
      <c r="B2" s="32" t="s">
        <v>0</v>
      </c>
      <c r="C2" s="155" t="s">
        <v>140</v>
      </c>
      <c r="D2" s="156"/>
      <c r="E2" s="33" t="s">
        <v>5</v>
      </c>
      <c r="F2" s="35" t="str">
        <f>VLOOKUP($C$2,'R6_制作団体一覧'!A:H,2,FALSE)</f>
        <v>伝統芸能</v>
      </c>
      <c r="G2" s="32" t="s">
        <v>2</v>
      </c>
      <c r="H2" s="36" t="str">
        <f>VLOOKUP($C$2,'R6_制作団体一覧'!A:H,3,FALSE)</f>
        <v>演芸</v>
      </c>
      <c r="I2" s="33" t="s">
        <v>20</v>
      </c>
      <c r="J2" s="35" t="str">
        <f>VLOOKUP($C$2,'R6_制作団体一覧'!A:H,5,FALSE)</f>
        <v>A区分</v>
      </c>
      <c r="K2" s="33" t="s">
        <v>3</v>
      </c>
      <c r="L2" s="35" t="str">
        <f>VLOOKUP($C$2,'R6_制作団体一覧'!A:H,6,FALSE)</f>
        <v>B</v>
      </c>
      <c r="M2" s="34"/>
      <c r="N2" s="54"/>
      <c r="O2" s="54"/>
      <c r="P2" s="54"/>
      <c r="Q2" s="54"/>
      <c r="R2" s="54"/>
      <c r="S2" s="54"/>
      <c r="T2" s="54"/>
      <c r="U2" s="54"/>
      <c r="V2" s="54"/>
      <c r="W2" s="54"/>
      <c r="X2" s="54"/>
      <c r="Y2" s="54"/>
      <c r="Z2" s="54"/>
      <c r="AA2" s="54"/>
    </row>
    <row r="3" spans="1:27" ht="20.100000000000001" customHeight="1" x14ac:dyDescent="0.15">
      <c r="A3" s="34"/>
      <c r="B3" s="33" t="s">
        <v>1</v>
      </c>
      <c r="C3" s="153" t="str">
        <f>VLOOKUP($C$2,'R6_制作団体一覧'!A:H,8,FALSE)</f>
        <v>カンジヤマ・マイム</v>
      </c>
      <c r="D3" s="153"/>
      <c r="E3" s="153"/>
      <c r="F3" s="153"/>
      <c r="G3" s="153"/>
      <c r="H3" s="33" t="s">
        <v>4</v>
      </c>
      <c r="I3" s="154" t="str">
        <f>VLOOKUP($C$2,'R6_制作団体一覧'!A:H,7,FALSE)</f>
        <v>カンジヤマ・マイム</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576</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65</v>
      </c>
      <c r="B12" s="108" t="s">
        <v>70</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580</v>
      </c>
      <c r="G13" s="160"/>
      <c r="H13" s="125" t="s">
        <v>50</v>
      </c>
      <c r="I13" s="126"/>
      <c r="J13" s="126"/>
      <c r="K13" s="58">
        <v>100</v>
      </c>
      <c r="L13" s="59" t="s">
        <v>51</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7</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7</v>
      </c>
      <c r="G15" s="67">
        <v>1</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46</v>
      </c>
      <c r="C16" s="138"/>
      <c r="D16" s="138"/>
      <c r="E16" s="139"/>
      <c r="F16" s="71" t="s">
        <v>47</v>
      </c>
      <c r="G16" s="167" t="s">
        <v>581</v>
      </c>
      <c r="H16" s="167"/>
      <c r="I16" s="168" t="s">
        <v>48</v>
      </c>
      <c r="J16" s="169"/>
      <c r="K16" s="123" t="s">
        <v>582</v>
      </c>
      <c r="L16" s="124"/>
      <c r="M16" s="41"/>
      <c r="N16" s="54"/>
      <c r="O16" s="54"/>
      <c r="P16" s="54"/>
      <c r="Q16" s="54"/>
      <c r="R16" s="54"/>
      <c r="S16" s="54"/>
      <c r="T16" s="54"/>
      <c r="U16" s="54"/>
      <c r="V16" s="54"/>
      <c r="W16" s="54"/>
      <c r="X16" s="54"/>
      <c r="Y16" s="54"/>
      <c r="Z16" s="54"/>
      <c r="AA16" s="54"/>
    </row>
    <row r="17" spans="1:27" ht="23.1" customHeight="1" x14ac:dyDescent="0.15">
      <c r="A17" s="41"/>
      <c r="B17" s="129" t="s">
        <v>55</v>
      </c>
      <c r="C17" s="130"/>
      <c r="D17" s="130"/>
      <c r="E17" s="130"/>
      <c r="F17" s="60" t="s">
        <v>6</v>
      </c>
      <c r="G17" s="61">
        <v>1.8</v>
      </c>
      <c r="H17" s="62" t="s">
        <v>43</v>
      </c>
      <c r="I17" s="60" t="s">
        <v>7</v>
      </c>
      <c r="J17" s="61">
        <v>2</v>
      </c>
      <c r="K17" s="127" t="s">
        <v>43</v>
      </c>
      <c r="L17" s="128"/>
      <c r="M17" s="41"/>
      <c r="N17" s="54"/>
      <c r="O17" s="54"/>
      <c r="P17" s="54"/>
      <c r="Q17" s="54"/>
      <c r="R17" s="54"/>
      <c r="S17" s="54"/>
      <c r="T17" s="54"/>
      <c r="U17" s="54"/>
      <c r="V17" s="54"/>
      <c r="W17" s="54"/>
      <c r="X17" s="54"/>
      <c r="Y17" s="54"/>
      <c r="Z17" s="54"/>
      <c r="AA17" s="54"/>
    </row>
    <row r="18" spans="1:27" ht="23.1" customHeight="1" x14ac:dyDescent="0.15">
      <c r="A18" s="27"/>
      <c r="B18" s="129" t="s">
        <v>49</v>
      </c>
      <c r="C18" s="130"/>
      <c r="D18" s="130"/>
      <c r="E18" s="158"/>
      <c r="F18" s="147" t="s">
        <v>583</v>
      </c>
      <c r="G18" s="147"/>
      <c r="H18" s="117" t="s">
        <v>54</v>
      </c>
      <c r="I18" s="112"/>
      <c r="J18" s="112"/>
      <c r="K18" s="131" t="s">
        <v>584</v>
      </c>
      <c r="L18" s="132"/>
      <c r="M18" s="27"/>
      <c r="N18" s="54"/>
      <c r="O18" s="54"/>
      <c r="P18" s="54"/>
      <c r="Q18" s="54"/>
      <c r="R18" s="54"/>
      <c r="S18" s="54"/>
      <c r="T18" s="54"/>
      <c r="U18" s="54"/>
      <c r="V18" s="54"/>
      <c r="W18" s="54"/>
      <c r="X18" s="54"/>
      <c r="Y18" s="54"/>
      <c r="Z18" s="54"/>
      <c r="AA18" s="54"/>
    </row>
    <row r="19" spans="1:27" ht="23.45" customHeight="1" x14ac:dyDescent="0.15">
      <c r="A19" s="27"/>
      <c r="B19" s="137" t="s">
        <v>53</v>
      </c>
      <c r="C19" s="138"/>
      <c r="D19" s="138"/>
      <c r="E19" s="139"/>
      <c r="F19" s="143" t="s">
        <v>585</v>
      </c>
      <c r="G19" s="144"/>
      <c r="H19" s="135" t="s">
        <v>52</v>
      </c>
      <c r="I19" s="136"/>
      <c r="J19" s="136"/>
      <c r="K19" s="147"/>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66</v>
      </c>
      <c r="I20" s="136"/>
      <c r="J20" s="136"/>
      <c r="K20" s="131" t="s">
        <v>586</v>
      </c>
      <c r="L20" s="132"/>
      <c r="M20" s="27"/>
      <c r="N20" s="54"/>
      <c r="O20" s="54"/>
      <c r="P20" s="54"/>
      <c r="Q20" s="54"/>
      <c r="R20" s="54"/>
      <c r="S20" s="54"/>
      <c r="T20" s="54"/>
      <c r="U20" s="54"/>
      <c r="V20" s="54"/>
      <c r="W20" s="54"/>
      <c r="X20" s="54"/>
      <c r="Y20" s="54"/>
      <c r="Z20" s="54"/>
      <c r="AA20" s="54"/>
    </row>
    <row r="21" spans="1:27" ht="31.5" customHeight="1" x14ac:dyDescent="0.15">
      <c r="A21" s="27"/>
      <c r="B21" s="117" t="s">
        <v>56</v>
      </c>
      <c r="C21" s="112"/>
      <c r="D21" s="112"/>
      <c r="E21" s="118"/>
      <c r="F21" s="131" t="s">
        <v>587</v>
      </c>
      <c r="G21" s="132"/>
      <c r="H21" s="133" t="s">
        <v>57</v>
      </c>
      <c r="I21" s="134"/>
      <c r="J21" s="134"/>
      <c r="K21" s="58">
        <v>15</v>
      </c>
      <c r="L21" s="59" t="s">
        <v>43</v>
      </c>
      <c r="M21" s="27"/>
      <c r="N21" s="54"/>
      <c r="O21" s="54"/>
      <c r="P21" s="54"/>
      <c r="Q21" s="54"/>
      <c r="R21" s="54"/>
      <c r="S21" s="54"/>
      <c r="T21" s="54"/>
      <c r="U21" s="54"/>
      <c r="V21" s="54"/>
      <c r="W21" s="54"/>
      <c r="X21" s="54"/>
      <c r="Y21" s="54"/>
      <c r="Z21" s="54"/>
      <c r="AA21" s="54"/>
    </row>
    <row r="22" spans="1:27" ht="30.6" customHeight="1" x14ac:dyDescent="0.15">
      <c r="A22" s="30"/>
      <c r="B22" s="117" t="s">
        <v>62</v>
      </c>
      <c r="C22" s="112"/>
      <c r="D22" s="112"/>
      <c r="E22" s="118"/>
      <c r="F22" s="119" t="s">
        <v>588</v>
      </c>
      <c r="G22" s="120"/>
      <c r="H22" s="55" t="s">
        <v>60</v>
      </c>
      <c r="I22" s="56">
        <v>2</v>
      </c>
      <c r="J22" s="57" t="s">
        <v>61</v>
      </c>
      <c r="K22" s="112"/>
      <c r="L22" s="113"/>
      <c r="M22" s="30"/>
      <c r="N22" s="54"/>
      <c r="O22" s="54"/>
      <c r="P22" s="54"/>
      <c r="Q22" s="54"/>
      <c r="R22" s="54"/>
      <c r="S22" s="54"/>
      <c r="T22" s="54"/>
      <c r="U22" s="54"/>
      <c r="V22" s="54"/>
      <c r="W22" s="54"/>
      <c r="X22" s="54"/>
      <c r="Y22" s="54"/>
      <c r="Z22" s="54"/>
      <c r="AA22" s="54"/>
    </row>
    <row r="23" spans="1:27" ht="25.35" customHeight="1" x14ac:dyDescent="0.15">
      <c r="A23" s="29"/>
      <c r="B23" s="114" t="s">
        <v>63</v>
      </c>
      <c r="C23" s="115"/>
      <c r="D23" s="115"/>
      <c r="E23" s="116"/>
      <c r="F23" s="72" t="s">
        <v>58</v>
      </c>
      <c r="G23" s="73">
        <v>1.7</v>
      </c>
      <c r="H23" s="74" t="s">
        <v>43</v>
      </c>
      <c r="I23" s="75" t="s">
        <v>59</v>
      </c>
      <c r="J23" s="73">
        <v>4.7</v>
      </c>
      <c r="K23" s="110" t="s">
        <v>43</v>
      </c>
      <c r="L23" s="111"/>
      <c r="M23" s="29"/>
      <c r="N23" s="54"/>
      <c r="O23" s="54"/>
      <c r="P23" s="54"/>
      <c r="Q23" s="54"/>
      <c r="R23" s="54"/>
      <c r="S23" s="54"/>
      <c r="T23" s="54"/>
      <c r="U23" s="54"/>
      <c r="V23" s="54"/>
      <c r="W23" s="54"/>
      <c r="X23" s="54"/>
      <c r="Y23" s="54"/>
      <c r="Z23" s="54"/>
      <c r="AA23" s="54"/>
    </row>
    <row r="24" spans="1:27" ht="25.35" customHeight="1" x14ac:dyDescent="0.15">
      <c r="A24" s="27"/>
      <c r="B24" s="76" t="s">
        <v>69</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110</v>
      </c>
      <c r="B25" s="28" t="s">
        <v>111</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114</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112</v>
      </c>
      <c r="C27" s="105"/>
      <c r="D27" s="105"/>
      <c r="E27" s="105"/>
      <c r="F27" s="106" t="s">
        <v>586</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113</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109</v>
      </c>
      <c r="B30" s="28" t="s">
        <v>64</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67</v>
      </c>
      <c r="B31" s="107"/>
      <c r="C31" s="107"/>
      <c r="D31" s="107"/>
      <c r="E31" s="107"/>
      <c r="F31" s="107"/>
      <c r="G31" s="107"/>
      <c r="H31" s="122" t="s">
        <v>68</v>
      </c>
      <c r="I31" s="122"/>
      <c r="J31" s="122"/>
      <c r="K31" s="122"/>
      <c r="L31" s="122"/>
      <c r="M31" s="25"/>
      <c r="N31" s="54"/>
      <c r="O31" s="54"/>
      <c r="P31" s="54"/>
      <c r="Q31" s="54"/>
      <c r="R31" s="54"/>
      <c r="S31" s="54"/>
      <c r="T31" s="54"/>
      <c r="U31" s="54"/>
      <c r="V31" s="54"/>
      <c r="W31" s="54"/>
      <c r="X31" s="54"/>
      <c r="Y31" s="54"/>
      <c r="Z31" s="54"/>
      <c r="AA31" s="54"/>
    </row>
    <row r="32" spans="1:27" ht="27.75" customHeight="1" x14ac:dyDescent="0.4">
      <c r="A32" s="51">
        <v>1</v>
      </c>
      <c r="B32" s="121" t="s">
        <v>589</v>
      </c>
      <c r="C32" s="121"/>
      <c r="D32" s="121"/>
      <c r="E32" s="121"/>
      <c r="F32" s="121"/>
      <c r="G32" s="121"/>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71</v>
      </c>
      <c r="B46" s="108" t="s">
        <v>72</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1" t="s">
        <v>9</v>
      </c>
      <c r="C50" s="171"/>
      <c r="D50" s="171"/>
      <c r="E50" s="171"/>
      <c r="F50" s="48" t="s">
        <v>6</v>
      </c>
      <c r="G50" s="150">
        <f>G17</f>
        <v>1.8</v>
      </c>
      <c r="H50" s="151"/>
      <c r="I50" s="26" t="s">
        <v>7</v>
      </c>
      <c r="J50" s="150">
        <f>J17</f>
        <v>2</v>
      </c>
      <c r="K50" s="151"/>
      <c r="L50" s="25"/>
      <c r="M50" s="25"/>
      <c r="N50" s="39"/>
      <c r="X50" s="39"/>
      <c r="Y50" s="39"/>
      <c r="Z50" s="39"/>
    </row>
    <row r="51" spans="1:26" ht="17.100000000000001" customHeight="1" x14ac:dyDescent="0.15">
      <c r="A51" s="25"/>
      <c r="B51" s="172" t="s">
        <v>8</v>
      </c>
      <c r="C51" s="172"/>
      <c r="D51" s="172"/>
      <c r="E51" s="172"/>
      <c r="F51" s="172"/>
      <c r="G51" s="170" t="str">
        <f>F21</f>
        <v>応相談</v>
      </c>
      <c r="H51" s="170"/>
      <c r="I51" s="170"/>
      <c r="J51" s="170"/>
      <c r="K51" s="170"/>
      <c r="L51" s="25"/>
      <c r="M51" s="25"/>
      <c r="N51" s="39"/>
      <c r="X51" s="39"/>
      <c r="Y51" s="39"/>
      <c r="Z51" s="39"/>
    </row>
    <row r="52" spans="1:26" ht="17.100000000000001" customHeight="1" x14ac:dyDescent="0.15">
      <c r="A52" s="25"/>
      <c r="B52" s="172" t="s">
        <v>12</v>
      </c>
      <c r="C52" s="172"/>
      <c r="D52" s="172"/>
      <c r="E52" s="172"/>
      <c r="F52" s="172"/>
      <c r="G52" s="170">
        <f>K21</f>
        <v>15</v>
      </c>
      <c r="H52" s="170"/>
      <c r="I52" s="170"/>
      <c r="J52" s="170"/>
      <c r="K52" s="170"/>
      <c r="L52" s="25"/>
      <c r="M52" s="25"/>
    </row>
    <row r="53" spans="1:26" ht="18" customHeight="1" x14ac:dyDescent="0.15">
      <c r="A53" s="25"/>
      <c r="C53" s="22" t="s">
        <v>11</v>
      </c>
      <c r="L53" s="25"/>
      <c r="M53" s="25"/>
    </row>
    <row r="54" spans="1:26" ht="18" customHeight="1" x14ac:dyDescent="0.15">
      <c r="A54" s="86"/>
      <c r="B54" s="86"/>
      <c r="C54" s="86"/>
      <c r="D54" s="86"/>
      <c r="E54" s="86"/>
      <c r="F54" s="86"/>
      <c r="G54" s="86"/>
      <c r="H54" s="86"/>
      <c r="I54" s="86"/>
      <c r="J54" s="86"/>
      <c r="K54" s="86"/>
      <c r="L54" s="86"/>
      <c r="M54" s="25"/>
    </row>
    <row r="55" spans="1:26" ht="18" customHeight="1" x14ac:dyDescent="0.15">
      <c r="A55" s="86"/>
      <c r="B55" s="86"/>
      <c r="C55" s="86"/>
      <c r="D55" s="86"/>
      <c r="E55" s="86"/>
      <c r="F55" s="86"/>
      <c r="G55" s="86"/>
      <c r="H55" s="86"/>
      <c r="I55" s="86"/>
      <c r="J55" s="86"/>
      <c r="K55" s="86"/>
      <c r="L55" s="86"/>
      <c r="M55" s="25"/>
    </row>
    <row r="56" spans="1:26" ht="18" customHeight="1" x14ac:dyDescent="0.15">
      <c r="A56" s="86"/>
      <c r="B56" s="86"/>
      <c r="C56" s="86"/>
      <c r="D56" s="86"/>
      <c r="E56" s="86"/>
      <c r="F56" s="86"/>
      <c r="G56" s="86"/>
      <c r="H56" s="86"/>
      <c r="I56" s="86"/>
      <c r="J56" s="86"/>
      <c r="K56" s="86"/>
      <c r="L56" s="86"/>
      <c r="M56" s="25"/>
    </row>
    <row r="57" spans="1:26" ht="18" customHeight="1" x14ac:dyDescent="0.15">
      <c r="A57" s="86"/>
      <c r="B57" s="86"/>
      <c r="C57" s="86"/>
      <c r="D57" s="86"/>
      <c r="E57" s="86"/>
      <c r="F57" s="86"/>
      <c r="G57" s="86"/>
      <c r="H57" s="86"/>
      <c r="I57" s="86"/>
      <c r="J57" s="86"/>
      <c r="K57" s="86"/>
      <c r="L57" s="86"/>
      <c r="M57" s="25"/>
    </row>
    <row r="58" spans="1:26" ht="18" customHeight="1" x14ac:dyDescent="0.15">
      <c r="A58" s="86"/>
      <c r="B58" s="86"/>
      <c r="C58" s="86"/>
      <c r="D58" s="86"/>
      <c r="E58" s="86"/>
      <c r="F58" s="86"/>
      <c r="G58" s="86"/>
      <c r="H58" s="86"/>
      <c r="I58" s="86"/>
      <c r="J58" s="86"/>
      <c r="K58" s="86"/>
      <c r="L58" s="86"/>
      <c r="M58" s="25"/>
    </row>
    <row r="59" spans="1:26" ht="18" customHeight="1" x14ac:dyDescent="0.15">
      <c r="A59" s="86"/>
      <c r="B59" s="86"/>
      <c r="C59" s="86"/>
      <c r="D59" s="86"/>
      <c r="E59" s="86"/>
      <c r="F59" s="86"/>
      <c r="G59" s="86"/>
      <c r="H59" s="86"/>
      <c r="I59" s="86"/>
      <c r="J59" s="86"/>
      <c r="K59" s="86"/>
      <c r="L59" s="86"/>
      <c r="M59" s="25"/>
    </row>
    <row r="60" spans="1:26" ht="18" customHeight="1" x14ac:dyDescent="0.15">
      <c r="A60" s="86"/>
      <c r="B60" s="86"/>
      <c r="C60" s="86"/>
      <c r="D60" s="86"/>
      <c r="E60" s="86"/>
      <c r="F60" s="86"/>
      <c r="G60" s="86"/>
      <c r="H60" s="86"/>
      <c r="I60" s="86"/>
      <c r="J60" s="86"/>
      <c r="K60" s="86"/>
      <c r="L60" s="86"/>
      <c r="M60" s="25"/>
    </row>
    <row r="61" spans="1:26" ht="18" customHeight="1" x14ac:dyDescent="0.15">
      <c r="A61" s="86"/>
      <c r="B61" s="86"/>
      <c r="C61" s="86"/>
      <c r="D61" s="86"/>
      <c r="E61" s="86"/>
      <c r="F61" s="86"/>
      <c r="G61" s="86"/>
      <c r="H61" s="86"/>
      <c r="I61" s="86"/>
      <c r="J61" s="86"/>
      <c r="K61" s="86"/>
      <c r="L61" s="86"/>
      <c r="M61" s="25"/>
    </row>
    <row r="62" spans="1:26" ht="18" customHeight="1" x14ac:dyDescent="0.15">
      <c r="A62" s="86"/>
      <c r="B62" s="86"/>
      <c r="C62" s="86"/>
      <c r="D62" s="86"/>
      <c r="E62" s="86"/>
      <c r="F62" s="86"/>
      <c r="G62" s="86"/>
      <c r="H62" s="86"/>
      <c r="I62" s="86"/>
      <c r="J62" s="86"/>
      <c r="K62" s="86"/>
      <c r="L62" s="86"/>
      <c r="M62" s="25"/>
    </row>
    <row r="63" spans="1:26" ht="18" customHeight="1" x14ac:dyDescent="0.15">
      <c r="A63" s="86"/>
      <c r="B63" s="86"/>
      <c r="C63" s="86"/>
      <c r="D63" s="86"/>
      <c r="E63" s="86"/>
      <c r="F63" s="86"/>
      <c r="G63" s="86"/>
      <c r="H63" s="86"/>
      <c r="I63" s="86"/>
      <c r="J63" s="86"/>
      <c r="K63" s="86"/>
      <c r="L63" s="86"/>
      <c r="M63" s="25"/>
    </row>
    <row r="64" spans="1:26" ht="18" customHeight="1" x14ac:dyDescent="0.15">
      <c r="A64" s="86"/>
      <c r="B64" s="86"/>
      <c r="C64" s="86"/>
      <c r="D64" s="86"/>
      <c r="E64" s="86"/>
      <c r="F64" s="86"/>
      <c r="G64" s="86"/>
      <c r="H64" s="86"/>
      <c r="I64" s="86"/>
      <c r="J64" s="86"/>
      <c r="K64" s="86"/>
      <c r="L64" s="86"/>
      <c r="M64" s="25"/>
    </row>
    <row r="65" spans="1:13" ht="18" customHeight="1" x14ac:dyDescent="0.15">
      <c r="A65" s="86"/>
      <c r="B65" s="86"/>
      <c r="C65" s="86"/>
      <c r="D65" s="86"/>
      <c r="E65" s="86"/>
      <c r="F65" s="86"/>
      <c r="G65" s="86"/>
      <c r="H65" s="86"/>
      <c r="I65" s="86"/>
      <c r="J65" s="86"/>
      <c r="K65" s="86"/>
      <c r="L65" s="86"/>
      <c r="M65" s="25"/>
    </row>
    <row r="66" spans="1:13" ht="18" customHeight="1" x14ac:dyDescent="0.15">
      <c r="A66" s="86"/>
      <c r="B66" s="86"/>
      <c r="C66" s="86"/>
      <c r="D66" s="86"/>
      <c r="E66" s="86"/>
      <c r="F66" s="86"/>
      <c r="G66" s="86"/>
      <c r="H66" s="86"/>
      <c r="I66" s="86"/>
      <c r="J66" s="86"/>
      <c r="K66" s="86"/>
      <c r="L66" s="86"/>
      <c r="M66" s="25"/>
    </row>
    <row r="67" spans="1:13" ht="18" customHeight="1" x14ac:dyDescent="0.15">
      <c r="A67" s="86"/>
      <c r="B67" s="86"/>
      <c r="C67" s="86"/>
      <c r="D67" s="86"/>
      <c r="E67" s="86"/>
      <c r="F67" s="86"/>
      <c r="G67" s="86"/>
      <c r="H67" s="86"/>
      <c r="I67" s="86"/>
      <c r="J67" s="86"/>
      <c r="K67" s="86"/>
      <c r="L67" s="86"/>
      <c r="M67" s="25"/>
    </row>
    <row r="68" spans="1:13" ht="18" customHeight="1" x14ac:dyDescent="0.15">
      <c r="A68" s="86"/>
      <c r="B68" s="86"/>
      <c r="C68" s="86"/>
      <c r="D68" s="86"/>
      <c r="E68" s="86"/>
      <c r="F68" s="86"/>
      <c r="G68" s="86"/>
      <c r="H68" s="86"/>
      <c r="I68" s="86"/>
      <c r="J68" s="86"/>
      <c r="K68" s="86"/>
      <c r="L68" s="86"/>
      <c r="M68" s="25"/>
    </row>
    <row r="69" spans="1:13" ht="18" customHeight="1" x14ac:dyDescent="0.15">
      <c r="A69" s="86"/>
      <c r="B69" s="86"/>
      <c r="C69" s="86"/>
      <c r="D69" s="86"/>
      <c r="E69" s="86"/>
      <c r="F69" s="86"/>
      <c r="G69" s="86"/>
      <c r="H69" s="86"/>
      <c r="I69" s="86"/>
      <c r="J69" s="86"/>
      <c r="K69" s="86"/>
      <c r="L69" s="86"/>
      <c r="M69" s="25"/>
    </row>
    <row r="70" spans="1:13" ht="18" customHeight="1" x14ac:dyDescent="0.15">
      <c r="A70" s="86"/>
      <c r="B70" s="86"/>
      <c r="C70" s="86"/>
      <c r="D70" s="86"/>
      <c r="E70" s="86"/>
      <c r="F70" s="86"/>
      <c r="G70" s="86"/>
      <c r="H70" s="86"/>
      <c r="I70" s="86"/>
      <c r="J70" s="86"/>
      <c r="K70" s="86"/>
      <c r="L70" s="86"/>
      <c r="M70" s="25"/>
    </row>
    <row r="71" spans="1:13" ht="18" customHeight="1" x14ac:dyDescent="0.15">
      <c r="A71" s="86"/>
      <c r="B71" s="86"/>
      <c r="C71" s="86"/>
      <c r="D71" s="86"/>
      <c r="E71" s="86"/>
      <c r="F71" s="86"/>
      <c r="G71" s="86"/>
      <c r="H71" s="86"/>
      <c r="I71" s="86"/>
      <c r="J71" s="86"/>
      <c r="K71" s="86"/>
      <c r="L71" s="86"/>
      <c r="M71" s="25"/>
    </row>
    <row r="72" spans="1:13" ht="18" customHeight="1" x14ac:dyDescent="0.15">
      <c r="A72" s="86"/>
      <c r="B72" s="86"/>
      <c r="C72" s="86"/>
      <c r="D72" s="86"/>
      <c r="E72" s="86"/>
      <c r="F72" s="86"/>
      <c r="G72" s="86"/>
      <c r="H72" s="86"/>
      <c r="I72" s="86"/>
      <c r="J72" s="86"/>
      <c r="K72" s="86"/>
      <c r="L72" s="86"/>
      <c r="M72" s="25"/>
    </row>
    <row r="73" spans="1:13" ht="18" customHeight="1" x14ac:dyDescent="0.15">
      <c r="A73" s="86"/>
      <c r="B73" s="86"/>
      <c r="C73" s="86"/>
      <c r="D73" s="86"/>
      <c r="E73" s="86"/>
      <c r="F73" s="86"/>
      <c r="G73" s="86"/>
      <c r="H73" s="86"/>
      <c r="I73" s="86"/>
      <c r="J73" s="86"/>
      <c r="K73" s="86"/>
      <c r="L73" s="86"/>
      <c r="M73" s="25"/>
    </row>
    <row r="74" spans="1:13" ht="18" customHeight="1" x14ac:dyDescent="0.15">
      <c r="A74" s="86"/>
      <c r="B74" s="86"/>
      <c r="C74" s="86"/>
      <c r="D74" s="86"/>
      <c r="E74" s="86"/>
      <c r="F74" s="86"/>
      <c r="G74" s="86"/>
      <c r="H74" s="86"/>
      <c r="I74" s="86"/>
      <c r="J74" s="86"/>
      <c r="K74" s="86"/>
      <c r="L74" s="86"/>
      <c r="M74" s="25"/>
    </row>
    <row r="75" spans="1:13" ht="18" customHeight="1" x14ac:dyDescent="0.15">
      <c r="A75" s="86"/>
      <c r="B75" s="86"/>
      <c r="C75" s="86"/>
      <c r="D75" s="86"/>
      <c r="E75" s="86"/>
      <c r="F75" s="86"/>
      <c r="G75" s="86"/>
      <c r="H75" s="86"/>
      <c r="I75" s="86"/>
      <c r="J75" s="86"/>
      <c r="K75" s="86"/>
      <c r="L75" s="86"/>
      <c r="M75" s="25"/>
    </row>
    <row r="76" spans="1:13" ht="18" customHeight="1" x14ac:dyDescent="0.15">
      <c r="A76" s="86"/>
      <c r="B76" s="86"/>
      <c r="C76" s="86"/>
      <c r="D76" s="86"/>
      <c r="E76" s="86"/>
      <c r="F76" s="86"/>
      <c r="G76" s="86"/>
      <c r="H76" s="86"/>
      <c r="I76" s="86"/>
      <c r="J76" s="86"/>
      <c r="K76" s="86"/>
      <c r="L76" s="86"/>
      <c r="M76" s="25"/>
    </row>
    <row r="77" spans="1:13" ht="18" customHeight="1" x14ac:dyDescent="0.15">
      <c r="A77" s="86"/>
      <c r="B77" s="86"/>
      <c r="C77" s="86"/>
      <c r="D77" s="86"/>
      <c r="E77" s="86"/>
      <c r="F77" s="86"/>
      <c r="G77" s="86"/>
      <c r="H77" s="86"/>
      <c r="I77" s="86"/>
      <c r="J77" s="86"/>
      <c r="K77" s="86"/>
      <c r="L77" s="86"/>
      <c r="M77" s="25"/>
    </row>
    <row r="78" spans="1:13" ht="18" customHeight="1" x14ac:dyDescent="0.15">
      <c r="A78" s="86"/>
      <c r="B78" s="86"/>
      <c r="C78" s="86"/>
      <c r="D78" s="86"/>
      <c r="E78" s="86"/>
      <c r="F78" s="86"/>
      <c r="G78" s="86"/>
      <c r="H78" s="86"/>
      <c r="I78" s="86"/>
      <c r="J78" s="86"/>
      <c r="K78" s="86"/>
      <c r="L78" s="86"/>
      <c r="M78" s="25"/>
    </row>
    <row r="79" spans="1:13" ht="18" customHeight="1" x14ac:dyDescent="0.15">
      <c r="A79" s="86"/>
      <c r="B79" s="86"/>
      <c r="C79" s="86"/>
      <c r="D79" s="86"/>
      <c r="E79" s="86"/>
      <c r="F79" s="86"/>
      <c r="G79" s="86"/>
      <c r="H79" s="86"/>
      <c r="I79" s="86"/>
      <c r="J79" s="86"/>
      <c r="K79" s="86"/>
      <c r="L79" s="86"/>
      <c r="M79" s="25"/>
    </row>
    <row r="80" spans="1:13" ht="18" customHeight="1" x14ac:dyDescent="0.15">
      <c r="A80" s="86"/>
      <c r="B80" s="86"/>
      <c r="C80" s="86"/>
      <c r="D80" s="86"/>
      <c r="E80" s="86"/>
      <c r="F80" s="86"/>
      <c r="G80" s="86"/>
      <c r="H80" s="86"/>
      <c r="I80" s="86"/>
      <c r="J80" s="86"/>
      <c r="K80" s="86"/>
      <c r="L80" s="86"/>
      <c r="M80" s="25"/>
    </row>
    <row r="81" spans="1:13" ht="18" customHeight="1" x14ac:dyDescent="0.15">
      <c r="A81" s="86"/>
      <c r="B81" s="86"/>
      <c r="C81" s="86"/>
      <c r="D81" s="86"/>
      <c r="E81" s="86"/>
      <c r="F81" s="86"/>
      <c r="G81" s="86"/>
      <c r="H81" s="86"/>
      <c r="I81" s="86"/>
      <c r="J81" s="86"/>
      <c r="K81" s="86"/>
      <c r="L81" s="86"/>
      <c r="M81" s="25"/>
    </row>
    <row r="82" spans="1:13" ht="18" customHeight="1" x14ac:dyDescent="0.15">
      <c r="A82" s="86"/>
      <c r="B82" s="86"/>
      <c r="C82" s="86"/>
      <c r="D82" s="86"/>
      <c r="E82" s="86"/>
      <c r="F82" s="86"/>
      <c r="G82" s="86"/>
      <c r="H82" s="86"/>
      <c r="I82" s="86"/>
      <c r="J82" s="86"/>
      <c r="K82" s="86"/>
      <c r="L82" s="86"/>
      <c r="M82" s="25"/>
    </row>
    <row r="83" spans="1:13" ht="18" customHeight="1" x14ac:dyDescent="0.15">
      <c r="A83" s="86"/>
      <c r="B83" s="86"/>
      <c r="C83" s="86"/>
      <c r="D83" s="86"/>
      <c r="E83" s="86"/>
      <c r="F83" s="86"/>
      <c r="G83" s="86"/>
      <c r="H83" s="86"/>
      <c r="I83" s="86"/>
      <c r="J83" s="86"/>
      <c r="K83" s="86"/>
      <c r="L83" s="86"/>
      <c r="M83" s="25"/>
    </row>
    <row r="84" spans="1:13" ht="18" customHeight="1" x14ac:dyDescent="0.15">
      <c r="A84" s="86"/>
      <c r="B84" s="86"/>
      <c r="C84" s="86"/>
      <c r="D84" s="86"/>
      <c r="E84" s="86"/>
      <c r="F84" s="86"/>
      <c r="G84" s="86"/>
      <c r="H84" s="86"/>
      <c r="I84" s="86"/>
      <c r="J84" s="86"/>
      <c r="K84" s="86"/>
      <c r="L84" s="86"/>
      <c r="M84" s="25"/>
    </row>
    <row r="85" spans="1:13" ht="18" customHeight="1" x14ac:dyDescent="0.15">
      <c r="A85" s="86"/>
      <c r="B85" s="86"/>
      <c r="C85" s="86"/>
      <c r="D85" s="86"/>
      <c r="E85" s="86"/>
      <c r="F85" s="86"/>
      <c r="G85" s="86"/>
      <c r="H85" s="86"/>
      <c r="I85" s="86"/>
      <c r="J85" s="86"/>
      <c r="K85" s="86"/>
      <c r="L85" s="86"/>
      <c r="M85" s="25"/>
    </row>
    <row r="86" spans="1:13" ht="18" customHeight="1" x14ac:dyDescent="0.15">
      <c r="A86" s="86"/>
      <c r="B86" s="86"/>
      <c r="C86" s="86"/>
      <c r="D86" s="86"/>
      <c r="E86" s="86"/>
      <c r="F86" s="86"/>
      <c r="G86" s="86"/>
      <c r="H86" s="86"/>
      <c r="I86" s="86"/>
      <c r="J86" s="86"/>
      <c r="K86" s="86"/>
      <c r="L86" s="86"/>
      <c r="M86" s="25"/>
    </row>
    <row r="87" spans="1:13" ht="18" customHeight="1" x14ac:dyDescent="0.15">
      <c r="A87" s="86"/>
      <c r="B87" s="86"/>
      <c r="C87" s="86"/>
      <c r="D87" s="86"/>
      <c r="E87" s="86"/>
      <c r="F87" s="86"/>
      <c r="G87" s="86"/>
      <c r="H87" s="86"/>
      <c r="I87" s="86"/>
      <c r="J87" s="86"/>
      <c r="K87" s="86"/>
      <c r="L87" s="86"/>
      <c r="M87" s="25"/>
    </row>
    <row r="88" spans="1:13" ht="18" customHeight="1" x14ac:dyDescent="0.15">
      <c r="A88" s="86"/>
      <c r="B88" s="86"/>
      <c r="C88" s="86"/>
      <c r="D88" s="86"/>
      <c r="E88" s="86"/>
      <c r="F88" s="86"/>
      <c r="G88" s="86"/>
      <c r="H88" s="86"/>
      <c r="I88" s="86"/>
      <c r="J88" s="86"/>
      <c r="K88" s="86"/>
      <c r="L88" s="86"/>
      <c r="M88" s="25"/>
    </row>
    <row r="89" spans="1:13" ht="18" customHeight="1" x14ac:dyDescent="0.15">
      <c r="A89" s="86"/>
      <c r="B89" s="86"/>
      <c r="C89" s="86"/>
      <c r="D89" s="86"/>
      <c r="E89" s="86"/>
      <c r="F89" s="86"/>
      <c r="G89" s="86"/>
      <c r="H89" s="86"/>
      <c r="I89" s="86"/>
      <c r="J89" s="86"/>
      <c r="K89" s="86"/>
      <c r="L89" s="86"/>
      <c r="M89" s="25"/>
    </row>
    <row r="90" spans="1:13" ht="18" customHeight="1" x14ac:dyDescent="0.15">
      <c r="A90" s="86"/>
      <c r="B90" s="86"/>
      <c r="C90" s="86"/>
      <c r="D90" s="86"/>
      <c r="E90" s="86"/>
      <c r="F90" s="86"/>
      <c r="G90" s="86"/>
      <c r="H90" s="86"/>
      <c r="I90" s="86"/>
      <c r="J90" s="86"/>
      <c r="K90" s="86"/>
      <c r="L90" s="86"/>
      <c r="M90" s="25"/>
    </row>
    <row r="91" spans="1:13" ht="18" customHeight="1" x14ac:dyDescent="0.15">
      <c r="A91" s="86"/>
      <c r="B91" s="86"/>
      <c r="C91" s="86"/>
      <c r="D91" s="86"/>
      <c r="E91" s="86"/>
      <c r="F91" s="86"/>
      <c r="G91" s="86"/>
      <c r="H91" s="86"/>
      <c r="I91" s="86"/>
      <c r="J91" s="86"/>
      <c r="K91" s="86"/>
      <c r="L91" s="86"/>
      <c r="M91" s="25"/>
    </row>
    <row r="92" spans="1:13" ht="18" customHeight="1" x14ac:dyDescent="0.15">
      <c r="A92"/>
      <c r="B92" s="86"/>
      <c r="C92" s="86"/>
      <c r="D92" s="86"/>
      <c r="E92" s="86"/>
      <c r="F92" s="86"/>
      <c r="G92" s="86"/>
      <c r="H92" s="86"/>
      <c r="I92" s="86"/>
      <c r="J92" s="86"/>
      <c r="K92" s="86"/>
      <c r="L92" s="86"/>
      <c r="M92" s="25"/>
    </row>
    <row r="93" spans="1:13" ht="18" customHeight="1" x14ac:dyDescent="0.15">
      <c r="A93"/>
      <c r="B93"/>
      <c r="C93"/>
      <c r="D93"/>
      <c r="E93"/>
      <c r="F93"/>
      <c r="G93"/>
      <c r="H93"/>
      <c r="I93"/>
      <c r="J93"/>
      <c r="K93"/>
      <c r="L93"/>
      <c r="M93" s="25"/>
    </row>
    <row r="94" spans="1:13" ht="18" customHeight="1" x14ac:dyDescent="0.15">
      <c r="A94"/>
      <c r="B94"/>
      <c r="C94"/>
      <c r="D94"/>
      <c r="E94"/>
      <c r="F94"/>
      <c r="G94"/>
      <c r="H94"/>
      <c r="I94"/>
      <c r="J94"/>
      <c r="K94"/>
      <c r="L94"/>
      <c r="M94" s="25"/>
    </row>
    <row r="95" spans="1:13" ht="18" customHeight="1" x14ac:dyDescent="0.15">
      <c r="A95" s="86"/>
      <c r="B95"/>
      <c r="C95"/>
      <c r="D95"/>
      <c r="E95"/>
      <c r="F95"/>
      <c r="G95"/>
      <c r="H95"/>
      <c r="I95"/>
      <c r="J95"/>
      <c r="K95"/>
      <c r="L95"/>
      <c r="M95" s="25"/>
    </row>
    <row r="96" spans="1:13" ht="18" customHeight="1" x14ac:dyDescent="0.15">
      <c r="A96"/>
      <c r="B96" s="86"/>
      <c r="C96" s="86"/>
      <c r="D96" s="86"/>
      <c r="E96" s="86"/>
      <c r="F96" s="86"/>
      <c r="G96" s="86"/>
      <c r="H96" s="86"/>
      <c r="I96" s="86"/>
      <c r="J96" s="86"/>
      <c r="K96" s="86"/>
      <c r="L96" s="86"/>
      <c r="M96" s="25"/>
    </row>
    <row r="97" spans="1:13" ht="18" customHeight="1" x14ac:dyDescent="0.15">
      <c r="A97"/>
      <c r="B97" s="86"/>
      <c r="C97" s="86"/>
      <c r="D97" s="86"/>
      <c r="E97" s="86"/>
      <c r="F97"/>
      <c r="G97"/>
      <c r="H97"/>
      <c r="I97"/>
      <c r="J97"/>
      <c r="K97"/>
      <c r="L97"/>
      <c r="M97" s="25"/>
    </row>
    <row r="98" spans="1:13" ht="18" customHeight="1" x14ac:dyDescent="0.15">
      <c r="A98" s="25"/>
      <c r="L98" s="25"/>
      <c r="M98" s="25"/>
    </row>
    <row r="99" spans="1:13" ht="18" customHeight="1" x14ac:dyDescent="0.15">
      <c r="A99" s="25"/>
      <c r="L99" s="25"/>
      <c r="M99" s="25"/>
    </row>
    <row r="100" spans="1:13" ht="18" customHeight="1" x14ac:dyDescent="0.15">
      <c r="A100" s="25"/>
      <c r="B100" s="25"/>
      <c r="C100" s="25"/>
      <c r="D100" s="25"/>
      <c r="E100" s="25"/>
      <c r="F100" s="25"/>
      <c r="G100" s="25"/>
      <c r="H100" s="25"/>
      <c r="I100" s="25"/>
      <c r="J100" s="25"/>
      <c r="K100" s="25"/>
      <c r="L100" s="25"/>
      <c r="M100" s="25"/>
    </row>
    <row r="101" spans="1:13" ht="18" customHeight="1" x14ac:dyDescent="0.15">
      <c r="A101" s="25"/>
      <c r="B101" s="25"/>
      <c r="C101" s="25"/>
      <c r="D101" s="25"/>
      <c r="E101" s="25"/>
      <c r="F101" s="25"/>
      <c r="G101" s="25"/>
      <c r="H101" s="25"/>
      <c r="I101" s="25"/>
      <c r="J101" s="25"/>
      <c r="K101" s="25"/>
      <c r="L101" s="25"/>
      <c r="M101" s="25"/>
    </row>
    <row r="102" spans="1:13" ht="18" customHeight="1" x14ac:dyDescent="0.15">
      <c r="A102" s="25"/>
      <c r="B102" s="25"/>
      <c r="C102" s="25"/>
      <c r="D102" s="25"/>
      <c r="E102" s="25"/>
      <c r="F102" s="25"/>
      <c r="G102" s="25"/>
      <c r="H102" s="25"/>
      <c r="I102" s="25"/>
      <c r="J102" s="25"/>
      <c r="K102" s="25"/>
      <c r="L102" s="25"/>
      <c r="M102" s="25"/>
    </row>
    <row r="103" spans="1:13" ht="18" customHeight="1" x14ac:dyDescent="0.15">
      <c r="A103" s="25"/>
      <c r="B103" s="25"/>
      <c r="C103" s="25"/>
      <c r="D103" s="25"/>
      <c r="E103" s="25"/>
      <c r="F103" s="25"/>
      <c r="G103" s="25"/>
      <c r="H103" s="25"/>
      <c r="I103" s="25"/>
      <c r="J103" s="25"/>
      <c r="K103" s="25"/>
      <c r="L103" s="25"/>
      <c r="M103" s="25"/>
    </row>
    <row r="104" spans="1:13" ht="18" customHeight="1" x14ac:dyDescent="0.15">
      <c r="A104" s="25"/>
      <c r="B104" s="25"/>
      <c r="C104" s="25"/>
      <c r="D104" s="25"/>
      <c r="E104" s="25"/>
      <c r="F104" s="25"/>
      <c r="G104" s="25"/>
      <c r="H104" s="25"/>
      <c r="I104" s="25"/>
      <c r="J104" s="25"/>
      <c r="K104" s="25"/>
      <c r="L104" s="25"/>
      <c r="M104" s="25"/>
    </row>
    <row r="105" spans="1:13" ht="18" customHeight="1" x14ac:dyDescent="0.15">
      <c r="A105" s="25"/>
      <c r="B105" s="25"/>
      <c r="C105" s="25"/>
      <c r="D105" s="25"/>
      <c r="E105" s="25"/>
      <c r="F105" s="25"/>
      <c r="G105" s="25"/>
      <c r="H105" s="25"/>
      <c r="I105" s="25"/>
      <c r="J105" s="25"/>
      <c r="K105" s="25"/>
      <c r="L105" s="25"/>
      <c r="M105" s="25"/>
    </row>
    <row r="106" spans="1:13" ht="18" customHeight="1" x14ac:dyDescent="0.15">
      <c r="A106" s="25"/>
      <c r="B106" s="25"/>
      <c r="C106" s="25"/>
      <c r="D106" s="25"/>
      <c r="E106" s="25"/>
      <c r="F106" s="25"/>
      <c r="G106" s="25"/>
      <c r="H106" s="25"/>
      <c r="I106" s="25"/>
      <c r="J106" s="25"/>
      <c r="K106" s="25"/>
      <c r="L106" s="25"/>
      <c r="M106" s="25"/>
    </row>
    <row r="107" spans="1:13" ht="18" customHeight="1" x14ac:dyDescent="0.15">
      <c r="A107" s="25"/>
      <c r="B107" s="25"/>
      <c r="C107" s="25"/>
      <c r="D107" s="25"/>
      <c r="E107" s="25"/>
      <c r="F107" s="25"/>
      <c r="G107" s="25"/>
      <c r="H107" s="25"/>
      <c r="I107" s="25"/>
      <c r="J107" s="25"/>
      <c r="K107" s="25"/>
      <c r="L107" s="25"/>
      <c r="M107" s="25"/>
    </row>
    <row r="108" spans="1:13" x14ac:dyDescent="0.15">
      <c r="A108" s="25"/>
      <c r="B108" s="25"/>
      <c r="C108" s="25"/>
      <c r="D108" s="25"/>
      <c r="E108" s="25"/>
      <c r="F108" s="25"/>
      <c r="G108" s="25"/>
      <c r="H108" s="25"/>
      <c r="I108" s="25"/>
      <c r="J108" s="25"/>
      <c r="K108" s="25"/>
      <c r="L108" s="25"/>
      <c r="M108" s="25"/>
    </row>
    <row r="109" spans="1:13" x14ac:dyDescent="0.15">
      <c r="A109" s="25"/>
      <c r="B109" s="25"/>
      <c r="C109" s="25"/>
      <c r="D109" s="25"/>
      <c r="E109" s="25"/>
      <c r="F109" s="25"/>
      <c r="G109" s="25"/>
      <c r="H109" s="25"/>
      <c r="I109" s="25"/>
      <c r="J109" s="25"/>
      <c r="K109" s="25"/>
      <c r="L109" s="25"/>
      <c r="M109" s="25"/>
    </row>
    <row r="110" spans="1:13" x14ac:dyDescent="0.15">
      <c r="A110" s="25"/>
      <c r="B110" s="25"/>
      <c r="C110" s="25"/>
      <c r="D110" s="25"/>
      <c r="E110" s="25"/>
      <c r="F110" s="25"/>
      <c r="G110" s="25"/>
      <c r="H110" s="25"/>
      <c r="I110" s="25"/>
      <c r="J110" s="25"/>
      <c r="K110" s="25"/>
      <c r="L110" s="25"/>
      <c r="M110" s="25"/>
    </row>
    <row r="111" spans="1:13" x14ac:dyDescent="0.15">
      <c r="A111" s="25"/>
      <c r="B111" s="25"/>
      <c r="C111" s="25"/>
      <c r="D111" s="25"/>
      <c r="E111" s="25"/>
      <c r="F111" s="25"/>
      <c r="G111" s="25"/>
      <c r="H111" s="25"/>
      <c r="I111" s="25"/>
      <c r="J111" s="25"/>
      <c r="K111" s="25"/>
      <c r="L111" s="25"/>
      <c r="M111" s="25"/>
    </row>
    <row r="112" spans="1:13" x14ac:dyDescent="0.15">
      <c r="A112" s="25"/>
      <c r="B112" s="25"/>
      <c r="C112" s="25"/>
      <c r="D112" s="25"/>
      <c r="E112" s="25"/>
      <c r="F112" s="25"/>
      <c r="G112" s="25"/>
      <c r="H112" s="25"/>
      <c r="I112" s="25"/>
      <c r="J112" s="25"/>
      <c r="K112" s="25"/>
      <c r="L112" s="25"/>
      <c r="M112" s="25"/>
    </row>
    <row r="113" spans="1:13" x14ac:dyDescent="0.15">
      <c r="A113" s="25"/>
      <c r="B113" s="25"/>
      <c r="C113" s="25"/>
      <c r="D113" s="25"/>
      <c r="E113" s="25"/>
      <c r="F113" s="25"/>
      <c r="G113" s="25"/>
      <c r="H113" s="25"/>
      <c r="I113" s="25"/>
      <c r="J113" s="25"/>
      <c r="K113" s="25"/>
      <c r="L113" s="25"/>
      <c r="M113" s="25"/>
    </row>
    <row r="114" spans="1:13"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27" x14ac:dyDescent="0.15">
      <c r="A129" s="25"/>
      <c r="B129" s="25"/>
      <c r="C129" s="25"/>
      <c r="D129" s="25"/>
      <c r="E129" s="25"/>
      <c r="F129" s="25"/>
      <c r="G129" s="25"/>
      <c r="H129" s="25"/>
      <c r="I129" s="25"/>
      <c r="J129" s="25"/>
      <c r="K129" s="25"/>
      <c r="L129" s="25"/>
      <c r="M129" s="25"/>
    </row>
    <row r="130" spans="1:27" x14ac:dyDescent="0.15">
      <c r="A130" s="25"/>
      <c r="B130" s="25"/>
      <c r="C130" s="25"/>
      <c r="D130" s="25"/>
      <c r="E130" s="25"/>
      <c r="F130" s="25"/>
      <c r="G130" s="25"/>
      <c r="H130" s="25"/>
      <c r="I130" s="25"/>
      <c r="J130" s="25"/>
      <c r="K130" s="25"/>
      <c r="L130" s="25"/>
      <c r="M130" s="25"/>
      <c r="AA130" s="25"/>
    </row>
    <row r="131" spans="1:27" x14ac:dyDescent="0.15">
      <c r="A131" s="25"/>
      <c r="B131" s="25"/>
      <c r="C131" s="25"/>
      <c r="D131" s="25"/>
      <c r="E131" s="25"/>
      <c r="F131" s="25"/>
      <c r="G131" s="25"/>
      <c r="H131" s="25"/>
      <c r="I131" s="25"/>
      <c r="J131" s="25"/>
      <c r="K131" s="25"/>
      <c r="L131" s="25"/>
      <c r="M131" s="25"/>
      <c r="AA131" s="25"/>
    </row>
    <row r="132" spans="1:27" x14ac:dyDescent="0.15">
      <c r="A132" s="25"/>
      <c r="B132" s="25"/>
      <c r="C132" s="25"/>
      <c r="D132" s="25"/>
      <c r="E132" s="25"/>
      <c r="F132" s="25"/>
      <c r="G132" s="25"/>
      <c r="H132" s="25"/>
      <c r="I132" s="25"/>
      <c r="J132" s="25"/>
      <c r="K132" s="25"/>
      <c r="L132" s="25"/>
      <c r="M132" s="25"/>
    </row>
    <row r="133" spans="1:27" x14ac:dyDescent="0.15">
      <c r="A133" s="25"/>
      <c r="B133" s="25"/>
      <c r="C133" s="25"/>
      <c r="D133" s="25"/>
      <c r="E133" s="25"/>
      <c r="F133" s="25"/>
      <c r="G133" s="25"/>
      <c r="H133" s="25"/>
      <c r="I133" s="25"/>
      <c r="J133" s="25"/>
      <c r="K133" s="25"/>
      <c r="L133" s="25"/>
      <c r="M133" s="25"/>
      <c r="AA133" s="25"/>
    </row>
    <row r="134" spans="1:27" x14ac:dyDescent="0.15">
      <c r="A134" s="25"/>
      <c r="B134" s="25"/>
      <c r="C134" s="25"/>
      <c r="D134" s="25"/>
      <c r="E134" s="25"/>
      <c r="F134" s="25"/>
      <c r="G134" s="25"/>
      <c r="H134" s="25"/>
      <c r="I134" s="25"/>
      <c r="J134" s="25"/>
      <c r="K134" s="25"/>
      <c r="L134" s="25"/>
      <c r="M134" s="25"/>
      <c r="AA134" s="25"/>
    </row>
    <row r="135" spans="1:27" x14ac:dyDescent="0.15">
      <c r="A135" s="25"/>
      <c r="B135" s="25"/>
      <c r="C135" s="25"/>
      <c r="D135" s="25"/>
      <c r="E135" s="25"/>
      <c r="F135" s="25"/>
      <c r="G135" s="25"/>
      <c r="H135" s="25"/>
      <c r="I135" s="25"/>
      <c r="J135" s="25"/>
      <c r="K135" s="25"/>
      <c r="L135" s="25"/>
      <c r="M135" s="25"/>
      <c r="AA135" s="25"/>
    </row>
    <row r="136" spans="1:27" x14ac:dyDescent="0.15">
      <c r="A136" s="25"/>
      <c r="B136" s="25"/>
      <c r="C136" s="25"/>
      <c r="D136" s="25"/>
      <c r="E136" s="25"/>
      <c r="F136" s="25"/>
      <c r="G136" s="25"/>
      <c r="H136" s="25"/>
      <c r="I136" s="25"/>
      <c r="J136" s="25"/>
      <c r="K136" s="25"/>
      <c r="L136" s="25"/>
      <c r="M136" s="25"/>
      <c r="AA136" s="25"/>
    </row>
    <row r="137" spans="1:27" x14ac:dyDescent="0.15">
      <c r="A137" s="25"/>
      <c r="B137" s="25"/>
      <c r="C137" s="25"/>
      <c r="D137" s="25"/>
      <c r="E137" s="25"/>
      <c r="F137" s="25"/>
      <c r="G137" s="25"/>
      <c r="H137" s="25"/>
      <c r="I137" s="25"/>
      <c r="J137" s="25"/>
      <c r="K137" s="25"/>
      <c r="L137" s="25"/>
      <c r="M137" s="25"/>
      <c r="AA137" s="25"/>
    </row>
    <row r="138" spans="1:27" x14ac:dyDescent="0.15">
      <c r="A138" s="25"/>
      <c r="B138" s="25"/>
      <c r="C138" s="25"/>
      <c r="D138" s="25"/>
      <c r="E138" s="25"/>
      <c r="F138" s="25"/>
      <c r="G138" s="25"/>
      <c r="H138" s="25"/>
      <c r="I138" s="25"/>
      <c r="J138" s="25"/>
      <c r="K138" s="25"/>
      <c r="L138" s="25"/>
      <c r="M138" s="25"/>
    </row>
    <row r="139" spans="1:27" x14ac:dyDescent="0.15">
      <c r="A139" s="25"/>
      <c r="B139" s="25"/>
      <c r="C139" s="25"/>
      <c r="D139" s="25"/>
      <c r="E139" s="25"/>
      <c r="F139" s="25"/>
      <c r="G139" s="25"/>
      <c r="H139" s="25"/>
      <c r="I139" s="25"/>
      <c r="J139" s="25"/>
      <c r="K139" s="25"/>
      <c r="L139" s="25"/>
      <c r="M139" s="25"/>
    </row>
    <row r="140" spans="1:27" ht="36" customHeight="1" x14ac:dyDescent="0.15">
      <c r="A140" s="25"/>
      <c r="B140" s="25"/>
      <c r="C140" s="25"/>
      <c r="D140" s="25"/>
      <c r="E140" s="25"/>
      <c r="F140" s="25"/>
      <c r="G140" s="25"/>
      <c r="H140" s="25"/>
      <c r="I140" s="25"/>
      <c r="J140" s="25"/>
      <c r="K140" s="25"/>
      <c r="L140" s="25"/>
      <c r="M140" s="25"/>
    </row>
    <row r="141" spans="1:27" x14ac:dyDescent="0.15">
      <c r="A141" s="25"/>
      <c r="B141" s="25"/>
      <c r="C141" s="25"/>
      <c r="D141" s="25"/>
      <c r="E141" s="25"/>
      <c r="F141" s="25"/>
      <c r="G141" s="25"/>
      <c r="H141" s="25"/>
      <c r="I141" s="25"/>
      <c r="J141" s="25"/>
      <c r="K141" s="25"/>
      <c r="L141" s="25"/>
      <c r="M141" s="25"/>
    </row>
    <row r="142" spans="1:27" x14ac:dyDescent="0.15">
      <c r="A142" s="25"/>
      <c r="B142" s="25"/>
      <c r="C142" s="25"/>
      <c r="D142" s="25"/>
      <c r="E142" s="25"/>
      <c r="F142" s="25"/>
      <c r="G142" s="25"/>
      <c r="H142" s="25"/>
      <c r="I142" s="25"/>
      <c r="J142" s="25"/>
      <c r="K142" s="25"/>
      <c r="L142" s="25"/>
      <c r="M142" s="25"/>
    </row>
    <row r="143" spans="1:27" ht="13.35" customHeight="1" x14ac:dyDescent="0.15">
      <c r="B143" s="25"/>
      <c r="C143" s="25"/>
      <c r="D143" s="25"/>
      <c r="E143" s="25"/>
      <c r="F143" s="25"/>
      <c r="G143" s="25"/>
      <c r="H143" s="25"/>
      <c r="I143" s="25"/>
      <c r="J143" s="25"/>
      <c r="K143" s="25"/>
      <c r="L143" s="25"/>
    </row>
    <row r="144" spans="1:27" ht="13.5" customHeight="1" x14ac:dyDescent="0.15"/>
    <row r="145" spans="1:13" ht="13.35" customHeight="1" x14ac:dyDescent="0.15"/>
    <row r="146" spans="1:13" ht="17.100000000000001" customHeight="1" x14ac:dyDescent="0.15">
      <c r="A146" s="25"/>
      <c r="M146" s="25"/>
    </row>
    <row r="147" spans="1:13" ht="17.100000000000001" customHeight="1" x14ac:dyDescent="0.15">
      <c r="B147" s="25"/>
      <c r="C147" s="25"/>
      <c r="D147" s="25"/>
      <c r="E147" s="25"/>
      <c r="F147" s="25"/>
      <c r="G147" s="25"/>
      <c r="H147" s="25"/>
      <c r="I147" s="25"/>
      <c r="J147" s="25"/>
      <c r="K147" s="25"/>
      <c r="L147" s="25"/>
    </row>
    <row r="148" spans="1:13" ht="17.100000000000001" customHeight="1" x14ac:dyDescent="0.15">
      <c r="B148" s="25"/>
      <c r="C148" s="25"/>
      <c r="D148" s="25"/>
      <c r="E148" s="25"/>
    </row>
    <row r="149" spans="1:13" ht="13.35" customHeight="1" x14ac:dyDescent="0.15">
      <c r="A149" s="25"/>
      <c r="B149" s="25"/>
      <c r="C149" s="25"/>
      <c r="D149" s="25"/>
      <c r="E149" s="25"/>
      <c r="M149" s="25"/>
    </row>
    <row r="150" spans="1:13" ht="13.35" customHeight="1" x14ac:dyDescent="0.15">
      <c r="A150" s="25"/>
      <c r="B150" s="25"/>
      <c r="C150" s="25"/>
      <c r="M150" s="25"/>
    </row>
    <row r="151" spans="1:13" x14ac:dyDescent="0.15">
      <c r="A151" s="25"/>
      <c r="B151" s="25"/>
      <c r="M151" s="25"/>
    </row>
    <row r="152" spans="1:13" ht="17.100000000000001" customHeight="1" x14ac:dyDescent="0.15">
      <c r="A152" s="25"/>
      <c r="B152" s="25"/>
      <c r="M152" s="25"/>
    </row>
    <row r="153" spans="1:13" x14ac:dyDescent="0.15">
      <c r="B153" s="25"/>
    </row>
    <row r="154" spans="1:13" x14ac:dyDescent="0.15">
      <c r="A154" s="27"/>
      <c r="M154" s="25"/>
    </row>
    <row r="155" spans="1:13" x14ac:dyDescent="0.15">
      <c r="A155" s="27"/>
      <c r="B155" s="25"/>
      <c r="C155" s="25"/>
      <c r="D155" s="25"/>
      <c r="E155" s="25"/>
      <c r="F155" s="25"/>
      <c r="G155" s="25"/>
      <c r="H155" s="25"/>
      <c r="I155" s="25"/>
      <c r="J155" s="25"/>
      <c r="K155" s="25"/>
      <c r="L155" s="25"/>
      <c r="M155" s="25"/>
    </row>
    <row r="156" spans="1:13" ht="19.5" customHeight="1" x14ac:dyDescent="0.15">
      <c r="A156" s="27"/>
      <c r="B156" s="25"/>
      <c r="C156" s="25"/>
      <c r="D156" s="25"/>
      <c r="E156" s="25"/>
      <c r="F156" s="25"/>
      <c r="G156" s="25"/>
      <c r="H156" s="25"/>
      <c r="I156" s="25"/>
      <c r="J156" s="25"/>
      <c r="K156" s="25"/>
      <c r="L156" s="25"/>
      <c r="M156" s="25"/>
    </row>
    <row r="157" spans="1:13" x14ac:dyDescent="0.15">
      <c r="A157" s="27"/>
      <c r="B157" s="25"/>
      <c r="C157" s="25"/>
      <c r="D157" s="25"/>
      <c r="E157" s="25"/>
      <c r="F157" s="25"/>
      <c r="G157" s="25"/>
      <c r="H157" s="25"/>
      <c r="I157" s="25"/>
      <c r="J157" s="25"/>
      <c r="K157" s="25"/>
      <c r="L157" s="25"/>
      <c r="M157" s="25"/>
    </row>
    <row r="158" spans="1:13" x14ac:dyDescent="0.15">
      <c r="A158" s="27"/>
      <c r="B158" s="25"/>
      <c r="C158" s="25"/>
      <c r="D158" s="25"/>
      <c r="E158" s="25"/>
      <c r="F158" s="25"/>
      <c r="G158" s="25"/>
      <c r="H158" s="25"/>
      <c r="I158" s="25"/>
      <c r="J158" s="25"/>
      <c r="K158" s="25"/>
      <c r="L158" s="25"/>
      <c r="M158" s="25"/>
    </row>
    <row r="159" spans="1:13" x14ac:dyDescent="0.15">
      <c r="A159" s="27"/>
      <c r="B159" s="25"/>
      <c r="C159" s="25"/>
      <c r="D159" s="25"/>
      <c r="E159" s="25"/>
      <c r="F159" s="25"/>
      <c r="G159" s="25"/>
      <c r="H159" s="25"/>
      <c r="I159" s="25"/>
      <c r="J159" s="25"/>
      <c r="K159" s="25"/>
      <c r="L159" s="25"/>
      <c r="M159" s="25"/>
    </row>
    <row r="160" spans="1:13" ht="21.75" customHeight="1" x14ac:dyDescent="0.15">
      <c r="A160" s="2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A162" s="25"/>
      <c r="B162" s="25"/>
      <c r="C162" s="25"/>
      <c r="D162" s="25"/>
      <c r="E162" s="25"/>
      <c r="F162" s="25"/>
      <c r="G162" s="25"/>
      <c r="H162" s="25"/>
      <c r="I162" s="25"/>
      <c r="J162" s="25"/>
      <c r="K162" s="25"/>
      <c r="L162" s="25"/>
      <c r="M162" s="25"/>
    </row>
    <row r="163" spans="1:13" x14ac:dyDescent="0.15">
      <c r="A163" s="2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B166" s="25"/>
      <c r="C166" s="25"/>
      <c r="D166" s="25"/>
      <c r="E166" s="25"/>
      <c r="F166" s="25"/>
      <c r="G166" s="25"/>
      <c r="H166" s="25"/>
      <c r="I166" s="25"/>
      <c r="J166" s="25"/>
      <c r="K166" s="25"/>
      <c r="L166" s="25"/>
      <c r="M166" s="25"/>
    </row>
    <row r="167" spans="1:13" x14ac:dyDescent="0.15">
      <c r="A167" s="25"/>
      <c r="B167" s="25"/>
      <c r="C167" s="25"/>
      <c r="D167" s="25"/>
      <c r="E167" s="25"/>
      <c r="F167" s="25"/>
      <c r="G167" s="25"/>
      <c r="H167" s="25"/>
      <c r="I167" s="25"/>
      <c r="J167" s="25"/>
      <c r="K167" s="25"/>
      <c r="L167" s="25"/>
      <c r="M167" s="25"/>
    </row>
    <row r="168" spans="1:13" x14ac:dyDescent="0.15">
      <c r="A168" s="25"/>
      <c r="B168" s="25"/>
      <c r="C168" s="25"/>
      <c r="D168" s="25"/>
      <c r="E168" s="25"/>
      <c r="F168" s="25"/>
      <c r="G168" s="25"/>
      <c r="H168" s="25"/>
      <c r="I168" s="25"/>
      <c r="J168" s="25"/>
      <c r="K168" s="25"/>
      <c r="L168" s="25"/>
      <c r="M168" s="25"/>
    </row>
    <row r="169" spans="1:13" x14ac:dyDescent="0.15">
      <c r="A169" s="25"/>
      <c r="B169" s="25"/>
      <c r="C169" s="25"/>
      <c r="D169" s="25"/>
      <c r="E169" s="25"/>
      <c r="F169" s="25"/>
      <c r="G169" s="25"/>
      <c r="H169" s="25"/>
      <c r="I169" s="25"/>
      <c r="J169" s="25"/>
      <c r="K169" s="25"/>
      <c r="L169" s="25"/>
      <c r="M169" s="25"/>
    </row>
    <row r="170" spans="1:13" x14ac:dyDescent="0.15">
      <c r="A170" s="25"/>
      <c r="B170" s="25"/>
      <c r="C170" s="25"/>
      <c r="D170" s="25"/>
      <c r="E170" s="25"/>
      <c r="F170" s="25"/>
      <c r="G170" s="25"/>
      <c r="H170" s="25"/>
      <c r="I170" s="25"/>
      <c r="J170" s="25"/>
      <c r="K170" s="25"/>
      <c r="L170" s="25"/>
      <c r="M170" s="25"/>
    </row>
    <row r="171" spans="1:13" x14ac:dyDescent="0.15">
      <c r="A171" s="25"/>
      <c r="B171" s="25"/>
      <c r="C171" s="25"/>
      <c r="D171" s="25"/>
      <c r="E171" s="25"/>
      <c r="F171" s="25"/>
      <c r="G171" s="25"/>
      <c r="H171" s="25"/>
      <c r="I171" s="25"/>
      <c r="J171" s="25"/>
      <c r="K171" s="25"/>
      <c r="L171" s="25"/>
      <c r="M171" s="25"/>
    </row>
    <row r="172" spans="1:13" x14ac:dyDescent="0.15">
      <c r="A172" s="25"/>
      <c r="B172" s="25"/>
      <c r="C172" s="25"/>
      <c r="D172" s="25"/>
      <c r="E172" s="25"/>
      <c r="F172" s="25"/>
      <c r="G172" s="25"/>
      <c r="H172" s="25"/>
      <c r="I172" s="25"/>
      <c r="J172" s="25"/>
      <c r="K172" s="25"/>
      <c r="L172" s="25"/>
      <c r="M172" s="25"/>
    </row>
    <row r="173" spans="1:13" x14ac:dyDescent="0.15">
      <c r="A173" s="25"/>
      <c r="B173" s="25"/>
      <c r="C173" s="25"/>
      <c r="D173" s="25"/>
      <c r="E173" s="25"/>
      <c r="F173" s="25"/>
      <c r="G173" s="25"/>
      <c r="H173" s="25"/>
      <c r="I173" s="25"/>
      <c r="J173" s="25"/>
      <c r="K173" s="25"/>
      <c r="L173" s="25"/>
      <c r="M173" s="25"/>
    </row>
    <row r="174" spans="1:13" x14ac:dyDescent="0.15">
      <c r="A174" s="25"/>
      <c r="B174" s="25"/>
      <c r="C174" s="25"/>
      <c r="D174" s="25"/>
      <c r="E174" s="25"/>
      <c r="F174" s="25"/>
      <c r="G174" s="25"/>
      <c r="H174" s="25"/>
      <c r="I174" s="25"/>
      <c r="J174" s="25"/>
      <c r="K174" s="25"/>
      <c r="L174" s="25"/>
      <c r="M174" s="25"/>
    </row>
    <row r="175" spans="1:13" x14ac:dyDescent="0.15">
      <c r="A175" s="25"/>
      <c r="B175" s="25"/>
      <c r="C175" s="25"/>
      <c r="D175" s="25"/>
      <c r="E175" s="25"/>
      <c r="F175" s="25"/>
      <c r="G175" s="25"/>
      <c r="H175" s="25"/>
      <c r="I175" s="25"/>
      <c r="J175" s="25"/>
      <c r="K175" s="25"/>
      <c r="L175" s="25"/>
      <c r="M175" s="25"/>
    </row>
    <row r="176" spans="1:13" x14ac:dyDescent="0.15">
      <c r="A176" s="25"/>
      <c r="B176" s="25"/>
      <c r="C176" s="25"/>
      <c r="D176" s="25"/>
      <c r="E176" s="25"/>
      <c r="F176" s="25"/>
      <c r="G176" s="25"/>
      <c r="H176" s="25"/>
      <c r="I176" s="25"/>
      <c r="J176" s="25"/>
      <c r="K176" s="25"/>
      <c r="L176" s="25"/>
      <c r="M176" s="25"/>
    </row>
    <row r="177" spans="1:13" x14ac:dyDescent="0.15">
      <c r="A177" s="25"/>
      <c r="B177" s="25"/>
      <c r="C177" s="25"/>
      <c r="D177" s="25"/>
      <c r="E177" s="25"/>
      <c r="F177" s="25"/>
      <c r="G177" s="25"/>
      <c r="H177" s="25"/>
      <c r="I177" s="25"/>
      <c r="J177" s="25"/>
      <c r="K177" s="25"/>
      <c r="L177" s="25"/>
      <c r="M177" s="25"/>
    </row>
    <row r="178" spans="1:13" x14ac:dyDescent="0.15">
      <c r="A178" s="25"/>
      <c r="B178" s="25"/>
      <c r="C178" s="25"/>
      <c r="D178" s="25"/>
      <c r="E178" s="25"/>
      <c r="F178" s="25"/>
      <c r="G178" s="25"/>
      <c r="H178" s="25"/>
      <c r="I178" s="25"/>
      <c r="J178" s="25"/>
      <c r="K178" s="25"/>
      <c r="L178" s="25"/>
      <c r="M178" s="25"/>
    </row>
    <row r="179" spans="1:13" x14ac:dyDescent="0.15">
      <c r="A179" s="25"/>
      <c r="B179" s="25"/>
      <c r="C179" s="25"/>
      <c r="D179" s="25"/>
      <c r="E179" s="25"/>
      <c r="F179" s="25"/>
      <c r="G179" s="25"/>
      <c r="H179" s="25"/>
      <c r="I179" s="25"/>
      <c r="J179" s="25"/>
      <c r="K179" s="25"/>
      <c r="L179" s="25"/>
      <c r="M179" s="25"/>
    </row>
    <row r="180" spans="1:13" x14ac:dyDescent="0.15">
      <c r="A180" s="25"/>
      <c r="B180" s="25"/>
      <c r="C180" s="25"/>
      <c r="D180" s="25"/>
      <c r="E180" s="25"/>
      <c r="F180" s="25"/>
      <c r="G180" s="25"/>
      <c r="H180" s="25"/>
      <c r="I180" s="25"/>
      <c r="J180" s="25"/>
      <c r="K180" s="25"/>
      <c r="L180" s="25"/>
      <c r="M180" s="25"/>
    </row>
    <row r="181" spans="1:13" x14ac:dyDescent="0.15">
      <c r="A181" s="25"/>
      <c r="B181" s="25"/>
      <c r="C181" s="25"/>
      <c r="D181" s="25"/>
      <c r="E181" s="25"/>
      <c r="F181" s="25"/>
      <c r="G181" s="25"/>
      <c r="H181" s="25"/>
      <c r="I181" s="25"/>
      <c r="J181" s="25"/>
      <c r="K181" s="25"/>
      <c r="L181" s="25"/>
      <c r="M181" s="25"/>
    </row>
    <row r="182" spans="1:13" x14ac:dyDescent="0.15">
      <c r="A182" s="25"/>
      <c r="B182" s="25"/>
      <c r="C182" s="25"/>
      <c r="D182" s="25"/>
      <c r="E182" s="25"/>
      <c r="F182" s="25"/>
      <c r="G182" s="25"/>
      <c r="H182" s="25"/>
      <c r="I182" s="25"/>
      <c r="J182" s="25"/>
      <c r="K182" s="25"/>
      <c r="L182" s="25"/>
      <c r="M182" s="25"/>
    </row>
    <row r="183" spans="1:13" x14ac:dyDescent="0.15">
      <c r="A183" s="25"/>
      <c r="B183" s="25"/>
      <c r="C183" s="25"/>
      <c r="D183" s="25"/>
      <c r="E183" s="25"/>
      <c r="F183" s="25"/>
      <c r="G183" s="25"/>
      <c r="H183" s="25"/>
      <c r="I183" s="25"/>
      <c r="J183" s="25"/>
      <c r="K183" s="25"/>
      <c r="L183" s="25"/>
      <c r="M183" s="25"/>
    </row>
    <row r="184" spans="1:13" x14ac:dyDescent="0.15">
      <c r="A184" s="25"/>
      <c r="B184" s="25"/>
      <c r="C184" s="25"/>
      <c r="D184" s="25"/>
      <c r="E184" s="25"/>
      <c r="F184" s="25"/>
      <c r="G184" s="25"/>
      <c r="H184" s="25"/>
      <c r="I184" s="25"/>
      <c r="J184" s="25"/>
      <c r="K184" s="25"/>
      <c r="L184" s="25"/>
      <c r="M184" s="25"/>
    </row>
    <row r="185" spans="1:13" x14ac:dyDescent="0.15">
      <c r="A185" s="25"/>
      <c r="B185" s="25"/>
      <c r="C185" s="25"/>
      <c r="D185" s="25"/>
      <c r="E185" s="25"/>
      <c r="F185" s="25"/>
      <c r="G185" s="25"/>
      <c r="H185" s="25"/>
      <c r="I185" s="25"/>
      <c r="J185" s="25"/>
      <c r="K185" s="25"/>
      <c r="L185" s="25"/>
      <c r="M185" s="25"/>
    </row>
    <row r="186" spans="1:13" x14ac:dyDescent="0.15">
      <c r="A186" s="25"/>
      <c r="B186" s="25"/>
      <c r="C186" s="25"/>
      <c r="D186" s="25"/>
      <c r="E186" s="25"/>
      <c r="F186" s="25"/>
      <c r="G186" s="25"/>
      <c r="H186" s="25"/>
      <c r="I186" s="25"/>
      <c r="J186" s="25"/>
      <c r="K186" s="25"/>
      <c r="L186" s="25"/>
      <c r="M186" s="25"/>
    </row>
    <row r="187" spans="1:13" x14ac:dyDescent="0.15">
      <c r="A187" s="25"/>
      <c r="B187" s="25"/>
      <c r="C187" s="25"/>
      <c r="D187" s="25"/>
      <c r="E187" s="25"/>
      <c r="F187" s="25"/>
      <c r="G187" s="25"/>
      <c r="H187" s="25"/>
      <c r="I187" s="25"/>
      <c r="J187" s="25"/>
      <c r="K187" s="25"/>
      <c r="L187" s="25"/>
      <c r="M187" s="25"/>
    </row>
    <row r="188" spans="1:13" x14ac:dyDescent="0.15">
      <c r="A188" s="25"/>
      <c r="B188" s="25"/>
      <c r="C188" s="25"/>
      <c r="D188" s="25"/>
      <c r="E188" s="25"/>
      <c r="F188" s="25"/>
      <c r="G188" s="25"/>
      <c r="H188" s="25"/>
      <c r="I188" s="25"/>
      <c r="J188" s="25"/>
      <c r="K188" s="25"/>
      <c r="L188" s="25"/>
      <c r="M188" s="25"/>
    </row>
    <row r="189" spans="1:13" x14ac:dyDescent="0.15">
      <c r="A189" s="25"/>
      <c r="B189" s="25"/>
      <c r="C189" s="25"/>
      <c r="D189" s="25"/>
      <c r="E189" s="25"/>
      <c r="F189" s="25"/>
      <c r="G189" s="25"/>
      <c r="H189" s="25"/>
      <c r="I189" s="25"/>
      <c r="J189" s="25"/>
      <c r="K189" s="25"/>
      <c r="L189" s="25"/>
      <c r="M189" s="25"/>
    </row>
    <row r="190" spans="1:13" x14ac:dyDescent="0.15">
      <c r="A190" s="25"/>
      <c r="B190" s="25"/>
      <c r="C190" s="25"/>
      <c r="D190" s="25"/>
      <c r="E190" s="25"/>
      <c r="F190" s="25"/>
      <c r="G190" s="25"/>
      <c r="H190" s="25"/>
      <c r="I190" s="25"/>
      <c r="J190" s="25"/>
      <c r="K190" s="25"/>
      <c r="L190" s="25"/>
      <c r="M190" s="25"/>
    </row>
    <row r="191" spans="1:13" x14ac:dyDescent="0.15">
      <c r="A191" s="25"/>
      <c r="B191" s="25"/>
      <c r="C191" s="25"/>
      <c r="D191" s="25"/>
      <c r="E191" s="25"/>
      <c r="F191" s="25"/>
      <c r="G191" s="25"/>
      <c r="H191" s="25"/>
      <c r="I191" s="25"/>
      <c r="J191" s="25"/>
      <c r="K191" s="25"/>
      <c r="L191" s="25"/>
      <c r="M191" s="25"/>
    </row>
    <row r="192" spans="1:13" x14ac:dyDescent="0.15">
      <c r="A192" s="25"/>
      <c r="B192" s="25"/>
      <c r="C192" s="25"/>
      <c r="D192" s="25"/>
      <c r="E192" s="25"/>
      <c r="F192" s="25"/>
      <c r="G192" s="25"/>
      <c r="H192" s="25"/>
      <c r="I192" s="25"/>
      <c r="J192" s="25"/>
      <c r="K192" s="25"/>
      <c r="L192" s="25"/>
      <c r="M192" s="25"/>
    </row>
    <row r="193" spans="1:13" x14ac:dyDescent="0.15">
      <c r="A193" s="25"/>
      <c r="B193" s="25"/>
      <c r="C193" s="25"/>
      <c r="D193" s="25"/>
      <c r="E193" s="25"/>
      <c r="F193" s="25"/>
      <c r="G193" s="25"/>
      <c r="H193" s="25"/>
      <c r="I193" s="25"/>
      <c r="J193" s="25"/>
      <c r="K193" s="25"/>
      <c r="L193" s="25"/>
      <c r="M193" s="25"/>
    </row>
    <row r="194" spans="1:13" x14ac:dyDescent="0.15">
      <c r="A194" s="25"/>
      <c r="B194" s="25"/>
      <c r="C194" s="25"/>
      <c r="D194" s="25"/>
      <c r="E194" s="25"/>
      <c r="F194" s="25"/>
      <c r="G194" s="25"/>
      <c r="H194" s="25"/>
      <c r="I194" s="25"/>
      <c r="J194" s="25"/>
      <c r="K194" s="25"/>
      <c r="L194" s="25"/>
      <c r="M194" s="25"/>
    </row>
    <row r="195" spans="1:13" x14ac:dyDescent="0.15">
      <c r="A195" s="25"/>
      <c r="B195" s="25"/>
      <c r="C195" s="25"/>
      <c r="D195" s="25"/>
      <c r="E195" s="25"/>
      <c r="F195" s="25"/>
      <c r="G195" s="25"/>
      <c r="H195" s="25"/>
      <c r="I195" s="25"/>
      <c r="J195" s="25"/>
      <c r="K195" s="25"/>
      <c r="L195" s="25"/>
      <c r="M195" s="25"/>
    </row>
    <row r="196" spans="1:13" x14ac:dyDescent="0.15">
      <c r="A196" s="25"/>
      <c r="B196" s="25"/>
      <c r="C196" s="25"/>
      <c r="D196" s="25"/>
      <c r="E196" s="25"/>
      <c r="F196" s="25"/>
      <c r="G196" s="25"/>
      <c r="H196" s="25"/>
      <c r="I196" s="25"/>
      <c r="J196" s="25"/>
      <c r="K196" s="25"/>
      <c r="L196" s="25"/>
      <c r="M196" s="25"/>
    </row>
    <row r="197" spans="1:13" x14ac:dyDescent="0.15">
      <c r="A197" s="25"/>
      <c r="B197" s="25"/>
      <c r="C197" s="25"/>
      <c r="D197" s="25"/>
      <c r="E197" s="25"/>
      <c r="F197" s="25"/>
      <c r="G197" s="25"/>
      <c r="H197" s="25"/>
      <c r="I197" s="25"/>
      <c r="J197" s="25"/>
      <c r="K197" s="25"/>
      <c r="L197" s="25"/>
      <c r="M197" s="25"/>
    </row>
    <row r="198" spans="1:13" x14ac:dyDescent="0.15">
      <c r="A198" s="25"/>
      <c r="B198" s="25"/>
      <c r="C198" s="25"/>
      <c r="D198" s="25"/>
      <c r="E198" s="25"/>
      <c r="F198" s="25"/>
      <c r="G198" s="25"/>
      <c r="H198" s="25"/>
      <c r="I198" s="25"/>
      <c r="J198" s="25"/>
      <c r="K198" s="25"/>
      <c r="L198" s="25"/>
      <c r="M198" s="25"/>
    </row>
    <row r="199" spans="1:13" x14ac:dyDescent="0.15">
      <c r="A199" s="25"/>
      <c r="B199" s="25"/>
      <c r="C199" s="25"/>
      <c r="D199" s="25"/>
      <c r="E199" s="25"/>
      <c r="F199" s="25"/>
      <c r="G199" s="25"/>
      <c r="H199" s="25"/>
      <c r="I199" s="25"/>
      <c r="J199" s="25"/>
      <c r="K199" s="25"/>
      <c r="L199" s="25"/>
      <c r="M199" s="25"/>
    </row>
    <row r="200" spans="1:13" x14ac:dyDescent="0.15">
      <c r="A200" s="25"/>
      <c r="B200" s="25"/>
      <c r="C200" s="25"/>
      <c r="D200" s="25"/>
      <c r="E200" s="25"/>
      <c r="F200" s="25"/>
      <c r="G200" s="25"/>
      <c r="H200" s="25"/>
      <c r="I200" s="25"/>
      <c r="J200" s="25"/>
      <c r="K200" s="25"/>
      <c r="L200" s="25"/>
      <c r="M200" s="25"/>
    </row>
    <row r="201" spans="1:13" x14ac:dyDescent="0.15">
      <c r="A201" s="25"/>
      <c r="B201" s="25"/>
      <c r="C201" s="25"/>
      <c r="D201" s="25"/>
      <c r="E201" s="25"/>
      <c r="F201" s="25"/>
      <c r="G201" s="25"/>
      <c r="H201" s="25"/>
      <c r="I201" s="25"/>
      <c r="J201" s="25"/>
      <c r="K201" s="25"/>
      <c r="L201" s="25"/>
      <c r="M201" s="25"/>
    </row>
    <row r="202" spans="1:13" x14ac:dyDescent="0.15">
      <c r="A202" s="25"/>
      <c r="B202" s="25"/>
      <c r="C202" s="25"/>
      <c r="D202" s="25"/>
      <c r="E202" s="25"/>
      <c r="F202" s="25"/>
      <c r="G202" s="25"/>
      <c r="H202" s="25"/>
      <c r="I202" s="25"/>
      <c r="J202" s="25"/>
      <c r="K202" s="25"/>
      <c r="L202" s="25"/>
      <c r="M202" s="25"/>
    </row>
    <row r="203" spans="1:13" x14ac:dyDescent="0.15">
      <c r="A203" s="25"/>
      <c r="B203" s="25"/>
      <c r="C203" s="25"/>
      <c r="D203" s="25"/>
      <c r="E203" s="25"/>
      <c r="F203" s="25"/>
      <c r="G203" s="25"/>
      <c r="H203" s="25"/>
      <c r="I203" s="25"/>
      <c r="J203" s="25"/>
      <c r="K203" s="25"/>
      <c r="L203" s="25"/>
      <c r="M203" s="25"/>
    </row>
    <row r="204" spans="1:13" x14ac:dyDescent="0.15">
      <c r="B204" s="25"/>
      <c r="C204" s="25"/>
      <c r="D204" s="25"/>
      <c r="E204" s="25"/>
      <c r="F204" s="25"/>
      <c r="G204" s="25"/>
      <c r="H204" s="25"/>
      <c r="I204" s="25"/>
      <c r="J204" s="25"/>
      <c r="K204" s="25"/>
      <c r="L204" s="25"/>
      <c r="M204" s="25"/>
    </row>
    <row r="205" spans="1:13" x14ac:dyDescent="0.15">
      <c r="B205" s="25"/>
      <c r="C205" s="25"/>
      <c r="D205" s="25"/>
      <c r="E205" s="25"/>
      <c r="F205" s="25"/>
      <c r="G205" s="25"/>
      <c r="H205" s="25"/>
      <c r="I205" s="25"/>
      <c r="J205" s="25"/>
      <c r="K205" s="25"/>
      <c r="L205" s="25"/>
      <c r="M205" s="25"/>
    </row>
    <row r="206" spans="1:13" x14ac:dyDescent="0.15">
      <c r="B206" s="25"/>
      <c r="C206" s="25"/>
      <c r="D206" s="25"/>
      <c r="E206" s="25"/>
      <c r="F206" s="25"/>
      <c r="G206" s="25"/>
      <c r="H206" s="25"/>
      <c r="I206" s="25"/>
      <c r="J206" s="25"/>
      <c r="K206" s="25"/>
      <c r="L206" s="25"/>
      <c r="M206" s="25"/>
    </row>
    <row r="207" spans="1:13" x14ac:dyDescent="0.15">
      <c r="A207" s="25"/>
      <c r="B207" s="25"/>
      <c r="C207" s="25"/>
      <c r="D207" s="25"/>
      <c r="E207" s="25"/>
      <c r="F207" s="25"/>
      <c r="G207" s="25"/>
      <c r="H207" s="25"/>
      <c r="I207" s="25"/>
      <c r="J207" s="25"/>
      <c r="K207" s="25"/>
      <c r="L207" s="25"/>
      <c r="M207" s="25"/>
    </row>
    <row r="208" spans="1:13" x14ac:dyDescent="0.15">
      <c r="B208" s="25"/>
      <c r="C208" s="25"/>
      <c r="D208" s="25"/>
      <c r="E208" s="25"/>
      <c r="F208" s="25"/>
      <c r="G208" s="25"/>
      <c r="H208" s="25"/>
      <c r="I208" s="25"/>
      <c r="J208" s="25"/>
      <c r="K208" s="25"/>
      <c r="L208" s="25"/>
      <c r="M208" s="25"/>
    </row>
    <row r="209" spans="1:13" x14ac:dyDescent="0.15">
      <c r="B209" s="25"/>
      <c r="C209" s="25"/>
      <c r="D209" s="25"/>
      <c r="E209" s="25"/>
      <c r="F209" s="25"/>
      <c r="G209" s="25"/>
      <c r="H209" s="25"/>
      <c r="I209" s="25"/>
      <c r="J209" s="25"/>
      <c r="K209" s="25"/>
      <c r="L209" s="25"/>
      <c r="M209" s="25"/>
    </row>
    <row r="210" spans="1:13" x14ac:dyDescent="0.15">
      <c r="A210" s="25"/>
      <c r="B210" s="25"/>
      <c r="C210" s="25"/>
      <c r="D210" s="25"/>
      <c r="E210" s="25"/>
      <c r="F210" s="25"/>
      <c r="G210" s="25"/>
      <c r="H210" s="25"/>
      <c r="I210" s="25"/>
      <c r="J210" s="25"/>
      <c r="K210" s="25"/>
      <c r="L210" s="25"/>
      <c r="M210" s="25"/>
    </row>
    <row r="211" spans="1:13" x14ac:dyDescent="0.15">
      <c r="A211" s="25"/>
      <c r="B211" s="25"/>
      <c r="C211" s="25"/>
      <c r="D211" s="25"/>
      <c r="E211" s="25"/>
      <c r="F211" s="25"/>
      <c r="G211" s="25"/>
      <c r="H211" s="25"/>
      <c r="I211" s="25"/>
      <c r="J211" s="25"/>
      <c r="K211" s="25"/>
      <c r="L211" s="25"/>
      <c r="M211" s="25"/>
    </row>
    <row r="212" spans="1:13" x14ac:dyDescent="0.15">
      <c r="A212" s="25"/>
      <c r="M212" s="25"/>
    </row>
    <row r="213" spans="1:13" x14ac:dyDescent="0.15">
      <c r="A213" s="25"/>
      <c r="M213"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27:B28">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13:B14 B16:B19 K19">
    <cfRule type="expression" dxfId="15" priority="16">
      <formula>#REF!="令和元年度の応募時に提出した"</formula>
    </cfRule>
  </conditionalFormatting>
  <conditionalFormatting sqref="B13:B14 F13:F16 B16:B19 F18:F19 H19 K19">
    <cfRule type="expression" dxfId="14" priority="13">
      <formula>#REF!="令和4年度の応募時に提出した"</formula>
    </cfRule>
    <cfRule type="expression" dxfId="13" priority="14">
      <formula>#REF!="令和3年度の応募時に提出した"</formula>
    </cfRule>
    <cfRule type="expression" dxfId="12" priority="15">
      <formula>#REF!="令和2年度の応募時に提出した"</formula>
    </cfRule>
  </conditionalFormatting>
  <conditionalFormatting sqref="F13:F19">
    <cfRule type="expression" dxfId="11" priority="8">
      <formula>#REF!="令和元年度の応募時に提出した"</formula>
    </cfRule>
  </conditionalFormatting>
  <conditionalFormatting sqref="F17">
    <cfRule type="expression" dxfId="10" priority="5">
      <formula>#REF!="令和4年度の応募時に提出した"</formula>
    </cfRule>
    <cfRule type="expression" dxfId="9" priority="6">
      <formula>#REF!="令和3年度の応募時に提出した"</formula>
    </cfRule>
    <cfRule type="expression" dxfId="8" priority="7">
      <formula>#REF!="令和2年度の応募時に提出した"</formula>
    </cfRule>
  </conditionalFormatting>
  <conditionalFormatting sqref="H19:H20">
    <cfRule type="expression" dxfId="7" priority="12">
      <formula>#REF!="令和元年度の応募時に提出した"</formula>
    </cfRule>
  </conditionalFormatting>
  <conditionalFormatting sqref="H20">
    <cfRule type="expression" dxfId="6" priority="9">
      <formula>#REF!="令和4年度の応募時に提出した"</formula>
    </cfRule>
    <cfRule type="expression" dxfId="5" priority="10">
      <formula>#REF!="令和3年度の応募時に提出した"</formula>
    </cfRule>
    <cfRule type="expression" dxfId="4" priority="11">
      <formula>#REF!="令和2年度の応募時に提出した"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F27:L27 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274</v>
      </c>
      <c r="B2" s="16" t="s">
        <v>21</v>
      </c>
      <c r="C2" s="16" t="s">
        <v>23</v>
      </c>
      <c r="D2" s="17">
        <v>2</v>
      </c>
      <c r="E2" s="16" t="s">
        <v>286</v>
      </c>
      <c r="F2" s="18" t="s">
        <v>287</v>
      </c>
      <c r="G2" s="19" t="s">
        <v>288</v>
      </c>
      <c r="H2" s="19" t="s">
        <v>289</v>
      </c>
      <c r="K2"/>
      <c r="L2" s="1"/>
      <c r="M2"/>
    </row>
    <row r="3" spans="1:140" s="3" customFormat="1" ht="21.75" customHeight="1" x14ac:dyDescent="0.15">
      <c r="A3" s="15" t="s">
        <v>117</v>
      </c>
      <c r="B3" s="16" t="s">
        <v>21</v>
      </c>
      <c r="C3" s="16" t="s">
        <v>23</v>
      </c>
      <c r="D3" s="17">
        <v>2</v>
      </c>
      <c r="E3" s="16" t="s">
        <v>286</v>
      </c>
      <c r="F3" s="18" t="s">
        <v>287</v>
      </c>
      <c r="G3" s="19" t="s">
        <v>290</v>
      </c>
      <c r="H3" s="19" t="s">
        <v>291</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118</v>
      </c>
      <c r="B4" s="16" t="s">
        <v>24</v>
      </c>
      <c r="C4" s="16" t="s">
        <v>25</v>
      </c>
      <c r="D4" s="17">
        <v>4</v>
      </c>
      <c r="E4" s="16" t="s">
        <v>286</v>
      </c>
      <c r="F4" s="18" t="s">
        <v>287</v>
      </c>
      <c r="G4" s="19" t="s">
        <v>292</v>
      </c>
      <c r="H4" s="19" t="s">
        <v>293</v>
      </c>
      <c r="K4" s="12" t="s">
        <v>21</v>
      </c>
      <c r="L4" s="20">
        <v>2</v>
      </c>
      <c r="M4" s="12" t="s">
        <v>23</v>
      </c>
      <c r="N4" s="20">
        <v>2</v>
      </c>
    </row>
    <row r="5" spans="1:140" ht="21.75" customHeight="1" x14ac:dyDescent="0.15">
      <c r="A5" s="15" t="s">
        <v>119</v>
      </c>
      <c r="B5" s="16" t="s">
        <v>24</v>
      </c>
      <c r="C5" s="16" t="s">
        <v>25</v>
      </c>
      <c r="D5" s="17">
        <v>4</v>
      </c>
      <c r="E5" s="16" t="s">
        <v>286</v>
      </c>
      <c r="F5" s="18" t="s">
        <v>287</v>
      </c>
      <c r="G5" s="19" t="s">
        <v>294</v>
      </c>
      <c r="H5" s="19" t="s">
        <v>295</v>
      </c>
      <c r="K5" s="12" t="s">
        <v>21</v>
      </c>
      <c r="L5" s="20">
        <v>3</v>
      </c>
      <c r="M5" s="12" t="s">
        <v>34</v>
      </c>
      <c r="N5" s="20">
        <v>3</v>
      </c>
    </row>
    <row r="6" spans="1:140" ht="21.75" customHeight="1" x14ac:dyDescent="0.15">
      <c r="A6" s="15" t="s">
        <v>120</v>
      </c>
      <c r="B6" s="16" t="s">
        <v>24</v>
      </c>
      <c r="C6" s="16" t="s">
        <v>24</v>
      </c>
      <c r="D6" s="17">
        <v>5</v>
      </c>
      <c r="E6" s="16" t="s">
        <v>286</v>
      </c>
      <c r="F6" s="18" t="s">
        <v>287</v>
      </c>
      <c r="G6" s="19" t="s">
        <v>296</v>
      </c>
      <c r="H6" s="19" t="s">
        <v>297</v>
      </c>
      <c r="K6" s="12" t="s">
        <v>27</v>
      </c>
      <c r="L6" s="20">
        <v>7</v>
      </c>
      <c r="M6" s="12" t="s">
        <v>28</v>
      </c>
      <c r="N6" s="20">
        <v>7</v>
      </c>
    </row>
    <row r="7" spans="1:140" ht="21.75" customHeight="1" x14ac:dyDescent="0.15">
      <c r="A7" s="15" t="s">
        <v>121</v>
      </c>
      <c r="B7" s="16" t="s">
        <v>24</v>
      </c>
      <c r="C7" s="16" t="s">
        <v>24</v>
      </c>
      <c r="D7" s="17">
        <v>5</v>
      </c>
      <c r="E7" s="16" t="s">
        <v>286</v>
      </c>
      <c r="F7" s="18" t="s">
        <v>287</v>
      </c>
      <c r="G7" s="19" t="s">
        <v>298</v>
      </c>
      <c r="H7" s="19" t="s">
        <v>298</v>
      </c>
      <c r="K7" s="13" t="s">
        <v>27</v>
      </c>
      <c r="L7" s="21">
        <v>8</v>
      </c>
      <c r="M7" s="13" t="s">
        <v>32</v>
      </c>
      <c r="N7" s="21">
        <v>8</v>
      </c>
    </row>
    <row r="8" spans="1:140" ht="21.75" customHeight="1" x14ac:dyDescent="0.15">
      <c r="A8" s="15" t="s">
        <v>122</v>
      </c>
      <c r="B8" s="16" t="s">
        <v>24</v>
      </c>
      <c r="C8" s="16" t="s">
        <v>26</v>
      </c>
      <c r="D8" s="17">
        <v>6</v>
      </c>
      <c r="E8" s="16" t="s">
        <v>286</v>
      </c>
      <c r="F8" s="18" t="s">
        <v>287</v>
      </c>
      <c r="G8" s="19" t="s">
        <v>299</v>
      </c>
      <c r="H8" s="19" t="s">
        <v>300</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123</v>
      </c>
      <c r="B9" s="16" t="s">
        <v>27</v>
      </c>
      <c r="C9" s="16" t="s">
        <v>28</v>
      </c>
      <c r="D9" s="17">
        <v>7</v>
      </c>
      <c r="E9" s="16" t="s">
        <v>301</v>
      </c>
      <c r="F9" s="18" t="s">
        <v>287</v>
      </c>
      <c r="G9" s="19" t="s">
        <v>302</v>
      </c>
      <c r="H9" s="19" t="s">
        <v>303</v>
      </c>
      <c r="K9" s="12" t="s">
        <v>24</v>
      </c>
      <c r="L9" s="20">
        <v>5</v>
      </c>
      <c r="M9" s="12" t="s">
        <v>24</v>
      </c>
      <c r="N9" s="20">
        <v>5</v>
      </c>
    </row>
    <row r="10" spans="1:140" ht="21.75" customHeight="1" x14ac:dyDescent="0.15">
      <c r="A10" s="15" t="s">
        <v>124</v>
      </c>
      <c r="B10" s="16" t="s">
        <v>27</v>
      </c>
      <c r="C10" s="16" t="s">
        <v>32</v>
      </c>
      <c r="D10" s="17">
        <v>8</v>
      </c>
      <c r="E10" s="16" t="s">
        <v>286</v>
      </c>
      <c r="F10" s="18" t="s">
        <v>287</v>
      </c>
      <c r="G10" s="19" t="s">
        <v>304</v>
      </c>
      <c r="H10" s="19" t="s">
        <v>304</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578</v>
      </c>
      <c r="B11" s="16" t="s">
        <v>39</v>
      </c>
      <c r="C11" s="16" t="s">
        <v>29</v>
      </c>
      <c r="D11" s="17">
        <v>9</v>
      </c>
      <c r="E11" s="16" t="s">
        <v>301</v>
      </c>
      <c r="F11" s="18" t="s">
        <v>579</v>
      </c>
      <c r="G11" s="19" t="s">
        <v>525</v>
      </c>
      <c r="H11" s="19" t="s">
        <v>525</v>
      </c>
      <c r="K11" s="12" t="s">
        <v>39</v>
      </c>
      <c r="L11" s="20">
        <v>9</v>
      </c>
      <c r="M11" s="12" t="s">
        <v>29</v>
      </c>
      <c r="N11" s="20">
        <v>9</v>
      </c>
    </row>
    <row r="12" spans="1:140" ht="21.75" customHeight="1" x14ac:dyDescent="0.15">
      <c r="A12" s="15" t="s">
        <v>125</v>
      </c>
      <c r="B12" s="16" t="s">
        <v>39</v>
      </c>
      <c r="C12" s="16" t="s">
        <v>29</v>
      </c>
      <c r="D12" s="17">
        <v>9</v>
      </c>
      <c r="E12" s="16" t="s">
        <v>286</v>
      </c>
      <c r="F12" s="18" t="s">
        <v>287</v>
      </c>
      <c r="G12" s="19" t="s">
        <v>305</v>
      </c>
      <c r="H12" s="19" t="s">
        <v>306</v>
      </c>
      <c r="K12" s="12" t="s">
        <v>39</v>
      </c>
      <c r="L12" s="20">
        <v>10</v>
      </c>
      <c r="M12" s="12" t="s">
        <v>35</v>
      </c>
      <c r="N12" s="20">
        <v>10</v>
      </c>
    </row>
    <row r="13" spans="1:140" ht="21.75" customHeight="1" x14ac:dyDescent="0.15">
      <c r="A13" s="15" t="s">
        <v>275</v>
      </c>
      <c r="B13" s="16" t="s">
        <v>39</v>
      </c>
      <c r="C13" s="16" t="s">
        <v>29</v>
      </c>
      <c r="D13" s="17">
        <v>9</v>
      </c>
      <c r="E13" s="16" t="s">
        <v>286</v>
      </c>
      <c r="F13" s="18" t="s">
        <v>287</v>
      </c>
      <c r="G13" s="19" t="s">
        <v>307</v>
      </c>
      <c r="H13" s="19" t="s">
        <v>308</v>
      </c>
      <c r="K13" s="12" t="s">
        <v>39</v>
      </c>
      <c r="L13" s="20">
        <v>11</v>
      </c>
      <c r="M13" s="12" t="s">
        <v>30</v>
      </c>
      <c r="N13" s="20">
        <v>11</v>
      </c>
    </row>
    <row r="14" spans="1:140" ht="21.75" customHeight="1" x14ac:dyDescent="0.15">
      <c r="A14" s="15" t="s">
        <v>126</v>
      </c>
      <c r="B14" s="16" t="s">
        <v>39</v>
      </c>
      <c r="C14" s="16" t="s">
        <v>30</v>
      </c>
      <c r="D14" s="17">
        <v>11</v>
      </c>
      <c r="E14" s="16" t="s">
        <v>286</v>
      </c>
      <c r="F14" s="18" t="s">
        <v>287</v>
      </c>
      <c r="G14" s="19" t="s">
        <v>309</v>
      </c>
      <c r="H14" s="19" t="s">
        <v>309</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127</v>
      </c>
      <c r="B15" s="16" t="s">
        <v>39</v>
      </c>
      <c r="C15" s="16" t="s">
        <v>31</v>
      </c>
      <c r="D15" s="17">
        <v>13</v>
      </c>
      <c r="E15" s="16" t="s">
        <v>286</v>
      </c>
      <c r="F15" s="18" t="s">
        <v>287</v>
      </c>
      <c r="G15" s="19" t="s">
        <v>310</v>
      </c>
      <c r="H15" s="19" t="s">
        <v>310</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276</v>
      </c>
      <c r="B16" s="16" t="s">
        <v>21</v>
      </c>
      <c r="C16" s="16" t="s">
        <v>22</v>
      </c>
      <c r="D16" s="17">
        <v>1</v>
      </c>
      <c r="E16" s="16" t="s">
        <v>286</v>
      </c>
      <c r="F16" s="18" t="s">
        <v>311</v>
      </c>
      <c r="G16" s="19" t="s">
        <v>312</v>
      </c>
      <c r="H16" s="19" t="s">
        <v>313</v>
      </c>
      <c r="K16" s="12" t="s">
        <v>36</v>
      </c>
      <c r="L16" s="20">
        <v>14</v>
      </c>
      <c r="M16" s="12" t="s">
        <v>37</v>
      </c>
      <c r="N16" s="20">
        <v>14</v>
      </c>
    </row>
    <row r="17" spans="1:138" ht="21.75" customHeight="1" x14ac:dyDescent="0.15">
      <c r="A17" s="15" t="s">
        <v>128</v>
      </c>
      <c r="B17" s="16" t="s">
        <v>21</v>
      </c>
      <c r="C17" s="16" t="s">
        <v>23</v>
      </c>
      <c r="D17" s="17">
        <v>2</v>
      </c>
      <c r="E17" s="16" t="s">
        <v>286</v>
      </c>
      <c r="F17" s="18" t="s">
        <v>311</v>
      </c>
      <c r="G17" s="19" t="s">
        <v>314</v>
      </c>
      <c r="H17" s="19" t="s">
        <v>315</v>
      </c>
      <c r="K17" s="12" t="s">
        <v>36</v>
      </c>
      <c r="L17" s="20">
        <v>15</v>
      </c>
      <c r="M17" s="12" t="s">
        <v>38</v>
      </c>
      <c r="N17" s="20">
        <v>15</v>
      </c>
    </row>
    <row r="18" spans="1:138" ht="21.75" customHeight="1" x14ac:dyDescent="0.15">
      <c r="A18" s="15" t="s">
        <v>129</v>
      </c>
      <c r="B18" s="16" t="s">
        <v>21</v>
      </c>
      <c r="C18" s="16" t="s">
        <v>23</v>
      </c>
      <c r="D18" s="17">
        <v>2</v>
      </c>
      <c r="E18" s="16" t="s">
        <v>286</v>
      </c>
      <c r="F18" s="18" t="s">
        <v>311</v>
      </c>
      <c r="G18" s="19" t="s">
        <v>316</v>
      </c>
      <c r="H18" s="19" t="s">
        <v>317</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130</v>
      </c>
      <c r="B19" s="16" t="s">
        <v>21</v>
      </c>
      <c r="C19" s="16" t="s">
        <v>23</v>
      </c>
      <c r="D19" s="17">
        <v>2</v>
      </c>
      <c r="E19" s="16" t="s">
        <v>286</v>
      </c>
      <c r="F19" s="18" t="s">
        <v>311</v>
      </c>
      <c r="G19" s="19" t="s">
        <v>318</v>
      </c>
      <c r="H19" s="19" t="s">
        <v>319</v>
      </c>
      <c r="K19"/>
      <c r="L19" s="1"/>
      <c r="M19"/>
    </row>
    <row r="20" spans="1:138" ht="21.75" customHeight="1" x14ac:dyDescent="0.15">
      <c r="A20" s="15" t="s">
        <v>131</v>
      </c>
      <c r="B20" s="16" t="s">
        <v>24</v>
      </c>
      <c r="C20" s="16" t="s">
        <v>25</v>
      </c>
      <c r="D20" s="17">
        <v>4</v>
      </c>
      <c r="E20" s="16" t="s">
        <v>286</v>
      </c>
      <c r="F20" s="18" t="s">
        <v>311</v>
      </c>
      <c r="G20" s="19" t="s">
        <v>320</v>
      </c>
      <c r="H20" s="19" t="s">
        <v>321</v>
      </c>
      <c r="K20"/>
      <c r="L20" s="1"/>
      <c r="M20"/>
    </row>
    <row r="21" spans="1:138" ht="21.75" customHeight="1" x14ac:dyDescent="0.15">
      <c r="A21" s="15" t="s">
        <v>132</v>
      </c>
      <c r="B21" s="16" t="s">
        <v>24</v>
      </c>
      <c r="C21" s="16" t="s">
        <v>25</v>
      </c>
      <c r="D21" s="17">
        <v>4</v>
      </c>
      <c r="E21" s="16" t="s">
        <v>286</v>
      </c>
      <c r="F21" s="18" t="s">
        <v>311</v>
      </c>
      <c r="G21" s="19" t="s">
        <v>322</v>
      </c>
      <c r="H21" s="19" t="s">
        <v>323</v>
      </c>
      <c r="K21"/>
      <c r="L21" s="1"/>
      <c r="M21"/>
    </row>
    <row r="22" spans="1:138" ht="21.75" customHeight="1" x14ac:dyDescent="0.15">
      <c r="A22" s="15" t="s">
        <v>133</v>
      </c>
      <c r="B22" s="16" t="s">
        <v>24</v>
      </c>
      <c r="C22" s="16" t="s">
        <v>24</v>
      </c>
      <c r="D22" s="17">
        <v>5</v>
      </c>
      <c r="E22" s="16" t="s">
        <v>286</v>
      </c>
      <c r="F22" s="18" t="s">
        <v>311</v>
      </c>
      <c r="G22" s="19" t="s">
        <v>324</v>
      </c>
      <c r="H22" s="19" t="s">
        <v>325</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134</v>
      </c>
      <c r="B23" s="16" t="s">
        <v>24</v>
      </c>
      <c r="C23" s="16" t="s">
        <v>24</v>
      </c>
      <c r="D23" s="17">
        <v>5</v>
      </c>
      <c r="E23" s="16" t="s">
        <v>286</v>
      </c>
      <c r="F23" s="18" t="s">
        <v>311</v>
      </c>
      <c r="G23" s="19" t="s">
        <v>326</v>
      </c>
      <c r="H23" s="19" t="s">
        <v>327</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135</v>
      </c>
      <c r="B24" s="16" t="s">
        <v>24</v>
      </c>
      <c r="C24" s="16" t="s">
        <v>26</v>
      </c>
      <c r="D24" s="17">
        <v>6</v>
      </c>
      <c r="E24" s="16" t="s">
        <v>301</v>
      </c>
      <c r="F24" s="18" t="s">
        <v>311</v>
      </c>
      <c r="G24" s="19" t="s">
        <v>328</v>
      </c>
      <c r="H24" s="19" t="s">
        <v>329</v>
      </c>
      <c r="K24"/>
      <c r="L24" s="1"/>
      <c r="M24"/>
    </row>
    <row r="25" spans="1:138" ht="21.75" customHeight="1" x14ac:dyDescent="0.15">
      <c r="A25" s="15" t="s">
        <v>136</v>
      </c>
      <c r="B25" s="16" t="s">
        <v>27</v>
      </c>
      <c r="C25" s="16" t="s">
        <v>28</v>
      </c>
      <c r="D25" s="17">
        <v>7</v>
      </c>
      <c r="E25" s="16" t="s">
        <v>286</v>
      </c>
      <c r="F25" s="18" t="s">
        <v>311</v>
      </c>
      <c r="G25" s="19" t="s">
        <v>330</v>
      </c>
      <c r="H25" s="19" t="s">
        <v>331</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137</v>
      </c>
      <c r="B26" s="16" t="s">
        <v>39</v>
      </c>
      <c r="C26" s="16" t="s">
        <v>29</v>
      </c>
      <c r="D26" s="17">
        <v>9</v>
      </c>
      <c r="E26" s="16" t="s">
        <v>286</v>
      </c>
      <c r="F26" s="18" t="s">
        <v>311</v>
      </c>
      <c r="G26" s="19" t="s">
        <v>332</v>
      </c>
      <c r="H26" s="19" t="s">
        <v>332</v>
      </c>
      <c r="K26"/>
      <c r="L26" s="1"/>
      <c r="M26"/>
    </row>
    <row r="27" spans="1:138" ht="21.75" customHeight="1" x14ac:dyDescent="0.15">
      <c r="A27" s="15" t="s">
        <v>138</v>
      </c>
      <c r="B27" s="16" t="s">
        <v>39</v>
      </c>
      <c r="C27" s="16" t="s">
        <v>29</v>
      </c>
      <c r="D27" s="17">
        <v>9</v>
      </c>
      <c r="E27" s="16" t="s">
        <v>286</v>
      </c>
      <c r="F27" s="18" t="s">
        <v>311</v>
      </c>
      <c r="G27" s="19" t="s">
        <v>333</v>
      </c>
      <c r="H27" s="19" t="s">
        <v>334</v>
      </c>
      <c r="K27"/>
      <c r="L27" s="1"/>
      <c r="M27"/>
    </row>
    <row r="28" spans="1:138" ht="21.75" customHeight="1" x14ac:dyDescent="0.15">
      <c r="A28" s="15" t="s">
        <v>139</v>
      </c>
      <c r="B28" s="16" t="s">
        <v>39</v>
      </c>
      <c r="C28" s="16" t="s">
        <v>30</v>
      </c>
      <c r="D28" s="17">
        <v>11</v>
      </c>
      <c r="E28" s="16" t="s">
        <v>286</v>
      </c>
      <c r="F28" s="18" t="s">
        <v>311</v>
      </c>
      <c r="G28" s="19" t="s">
        <v>335</v>
      </c>
      <c r="H28" s="19" t="s">
        <v>336</v>
      </c>
      <c r="K28"/>
      <c r="L28" s="1"/>
      <c r="M28"/>
    </row>
    <row r="29" spans="1:138" ht="21.75" customHeight="1" x14ac:dyDescent="0.15">
      <c r="A29" s="15" t="s">
        <v>140</v>
      </c>
      <c r="B29" s="16" t="s">
        <v>39</v>
      </c>
      <c r="C29" s="16" t="s">
        <v>31</v>
      </c>
      <c r="D29" s="17">
        <v>13</v>
      </c>
      <c r="E29" s="16" t="s">
        <v>286</v>
      </c>
      <c r="F29" s="18" t="s">
        <v>311</v>
      </c>
      <c r="G29" s="19" t="s">
        <v>337</v>
      </c>
      <c r="H29" s="19" t="s">
        <v>337</v>
      </c>
      <c r="K29"/>
      <c r="L29" s="1"/>
      <c r="M29"/>
    </row>
    <row r="30" spans="1:138" ht="21.75" customHeight="1" x14ac:dyDescent="0.15">
      <c r="A30" s="15" t="s">
        <v>277</v>
      </c>
      <c r="B30" s="16" t="s">
        <v>21</v>
      </c>
      <c r="C30" s="16" t="s">
        <v>23</v>
      </c>
      <c r="D30" s="17">
        <v>2</v>
      </c>
      <c r="E30" s="16" t="s">
        <v>286</v>
      </c>
      <c r="F30" s="18" t="s">
        <v>338</v>
      </c>
      <c r="G30" s="19" t="s">
        <v>339</v>
      </c>
      <c r="H30" s="19" t="s">
        <v>340</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141</v>
      </c>
      <c r="B31" s="16" t="s">
        <v>21</v>
      </c>
      <c r="C31" s="16" t="s">
        <v>23</v>
      </c>
      <c r="D31" s="17">
        <v>2</v>
      </c>
      <c r="E31" s="16" t="s">
        <v>286</v>
      </c>
      <c r="F31" s="18" t="s">
        <v>338</v>
      </c>
      <c r="G31" s="19" t="s">
        <v>341</v>
      </c>
      <c r="H31" s="19" t="s">
        <v>342</v>
      </c>
      <c r="K31"/>
      <c r="L31" s="1"/>
      <c r="M31"/>
    </row>
    <row r="32" spans="1:138" ht="21.75" customHeight="1" x14ac:dyDescent="0.15">
      <c r="A32" s="15" t="s">
        <v>142</v>
      </c>
      <c r="B32" s="16" t="s">
        <v>21</v>
      </c>
      <c r="C32" s="16" t="s">
        <v>23</v>
      </c>
      <c r="D32" s="17">
        <v>2</v>
      </c>
      <c r="E32" s="16" t="s">
        <v>286</v>
      </c>
      <c r="F32" s="18" t="s">
        <v>338</v>
      </c>
      <c r="G32" s="19" t="s">
        <v>343</v>
      </c>
      <c r="H32" s="19" t="s">
        <v>344</v>
      </c>
      <c r="K32"/>
      <c r="L32" s="1"/>
      <c r="M32"/>
    </row>
    <row r="33" spans="1:140" ht="21.75" customHeight="1" x14ac:dyDescent="0.15">
      <c r="A33" s="15" t="s">
        <v>143</v>
      </c>
      <c r="B33" s="16" t="s">
        <v>21</v>
      </c>
      <c r="C33" s="16" t="s">
        <v>23</v>
      </c>
      <c r="D33" s="17">
        <v>2</v>
      </c>
      <c r="E33" s="16" t="s">
        <v>286</v>
      </c>
      <c r="F33" s="18" t="s">
        <v>338</v>
      </c>
      <c r="G33" s="19" t="s">
        <v>345</v>
      </c>
      <c r="H33" s="19" t="s">
        <v>346</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144</v>
      </c>
      <c r="B34" s="16" t="s">
        <v>21</v>
      </c>
      <c r="C34" s="16" t="s">
        <v>34</v>
      </c>
      <c r="D34" s="17">
        <v>3</v>
      </c>
      <c r="E34" s="16" t="s">
        <v>286</v>
      </c>
      <c r="F34" s="18" t="s">
        <v>338</v>
      </c>
      <c r="G34" s="19" t="s">
        <v>347</v>
      </c>
      <c r="H34" s="19" t="s">
        <v>348</v>
      </c>
      <c r="K34"/>
      <c r="L34" s="1"/>
      <c r="M34"/>
    </row>
    <row r="35" spans="1:140" ht="21.75" customHeight="1" x14ac:dyDescent="0.15">
      <c r="A35" s="15" t="s">
        <v>145</v>
      </c>
      <c r="B35" s="16" t="s">
        <v>24</v>
      </c>
      <c r="C35" s="16" t="s">
        <v>25</v>
      </c>
      <c r="D35" s="17">
        <v>4</v>
      </c>
      <c r="E35" s="16" t="s">
        <v>286</v>
      </c>
      <c r="F35" s="18" t="s">
        <v>338</v>
      </c>
      <c r="G35" s="19" t="s">
        <v>349</v>
      </c>
      <c r="H35" s="19" t="s">
        <v>350</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146</v>
      </c>
      <c r="B36" s="16" t="s">
        <v>24</v>
      </c>
      <c r="C36" s="16" t="s">
        <v>25</v>
      </c>
      <c r="D36" s="17">
        <v>4</v>
      </c>
      <c r="E36" s="16" t="s">
        <v>286</v>
      </c>
      <c r="F36" s="18" t="s">
        <v>338</v>
      </c>
      <c r="G36" s="19" t="s">
        <v>351</v>
      </c>
      <c r="H36" s="19" t="s">
        <v>352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147</v>
      </c>
      <c r="B37" s="16" t="s">
        <v>24</v>
      </c>
      <c r="C37" s="16" t="s">
        <v>25</v>
      </c>
      <c r="D37" s="17">
        <v>4</v>
      </c>
      <c r="E37" s="16" t="s">
        <v>286</v>
      </c>
      <c r="F37" s="18" t="s">
        <v>338</v>
      </c>
      <c r="G37" s="19" t="s">
        <v>353</v>
      </c>
      <c r="H37" s="19" t="s">
        <v>354</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148</v>
      </c>
      <c r="B38" s="16" t="s">
        <v>24</v>
      </c>
      <c r="C38" s="16" t="s">
        <v>24</v>
      </c>
      <c r="D38" s="17">
        <v>5</v>
      </c>
      <c r="E38" s="16" t="s">
        <v>286</v>
      </c>
      <c r="F38" s="18" t="s">
        <v>338</v>
      </c>
      <c r="G38" s="19" t="s">
        <v>355</v>
      </c>
      <c r="H38" s="19" t="s">
        <v>356</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149</v>
      </c>
      <c r="B39" s="16" t="s">
        <v>24</v>
      </c>
      <c r="C39" s="16" t="s">
        <v>26</v>
      </c>
      <c r="D39" s="17">
        <v>6</v>
      </c>
      <c r="E39" s="16" t="s">
        <v>286</v>
      </c>
      <c r="F39" s="18" t="s">
        <v>338</v>
      </c>
      <c r="G39" s="19" t="s">
        <v>357</v>
      </c>
      <c r="H39" s="19" t="s">
        <v>358</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150</v>
      </c>
      <c r="B40" s="16" t="s">
        <v>27</v>
      </c>
      <c r="C40" s="16" t="s">
        <v>28</v>
      </c>
      <c r="D40" s="17">
        <v>7</v>
      </c>
      <c r="E40" s="16" t="s">
        <v>286</v>
      </c>
      <c r="F40" s="18" t="s">
        <v>338</v>
      </c>
      <c r="G40" s="19" t="s">
        <v>359</v>
      </c>
      <c r="H40" s="19" t="s">
        <v>360</v>
      </c>
      <c r="K40"/>
      <c r="L40" s="1"/>
      <c r="M40"/>
    </row>
    <row r="41" spans="1:140" ht="21.75" customHeight="1" x14ac:dyDescent="0.15">
      <c r="A41" s="15" t="s">
        <v>151</v>
      </c>
      <c r="B41" s="16" t="s">
        <v>39</v>
      </c>
      <c r="C41" s="16" t="s">
        <v>29</v>
      </c>
      <c r="D41" s="17">
        <v>9</v>
      </c>
      <c r="E41" s="16" t="s">
        <v>286</v>
      </c>
      <c r="F41" s="18" t="s">
        <v>338</v>
      </c>
      <c r="G41" s="19" t="s">
        <v>361</v>
      </c>
      <c r="H41" s="19" t="s">
        <v>361</v>
      </c>
      <c r="K41"/>
      <c r="L41" s="1"/>
      <c r="M41"/>
    </row>
    <row r="42" spans="1:140" ht="21.75" customHeight="1" x14ac:dyDescent="0.15">
      <c r="A42" s="15" t="s">
        <v>152</v>
      </c>
      <c r="B42" s="16" t="s">
        <v>39</v>
      </c>
      <c r="C42" s="16" t="s">
        <v>29</v>
      </c>
      <c r="D42" s="17">
        <v>9</v>
      </c>
      <c r="E42" s="16" t="s">
        <v>286</v>
      </c>
      <c r="F42" s="18" t="s">
        <v>338</v>
      </c>
      <c r="G42" s="19" t="s">
        <v>362</v>
      </c>
      <c r="H42" s="19" t="s">
        <v>362</v>
      </c>
      <c r="K42"/>
      <c r="L42" s="1"/>
      <c r="M42"/>
    </row>
    <row r="43" spans="1:140" ht="21.75" customHeight="1" x14ac:dyDescent="0.15">
      <c r="A43" s="15" t="s">
        <v>153</v>
      </c>
      <c r="B43" s="16" t="s">
        <v>39</v>
      </c>
      <c r="C43" s="16" t="s">
        <v>35</v>
      </c>
      <c r="D43" s="17">
        <v>10</v>
      </c>
      <c r="E43" s="16" t="s">
        <v>286</v>
      </c>
      <c r="F43" s="18" t="s">
        <v>338</v>
      </c>
      <c r="G43" s="19" t="s">
        <v>363</v>
      </c>
      <c r="H43" s="19" t="s">
        <v>364</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154</v>
      </c>
      <c r="B44" s="16" t="s">
        <v>39</v>
      </c>
      <c r="C44" s="16" t="s">
        <v>30</v>
      </c>
      <c r="D44" s="17">
        <v>11</v>
      </c>
      <c r="E44" s="16" t="s">
        <v>286</v>
      </c>
      <c r="F44" s="18" t="s">
        <v>338</v>
      </c>
      <c r="G44" s="19" t="s">
        <v>365</v>
      </c>
      <c r="H44" s="19" t="s">
        <v>365</v>
      </c>
      <c r="K44"/>
      <c r="L44" s="1"/>
      <c r="M44"/>
    </row>
    <row r="45" spans="1:140" ht="21.75" customHeight="1" x14ac:dyDescent="0.15">
      <c r="A45" s="15" t="s">
        <v>155</v>
      </c>
      <c r="B45" s="16" t="s">
        <v>39</v>
      </c>
      <c r="C45" s="16" t="s">
        <v>33</v>
      </c>
      <c r="D45" s="17">
        <v>12</v>
      </c>
      <c r="E45" s="16" t="s">
        <v>286</v>
      </c>
      <c r="F45" s="18" t="s">
        <v>338</v>
      </c>
      <c r="G45" s="19" t="s">
        <v>366</v>
      </c>
      <c r="H45" s="19" t="s">
        <v>366</v>
      </c>
      <c r="K45"/>
      <c r="L45" s="1"/>
      <c r="M45"/>
    </row>
    <row r="46" spans="1:140" ht="21.75" customHeight="1" x14ac:dyDescent="0.15">
      <c r="A46" s="15" t="s">
        <v>156</v>
      </c>
      <c r="B46" s="16" t="s">
        <v>39</v>
      </c>
      <c r="C46" s="16" t="s">
        <v>31</v>
      </c>
      <c r="D46" s="17">
        <v>13</v>
      </c>
      <c r="E46" s="16" t="s">
        <v>286</v>
      </c>
      <c r="F46" s="18" t="s">
        <v>338</v>
      </c>
      <c r="G46" s="19" t="s">
        <v>367</v>
      </c>
      <c r="H46" s="19" t="s">
        <v>367</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278</v>
      </c>
      <c r="B47" s="16" t="s">
        <v>21</v>
      </c>
      <c r="C47" s="16" t="s">
        <v>22</v>
      </c>
      <c r="D47" s="17">
        <v>1</v>
      </c>
      <c r="E47" s="16" t="s">
        <v>286</v>
      </c>
      <c r="F47" s="18" t="s">
        <v>368</v>
      </c>
      <c r="G47" s="19" t="s">
        <v>369</v>
      </c>
      <c r="H47" s="19" t="s">
        <v>370</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157</v>
      </c>
      <c r="B48" s="16" t="s">
        <v>21</v>
      </c>
      <c r="C48" s="16" t="s">
        <v>23</v>
      </c>
      <c r="D48" s="17">
        <v>2</v>
      </c>
      <c r="E48" s="16" t="s">
        <v>286</v>
      </c>
      <c r="F48" s="18" t="s">
        <v>368</v>
      </c>
      <c r="G48" s="19" t="s">
        <v>371</v>
      </c>
      <c r="H48" s="19" t="s">
        <v>372</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158</v>
      </c>
      <c r="B49" s="16" t="s">
        <v>21</v>
      </c>
      <c r="C49" s="16" t="s">
        <v>23</v>
      </c>
      <c r="D49" s="17">
        <v>2</v>
      </c>
      <c r="E49" s="16" t="s">
        <v>286</v>
      </c>
      <c r="F49" s="18" t="s">
        <v>368</v>
      </c>
      <c r="G49" s="19" t="s">
        <v>373</v>
      </c>
      <c r="H49" s="19" t="s">
        <v>373</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159</v>
      </c>
      <c r="B50" s="16" t="s">
        <v>21</v>
      </c>
      <c r="C50" s="16" t="s">
        <v>23</v>
      </c>
      <c r="D50" s="17">
        <v>2</v>
      </c>
      <c r="E50" s="16" t="s">
        <v>286</v>
      </c>
      <c r="F50" s="18" t="s">
        <v>368</v>
      </c>
      <c r="G50" s="19" t="s">
        <v>374</v>
      </c>
      <c r="H50" s="19" t="s">
        <v>375</v>
      </c>
      <c r="K50"/>
      <c r="L50" s="1"/>
      <c r="M50"/>
    </row>
    <row r="51" spans="1:140" ht="21.75" customHeight="1" x14ac:dyDescent="0.15">
      <c r="A51" s="15" t="s">
        <v>160</v>
      </c>
      <c r="B51" s="16" t="s">
        <v>21</v>
      </c>
      <c r="C51" s="16" t="s">
        <v>34</v>
      </c>
      <c r="D51" s="17">
        <v>3</v>
      </c>
      <c r="E51" s="16" t="s">
        <v>286</v>
      </c>
      <c r="F51" s="18" t="s">
        <v>368</v>
      </c>
      <c r="G51" s="19" t="s">
        <v>376</v>
      </c>
      <c r="H51" s="19" t="s">
        <v>377</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161</v>
      </c>
      <c r="B52" s="16" t="s">
        <v>24</v>
      </c>
      <c r="C52" s="16" t="s">
        <v>25</v>
      </c>
      <c r="D52" s="17">
        <v>4</v>
      </c>
      <c r="E52" s="16" t="s">
        <v>286</v>
      </c>
      <c r="F52" s="18" t="s">
        <v>368</v>
      </c>
      <c r="G52" s="19" t="s">
        <v>378</v>
      </c>
      <c r="H52" s="19" t="s">
        <v>378</v>
      </c>
      <c r="K52"/>
      <c r="L52" s="1"/>
      <c r="M52"/>
    </row>
    <row r="53" spans="1:140" ht="21.75" customHeight="1" x14ac:dyDescent="0.15">
      <c r="A53" s="15" t="s">
        <v>162</v>
      </c>
      <c r="B53" s="16" t="s">
        <v>24</v>
      </c>
      <c r="C53" s="16" t="s">
        <v>25</v>
      </c>
      <c r="D53" s="17">
        <v>4</v>
      </c>
      <c r="E53" s="16" t="s">
        <v>301</v>
      </c>
      <c r="F53" s="18" t="s">
        <v>368</v>
      </c>
      <c r="G53" s="19" t="s">
        <v>379</v>
      </c>
      <c r="H53" s="19" t="s">
        <v>380</v>
      </c>
      <c r="K53"/>
      <c r="L53" s="1"/>
      <c r="M53"/>
    </row>
    <row r="54" spans="1:140" ht="21.75" customHeight="1" x14ac:dyDescent="0.15">
      <c r="A54" s="15" t="s">
        <v>163</v>
      </c>
      <c r="B54" s="16" t="s">
        <v>24</v>
      </c>
      <c r="C54" s="16" t="s">
        <v>24</v>
      </c>
      <c r="D54" s="17">
        <v>5</v>
      </c>
      <c r="E54" s="16" t="s">
        <v>286</v>
      </c>
      <c r="F54" s="18" t="s">
        <v>368</v>
      </c>
      <c r="G54" s="19" t="s">
        <v>381</v>
      </c>
      <c r="H54" s="19" t="s">
        <v>381</v>
      </c>
      <c r="K54"/>
      <c r="L54" s="1"/>
      <c r="M54"/>
    </row>
    <row r="55" spans="1:140" ht="21.75" customHeight="1" x14ac:dyDescent="0.15">
      <c r="A55" s="15" t="s">
        <v>164</v>
      </c>
      <c r="B55" s="16" t="s">
        <v>24</v>
      </c>
      <c r="C55" s="16" t="s">
        <v>26</v>
      </c>
      <c r="D55" s="17">
        <v>6</v>
      </c>
      <c r="E55" s="16" t="s">
        <v>286</v>
      </c>
      <c r="F55" s="18" t="s">
        <v>368</v>
      </c>
      <c r="G55" s="19" t="s">
        <v>382</v>
      </c>
      <c r="H55" s="19" t="s">
        <v>383</v>
      </c>
      <c r="K55"/>
      <c r="L55" s="1"/>
      <c r="M55"/>
    </row>
    <row r="56" spans="1:140" ht="21.75" customHeight="1" x14ac:dyDescent="0.15">
      <c r="A56" s="15" t="s">
        <v>165</v>
      </c>
      <c r="B56" s="16" t="s">
        <v>27</v>
      </c>
      <c r="C56" s="16" t="s">
        <v>28</v>
      </c>
      <c r="D56" s="17">
        <v>7</v>
      </c>
      <c r="E56" s="16" t="s">
        <v>286</v>
      </c>
      <c r="F56" s="18" t="s">
        <v>368</v>
      </c>
      <c r="G56" s="19" t="s">
        <v>384</v>
      </c>
      <c r="H56" s="19" t="s">
        <v>385</v>
      </c>
      <c r="K56"/>
      <c r="L56" s="1"/>
      <c r="M56"/>
    </row>
    <row r="57" spans="1:140" ht="21.75" customHeight="1" x14ac:dyDescent="0.15">
      <c r="A57" s="15" t="s">
        <v>166</v>
      </c>
      <c r="B57" s="16" t="s">
        <v>39</v>
      </c>
      <c r="C57" s="16" t="s">
        <v>29</v>
      </c>
      <c r="D57" s="17">
        <v>9</v>
      </c>
      <c r="E57" s="16" t="s">
        <v>286</v>
      </c>
      <c r="F57" s="18" t="s">
        <v>368</v>
      </c>
      <c r="G57" s="19" t="s">
        <v>386</v>
      </c>
      <c r="H57" s="19" t="s">
        <v>387</v>
      </c>
      <c r="K57"/>
      <c r="L57" s="1"/>
      <c r="M57"/>
    </row>
    <row r="58" spans="1:140" ht="21.75" customHeight="1" x14ac:dyDescent="0.15">
      <c r="A58" s="15" t="s">
        <v>167</v>
      </c>
      <c r="B58" s="16" t="s">
        <v>39</v>
      </c>
      <c r="C58" s="16" t="s">
        <v>29</v>
      </c>
      <c r="D58" s="17">
        <v>9</v>
      </c>
      <c r="E58" s="16" t="s">
        <v>286</v>
      </c>
      <c r="F58" s="18" t="s">
        <v>368</v>
      </c>
      <c r="G58" s="19" t="s">
        <v>388</v>
      </c>
      <c r="H58" s="19" t="s">
        <v>388</v>
      </c>
      <c r="K58"/>
      <c r="L58" s="1"/>
      <c r="M58"/>
    </row>
    <row r="59" spans="1:140" ht="21.75" customHeight="1" x14ac:dyDescent="0.15">
      <c r="A59" s="15" t="s">
        <v>168</v>
      </c>
      <c r="B59" s="16" t="s">
        <v>39</v>
      </c>
      <c r="C59" s="16" t="s">
        <v>30</v>
      </c>
      <c r="D59" s="17">
        <v>11</v>
      </c>
      <c r="E59" s="16" t="s">
        <v>286</v>
      </c>
      <c r="F59" s="18" t="s">
        <v>368</v>
      </c>
      <c r="G59" s="19" t="s">
        <v>389</v>
      </c>
      <c r="H59" s="19" t="s">
        <v>390</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169</v>
      </c>
      <c r="B60" s="16" t="s">
        <v>39</v>
      </c>
      <c r="C60" s="16" t="s">
        <v>31</v>
      </c>
      <c r="D60" s="17">
        <v>13</v>
      </c>
      <c r="E60" s="16" t="s">
        <v>286</v>
      </c>
      <c r="F60" s="18" t="s">
        <v>368</v>
      </c>
      <c r="G60" s="19" t="s">
        <v>391</v>
      </c>
      <c r="H60" s="19" t="s">
        <v>392</v>
      </c>
      <c r="K60"/>
      <c r="L60" s="1"/>
      <c r="M60"/>
    </row>
    <row r="61" spans="1:140" ht="21.75" customHeight="1" x14ac:dyDescent="0.15">
      <c r="A61" s="15" t="s">
        <v>279</v>
      </c>
      <c r="B61" s="16" t="s">
        <v>21</v>
      </c>
      <c r="C61" s="16" t="s">
        <v>23</v>
      </c>
      <c r="D61" s="17">
        <v>2</v>
      </c>
      <c r="E61" s="16" t="s">
        <v>286</v>
      </c>
      <c r="F61" s="18" t="s">
        <v>393</v>
      </c>
      <c r="G61" s="19" t="s">
        <v>394</v>
      </c>
      <c r="H61" s="19" t="s">
        <v>395</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170</v>
      </c>
      <c r="B62" s="16" t="s">
        <v>21</v>
      </c>
      <c r="C62" s="16" t="s">
        <v>23</v>
      </c>
      <c r="D62" s="17">
        <v>2</v>
      </c>
      <c r="E62" s="16" t="s">
        <v>286</v>
      </c>
      <c r="F62" s="18" t="s">
        <v>393</v>
      </c>
      <c r="G62" s="19" t="s">
        <v>396</v>
      </c>
      <c r="H62" s="19" t="s">
        <v>397</v>
      </c>
      <c r="K62"/>
      <c r="L62" s="1"/>
      <c r="M62"/>
    </row>
    <row r="63" spans="1:140" ht="21.75" customHeight="1" x14ac:dyDescent="0.15">
      <c r="A63" s="15" t="s">
        <v>171</v>
      </c>
      <c r="B63" s="16" t="s">
        <v>21</v>
      </c>
      <c r="C63" s="16" t="s">
        <v>34</v>
      </c>
      <c r="D63" s="17">
        <v>3</v>
      </c>
      <c r="E63" s="16" t="s">
        <v>286</v>
      </c>
      <c r="F63" s="18" t="s">
        <v>393</v>
      </c>
      <c r="G63" s="19" t="s">
        <v>398</v>
      </c>
      <c r="H63" s="19" t="s">
        <v>399</v>
      </c>
      <c r="K63"/>
      <c r="L63" s="1"/>
      <c r="M63"/>
    </row>
    <row r="64" spans="1:140" ht="21.75" customHeight="1" x14ac:dyDescent="0.15">
      <c r="A64" s="15" t="s">
        <v>172</v>
      </c>
      <c r="B64" s="16" t="s">
        <v>24</v>
      </c>
      <c r="C64" s="16" t="s">
        <v>25</v>
      </c>
      <c r="D64" s="17">
        <v>4</v>
      </c>
      <c r="E64" s="16" t="s">
        <v>286</v>
      </c>
      <c r="F64" s="18" t="s">
        <v>393</v>
      </c>
      <c r="G64" s="19" t="s">
        <v>400</v>
      </c>
      <c r="H64" s="19" t="s">
        <v>401</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173</v>
      </c>
      <c r="B65" s="16" t="s">
        <v>24</v>
      </c>
      <c r="C65" s="16" t="s">
        <v>25</v>
      </c>
      <c r="D65" s="17">
        <v>4</v>
      </c>
      <c r="E65" s="16" t="s">
        <v>286</v>
      </c>
      <c r="F65" s="18" t="s">
        <v>393</v>
      </c>
      <c r="G65" s="19" t="s">
        <v>402</v>
      </c>
      <c r="H65" s="19" t="s">
        <v>403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174</v>
      </c>
      <c r="B66" s="16" t="s">
        <v>24</v>
      </c>
      <c r="C66" s="16" t="s">
        <v>24</v>
      </c>
      <c r="D66" s="17">
        <v>5</v>
      </c>
      <c r="E66" s="16" t="s">
        <v>286</v>
      </c>
      <c r="F66" s="18" t="s">
        <v>393</v>
      </c>
      <c r="G66" s="19" t="s">
        <v>404</v>
      </c>
      <c r="H66" s="19" t="s">
        <v>405</v>
      </c>
      <c r="K66"/>
      <c r="L66" s="1"/>
      <c r="M66"/>
    </row>
    <row r="67" spans="1:138" ht="21.75" customHeight="1" x14ac:dyDescent="0.15">
      <c r="A67" s="15" t="s">
        <v>175</v>
      </c>
      <c r="B67" s="16" t="s">
        <v>24</v>
      </c>
      <c r="C67" s="16" t="s">
        <v>26</v>
      </c>
      <c r="D67" s="17">
        <v>6</v>
      </c>
      <c r="E67" s="16" t="s">
        <v>286</v>
      </c>
      <c r="F67" s="18" t="s">
        <v>393</v>
      </c>
      <c r="G67" s="19" t="s">
        <v>406</v>
      </c>
      <c r="H67" s="19" t="s">
        <v>407</v>
      </c>
      <c r="K67"/>
      <c r="L67" s="1"/>
      <c r="M67"/>
    </row>
    <row r="68" spans="1:138" ht="21.75" customHeight="1" x14ac:dyDescent="0.15">
      <c r="A68" s="15" t="s">
        <v>176</v>
      </c>
      <c r="B68" s="16" t="s">
        <v>27</v>
      </c>
      <c r="C68" s="16" t="s">
        <v>28</v>
      </c>
      <c r="D68" s="17">
        <v>7</v>
      </c>
      <c r="E68" s="16" t="s">
        <v>301</v>
      </c>
      <c r="F68" s="18" t="s">
        <v>393</v>
      </c>
      <c r="G68" s="19" t="s">
        <v>408</v>
      </c>
      <c r="H68" s="19" t="s">
        <v>409</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177</v>
      </c>
      <c r="B69" s="16" t="s">
        <v>27</v>
      </c>
      <c r="C69" s="16" t="s">
        <v>32</v>
      </c>
      <c r="D69" s="17">
        <v>8</v>
      </c>
      <c r="E69" s="16" t="s">
        <v>286</v>
      </c>
      <c r="F69" s="18" t="s">
        <v>393</v>
      </c>
      <c r="G69" s="19" t="s">
        <v>410</v>
      </c>
      <c r="H69" s="19" t="s">
        <v>411</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178</v>
      </c>
      <c r="B70" s="16" t="s">
        <v>39</v>
      </c>
      <c r="C70" s="16" t="s">
        <v>29</v>
      </c>
      <c r="D70" s="17">
        <v>9</v>
      </c>
      <c r="E70" s="16" t="s">
        <v>286</v>
      </c>
      <c r="F70" s="18" t="s">
        <v>393</v>
      </c>
      <c r="G70" s="19" t="s">
        <v>412</v>
      </c>
      <c r="H70" s="19" t="s">
        <v>412</v>
      </c>
      <c r="K70"/>
      <c r="L70" s="1"/>
      <c r="M70"/>
    </row>
    <row r="71" spans="1:138" ht="21.75" customHeight="1" x14ac:dyDescent="0.15">
      <c r="A71" s="15" t="s">
        <v>179</v>
      </c>
      <c r="B71" s="16" t="s">
        <v>39</v>
      </c>
      <c r="C71" s="16" t="s">
        <v>29</v>
      </c>
      <c r="D71" s="17">
        <v>9</v>
      </c>
      <c r="E71" s="16" t="s">
        <v>286</v>
      </c>
      <c r="F71" s="18" t="s">
        <v>393</v>
      </c>
      <c r="G71" s="19" t="s">
        <v>413</v>
      </c>
      <c r="H71" s="19" t="s">
        <v>413</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180</v>
      </c>
      <c r="B72" s="16" t="s">
        <v>39</v>
      </c>
      <c r="C72" s="16" t="s">
        <v>30</v>
      </c>
      <c r="D72" s="17">
        <v>11</v>
      </c>
      <c r="E72" s="16" t="s">
        <v>286</v>
      </c>
      <c r="F72" s="18" t="s">
        <v>393</v>
      </c>
      <c r="G72" s="19" t="s">
        <v>414</v>
      </c>
      <c r="H72" s="19" t="s">
        <v>414</v>
      </c>
      <c r="K72"/>
      <c r="L72" s="1"/>
      <c r="M72"/>
    </row>
    <row r="73" spans="1:138" ht="21.75" customHeight="1" x14ac:dyDescent="0.15">
      <c r="A73" s="15" t="s">
        <v>280</v>
      </c>
      <c r="B73" s="16" t="s">
        <v>21</v>
      </c>
      <c r="C73" s="16" t="s">
        <v>22</v>
      </c>
      <c r="D73" s="17">
        <v>1</v>
      </c>
      <c r="E73" s="16" t="s">
        <v>286</v>
      </c>
      <c r="F73" s="18" t="s">
        <v>415</v>
      </c>
      <c r="G73" s="19" t="s">
        <v>416</v>
      </c>
      <c r="H73" s="19" t="s">
        <v>417</v>
      </c>
      <c r="K73"/>
      <c r="L73" s="1"/>
      <c r="M73"/>
    </row>
    <row r="74" spans="1:138" ht="21.75" customHeight="1" x14ac:dyDescent="0.15">
      <c r="A74" s="15" t="s">
        <v>181</v>
      </c>
      <c r="B74" s="16" t="s">
        <v>21</v>
      </c>
      <c r="C74" s="16" t="s">
        <v>23</v>
      </c>
      <c r="D74" s="17">
        <v>2</v>
      </c>
      <c r="E74" s="16" t="s">
        <v>286</v>
      </c>
      <c r="F74" s="18" t="s">
        <v>415</v>
      </c>
      <c r="G74" s="19" t="s">
        <v>418</v>
      </c>
      <c r="H74" s="19" t="s">
        <v>419</v>
      </c>
      <c r="K74"/>
      <c r="L74" s="1"/>
      <c r="M74"/>
    </row>
    <row r="75" spans="1:138" ht="21.75" customHeight="1" x14ac:dyDescent="0.15">
      <c r="A75" s="15" t="s">
        <v>182</v>
      </c>
      <c r="B75" s="16" t="s">
        <v>21</v>
      </c>
      <c r="C75" s="16" t="s">
        <v>23</v>
      </c>
      <c r="D75" s="17">
        <v>2</v>
      </c>
      <c r="E75" s="16" t="s">
        <v>286</v>
      </c>
      <c r="F75" s="18" t="s">
        <v>415</v>
      </c>
      <c r="G75" s="19" t="s">
        <v>420</v>
      </c>
      <c r="H75" s="19" t="s">
        <v>421</v>
      </c>
      <c r="K75"/>
      <c r="L75" s="1"/>
      <c r="M75"/>
    </row>
    <row r="76" spans="1:138" ht="21.75" customHeight="1" x14ac:dyDescent="0.15">
      <c r="A76" s="15" t="s">
        <v>183</v>
      </c>
      <c r="B76" s="16" t="s">
        <v>21</v>
      </c>
      <c r="C76" s="16" t="s">
        <v>23</v>
      </c>
      <c r="D76" s="17">
        <v>2</v>
      </c>
      <c r="E76" s="16" t="s">
        <v>286</v>
      </c>
      <c r="F76" s="18" t="s">
        <v>415</v>
      </c>
      <c r="G76" s="19" t="s">
        <v>422</v>
      </c>
      <c r="H76" s="19" t="s">
        <v>423</v>
      </c>
      <c r="K76"/>
      <c r="L76" s="1"/>
      <c r="M76"/>
    </row>
    <row r="77" spans="1:138" ht="21.75" customHeight="1" x14ac:dyDescent="0.15">
      <c r="A77" s="15" t="s">
        <v>184</v>
      </c>
      <c r="B77" s="16" t="s">
        <v>21</v>
      </c>
      <c r="C77" s="16" t="s">
        <v>23</v>
      </c>
      <c r="D77" s="17">
        <v>2</v>
      </c>
      <c r="E77" s="16" t="s">
        <v>286</v>
      </c>
      <c r="F77" s="18" t="s">
        <v>415</v>
      </c>
      <c r="G77" s="19" t="s">
        <v>424</v>
      </c>
      <c r="H77" s="19" t="s">
        <v>425</v>
      </c>
      <c r="K77"/>
      <c r="L77" s="1"/>
      <c r="M77"/>
    </row>
    <row r="78" spans="1:138" ht="21.75" customHeight="1" x14ac:dyDescent="0.15">
      <c r="A78" s="15" t="s">
        <v>185</v>
      </c>
      <c r="B78" s="16" t="s">
        <v>21</v>
      </c>
      <c r="C78" s="16" t="s">
        <v>34</v>
      </c>
      <c r="D78" s="17">
        <v>3</v>
      </c>
      <c r="E78" s="16" t="s">
        <v>286</v>
      </c>
      <c r="F78" s="18" t="s">
        <v>415</v>
      </c>
      <c r="G78" s="19" t="s">
        <v>426</v>
      </c>
      <c r="H78" s="19" t="s">
        <v>427</v>
      </c>
      <c r="K78"/>
      <c r="L78" s="1"/>
      <c r="M78"/>
    </row>
    <row r="79" spans="1:138" ht="21.75" customHeight="1" x14ac:dyDescent="0.15">
      <c r="A79" s="15" t="s">
        <v>186</v>
      </c>
      <c r="B79" s="16" t="s">
        <v>24</v>
      </c>
      <c r="C79" s="16" t="s">
        <v>25</v>
      </c>
      <c r="D79" s="17">
        <v>4</v>
      </c>
      <c r="E79" s="16" t="s">
        <v>286</v>
      </c>
      <c r="F79" s="18" t="s">
        <v>415</v>
      </c>
      <c r="G79" s="19" t="s">
        <v>428</v>
      </c>
      <c r="H79" s="19" t="s">
        <v>429</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187</v>
      </c>
      <c r="B80" s="16" t="s">
        <v>24</v>
      </c>
      <c r="C80" s="16" t="s">
        <v>25</v>
      </c>
      <c r="D80" s="17">
        <v>4</v>
      </c>
      <c r="E80" s="16" t="s">
        <v>286</v>
      </c>
      <c r="F80" s="18" t="s">
        <v>415</v>
      </c>
      <c r="G80" s="19" t="s">
        <v>430</v>
      </c>
      <c r="H80" s="19" t="s">
        <v>431</v>
      </c>
      <c r="K80"/>
      <c r="L80" s="1"/>
      <c r="M80"/>
    </row>
    <row r="81" spans="1:140" ht="21.75" customHeight="1" x14ac:dyDescent="0.15">
      <c r="A81" s="15" t="s">
        <v>188</v>
      </c>
      <c r="B81" s="16" t="s">
        <v>24</v>
      </c>
      <c r="C81" s="16" t="s">
        <v>25</v>
      </c>
      <c r="D81" s="17">
        <v>4</v>
      </c>
      <c r="E81" s="16" t="s">
        <v>301</v>
      </c>
      <c r="F81" s="18" t="s">
        <v>415</v>
      </c>
      <c r="G81" s="19" t="s">
        <v>432</v>
      </c>
      <c r="H81" s="19" t="s">
        <v>297</v>
      </c>
      <c r="K81"/>
      <c r="L81" s="1"/>
      <c r="M81"/>
    </row>
    <row r="82" spans="1:140" ht="21.75" customHeight="1" x14ac:dyDescent="0.15">
      <c r="A82" s="15" t="s">
        <v>189</v>
      </c>
      <c r="B82" s="16" t="s">
        <v>24</v>
      </c>
      <c r="C82" s="16" t="s">
        <v>24</v>
      </c>
      <c r="D82" s="17">
        <v>5</v>
      </c>
      <c r="E82" s="16" t="s">
        <v>286</v>
      </c>
      <c r="F82" s="18" t="s">
        <v>415</v>
      </c>
      <c r="G82" s="19" t="s">
        <v>433</v>
      </c>
      <c r="H82" s="19" t="s">
        <v>433</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190</v>
      </c>
      <c r="B83" s="16" t="s">
        <v>24</v>
      </c>
      <c r="C83" s="16" t="s">
        <v>24</v>
      </c>
      <c r="D83" s="17">
        <v>5</v>
      </c>
      <c r="E83" s="16" t="s">
        <v>286</v>
      </c>
      <c r="F83" s="18" t="s">
        <v>415</v>
      </c>
      <c r="G83" s="19" t="s">
        <v>434</v>
      </c>
      <c r="H83" s="19" t="s">
        <v>435</v>
      </c>
      <c r="K83"/>
      <c r="L83" s="1"/>
      <c r="M83"/>
    </row>
    <row r="84" spans="1:140" ht="21.75" customHeight="1" x14ac:dyDescent="0.15">
      <c r="A84" s="15" t="s">
        <v>191</v>
      </c>
      <c r="B84" s="16" t="s">
        <v>24</v>
      </c>
      <c r="C84" s="16" t="s">
        <v>26</v>
      </c>
      <c r="D84" s="17">
        <v>6</v>
      </c>
      <c r="E84" s="16" t="s">
        <v>286</v>
      </c>
      <c r="F84" s="18" t="s">
        <v>415</v>
      </c>
      <c r="G84" s="19" t="s">
        <v>436</v>
      </c>
      <c r="H84" s="19" t="s">
        <v>437</v>
      </c>
      <c r="K84"/>
      <c r="L84" s="1"/>
      <c r="M84"/>
    </row>
    <row r="85" spans="1:140" ht="21.75" customHeight="1" x14ac:dyDescent="0.15">
      <c r="A85" s="15" t="s">
        <v>192</v>
      </c>
      <c r="B85" s="16" t="s">
        <v>27</v>
      </c>
      <c r="C85" s="16" t="s">
        <v>28</v>
      </c>
      <c r="D85" s="17">
        <v>7</v>
      </c>
      <c r="E85" s="16" t="s">
        <v>286</v>
      </c>
      <c r="F85" s="18" t="s">
        <v>415</v>
      </c>
      <c r="G85" s="19" t="s">
        <v>438</v>
      </c>
      <c r="H85" s="19" t="s">
        <v>439</v>
      </c>
      <c r="K85"/>
      <c r="L85" s="1"/>
      <c r="M85"/>
    </row>
    <row r="86" spans="1:140" ht="21.75" customHeight="1" x14ac:dyDescent="0.15">
      <c r="A86" s="15" t="s">
        <v>193</v>
      </c>
      <c r="B86" s="16" t="s">
        <v>27</v>
      </c>
      <c r="C86" s="16" t="s">
        <v>32</v>
      </c>
      <c r="D86" s="17">
        <v>8</v>
      </c>
      <c r="E86" s="16" t="s">
        <v>286</v>
      </c>
      <c r="F86" s="18" t="s">
        <v>415</v>
      </c>
      <c r="G86" s="19" t="s">
        <v>440</v>
      </c>
      <c r="H86" s="19" t="s">
        <v>441</v>
      </c>
      <c r="K86"/>
      <c r="L86" s="1"/>
      <c r="M86"/>
    </row>
    <row r="87" spans="1:140" ht="21.75" customHeight="1" x14ac:dyDescent="0.15">
      <c r="A87" s="15" t="s">
        <v>194</v>
      </c>
      <c r="B87" s="16" t="s">
        <v>39</v>
      </c>
      <c r="C87" s="16" t="s">
        <v>29</v>
      </c>
      <c r="D87" s="17">
        <v>9</v>
      </c>
      <c r="E87" s="16" t="s">
        <v>286</v>
      </c>
      <c r="F87" s="18" t="s">
        <v>415</v>
      </c>
      <c r="G87" s="19" t="s">
        <v>577</v>
      </c>
      <c r="H87" s="19" t="s">
        <v>442</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195</v>
      </c>
      <c r="B88" s="16" t="s">
        <v>39</v>
      </c>
      <c r="C88" s="16" t="s">
        <v>29</v>
      </c>
      <c r="D88" s="17">
        <v>9</v>
      </c>
      <c r="E88" s="16" t="s">
        <v>286</v>
      </c>
      <c r="F88" s="18" t="s">
        <v>415</v>
      </c>
      <c r="G88" s="19" t="s">
        <v>443</v>
      </c>
      <c r="H88" s="19" t="s">
        <v>443</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196</v>
      </c>
      <c r="B89" s="16" t="s">
        <v>39</v>
      </c>
      <c r="C89" s="16" t="s">
        <v>30</v>
      </c>
      <c r="D89" s="17">
        <v>11</v>
      </c>
      <c r="E89" s="16" t="s">
        <v>286</v>
      </c>
      <c r="F89" s="18" t="s">
        <v>415</v>
      </c>
      <c r="G89" s="19" t="s">
        <v>444</v>
      </c>
      <c r="H89" s="19" t="s">
        <v>445</v>
      </c>
      <c r="K89"/>
      <c r="L89" s="1"/>
      <c r="M89"/>
    </row>
    <row r="90" spans="1:140" ht="21.75" customHeight="1" x14ac:dyDescent="0.15">
      <c r="A90" s="15" t="s">
        <v>197</v>
      </c>
      <c r="B90" s="16" t="s">
        <v>39</v>
      </c>
      <c r="C90" s="16" t="s">
        <v>33</v>
      </c>
      <c r="D90" s="17">
        <v>12</v>
      </c>
      <c r="E90" s="16" t="s">
        <v>286</v>
      </c>
      <c r="F90" s="18" t="s">
        <v>415</v>
      </c>
      <c r="G90" s="19" t="s">
        <v>446</v>
      </c>
      <c r="H90" s="19" t="s">
        <v>447</v>
      </c>
      <c r="K90"/>
      <c r="L90" s="1"/>
      <c r="M90"/>
    </row>
    <row r="91" spans="1:140" ht="21.75" customHeight="1" x14ac:dyDescent="0.15">
      <c r="A91" s="15" t="s">
        <v>198</v>
      </c>
      <c r="B91" s="16" t="s">
        <v>39</v>
      </c>
      <c r="C91" s="16" t="s">
        <v>31</v>
      </c>
      <c r="D91" s="17">
        <v>13</v>
      </c>
      <c r="E91" s="16" t="s">
        <v>286</v>
      </c>
      <c r="F91" s="18" t="s">
        <v>415</v>
      </c>
      <c r="G91" s="19" t="s">
        <v>448</v>
      </c>
      <c r="H91" s="19" t="s">
        <v>448</v>
      </c>
      <c r="K91"/>
      <c r="L91" s="1"/>
      <c r="M91"/>
    </row>
    <row r="92" spans="1:140" ht="21.75" customHeight="1" x14ac:dyDescent="0.15">
      <c r="A92" s="15" t="s">
        <v>281</v>
      </c>
      <c r="B92" s="16" t="s">
        <v>21</v>
      </c>
      <c r="C92" s="16" t="s">
        <v>22</v>
      </c>
      <c r="D92" s="17">
        <v>1</v>
      </c>
      <c r="E92" s="16" t="s">
        <v>286</v>
      </c>
      <c r="F92" s="18" t="s">
        <v>449</v>
      </c>
      <c r="G92" s="19" t="s">
        <v>450</v>
      </c>
      <c r="H92" s="19" t="s">
        <v>451</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199</v>
      </c>
      <c r="B93" s="16" t="s">
        <v>21</v>
      </c>
      <c r="C93" s="16" t="s">
        <v>23</v>
      </c>
      <c r="D93" s="17">
        <v>2</v>
      </c>
      <c r="E93" s="16" t="s">
        <v>286</v>
      </c>
      <c r="F93" s="18" t="s">
        <v>449</v>
      </c>
      <c r="G93" s="19" t="s">
        <v>452</v>
      </c>
      <c r="H93" s="19" t="s">
        <v>453</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200</v>
      </c>
      <c r="B94" s="16" t="s">
        <v>21</v>
      </c>
      <c r="C94" s="16" t="s">
        <v>23</v>
      </c>
      <c r="D94" s="17">
        <v>2</v>
      </c>
      <c r="E94" s="16" t="s">
        <v>286</v>
      </c>
      <c r="F94" s="18" t="s">
        <v>449</v>
      </c>
      <c r="G94" s="19" t="s">
        <v>454</v>
      </c>
      <c r="H94" s="19" t="s">
        <v>455</v>
      </c>
      <c r="K94"/>
      <c r="L94" s="1"/>
      <c r="M94"/>
    </row>
    <row r="95" spans="1:140" ht="21.75" customHeight="1" x14ac:dyDescent="0.15">
      <c r="A95" s="15" t="s">
        <v>201</v>
      </c>
      <c r="B95" s="16" t="s">
        <v>21</v>
      </c>
      <c r="C95" s="16" t="s">
        <v>23</v>
      </c>
      <c r="D95" s="17">
        <v>2</v>
      </c>
      <c r="E95" s="16" t="s">
        <v>301</v>
      </c>
      <c r="F95" s="18" t="s">
        <v>449</v>
      </c>
      <c r="G95" s="19" t="s">
        <v>456</v>
      </c>
      <c r="H95" s="19" t="s">
        <v>457</v>
      </c>
      <c r="K95"/>
      <c r="L95" s="1"/>
      <c r="M95"/>
    </row>
    <row r="96" spans="1:140" ht="21.75" customHeight="1" x14ac:dyDescent="0.15">
      <c r="A96" s="15" t="s">
        <v>202</v>
      </c>
      <c r="B96" s="16" t="s">
        <v>21</v>
      </c>
      <c r="C96" s="16" t="s">
        <v>34</v>
      </c>
      <c r="D96" s="17">
        <v>3</v>
      </c>
      <c r="E96" s="16" t="s">
        <v>286</v>
      </c>
      <c r="F96" s="18" t="s">
        <v>449</v>
      </c>
      <c r="G96" s="19" t="s">
        <v>376</v>
      </c>
      <c r="H96" s="19" t="s">
        <v>377</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203</v>
      </c>
      <c r="B97" s="16" t="s">
        <v>24</v>
      </c>
      <c r="C97" s="16" t="s">
        <v>25</v>
      </c>
      <c r="D97" s="17">
        <v>4</v>
      </c>
      <c r="E97" s="16" t="s">
        <v>286</v>
      </c>
      <c r="F97" s="18" t="s">
        <v>449</v>
      </c>
      <c r="G97" s="19" t="s">
        <v>458</v>
      </c>
      <c r="H97" s="19" t="s">
        <v>459</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204</v>
      </c>
      <c r="B98" s="16" t="s">
        <v>24</v>
      </c>
      <c r="C98" s="16" t="s">
        <v>25</v>
      </c>
      <c r="D98" s="17">
        <v>4</v>
      </c>
      <c r="E98" s="16" t="s">
        <v>286</v>
      </c>
      <c r="F98" s="18" t="s">
        <v>449</v>
      </c>
      <c r="G98" s="19" t="s">
        <v>460</v>
      </c>
      <c r="H98" s="19" t="s">
        <v>461</v>
      </c>
      <c r="K98"/>
      <c r="L98" s="1"/>
      <c r="M98"/>
    </row>
    <row r="99" spans="1:138" ht="21.75" customHeight="1" x14ac:dyDescent="0.15">
      <c r="A99" s="15" t="s">
        <v>205</v>
      </c>
      <c r="B99" s="16" t="s">
        <v>24</v>
      </c>
      <c r="C99" s="16" t="s">
        <v>24</v>
      </c>
      <c r="D99" s="17">
        <v>5</v>
      </c>
      <c r="E99" s="16" t="s">
        <v>286</v>
      </c>
      <c r="F99" s="18" t="s">
        <v>449</v>
      </c>
      <c r="G99" s="19" t="s">
        <v>298</v>
      </c>
      <c r="H99" s="19" t="s">
        <v>298</v>
      </c>
      <c r="K99"/>
      <c r="L99" s="1"/>
      <c r="M99"/>
    </row>
    <row r="100" spans="1:138" ht="21.75" customHeight="1" x14ac:dyDescent="0.15">
      <c r="A100" s="15" t="s">
        <v>206</v>
      </c>
      <c r="B100" s="16" t="s">
        <v>24</v>
      </c>
      <c r="C100" s="16" t="s">
        <v>26</v>
      </c>
      <c r="D100" s="17">
        <v>6</v>
      </c>
      <c r="E100" s="16" t="s">
        <v>286</v>
      </c>
      <c r="F100" s="18" t="s">
        <v>449</v>
      </c>
      <c r="G100" s="19" t="s">
        <v>462</v>
      </c>
      <c r="H100" s="19" t="s">
        <v>463</v>
      </c>
      <c r="K100"/>
      <c r="L100" s="1"/>
      <c r="M100"/>
    </row>
    <row r="101" spans="1:138" ht="21.75" customHeight="1" x14ac:dyDescent="0.15">
      <c r="A101" s="15" t="s">
        <v>207</v>
      </c>
      <c r="B101" s="16" t="s">
        <v>27</v>
      </c>
      <c r="C101" s="16" t="s">
        <v>28</v>
      </c>
      <c r="D101" s="17">
        <v>7</v>
      </c>
      <c r="E101" s="16" t="s">
        <v>286</v>
      </c>
      <c r="F101" s="18" t="s">
        <v>449</v>
      </c>
      <c r="G101" s="19" t="s">
        <v>464</v>
      </c>
      <c r="H101" s="19" t="s">
        <v>409</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208</v>
      </c>
      <c r="B102" s="16" t="s">
        <v>39</v>
      </c>
      <c r="C102" s="16" t="s">
        <v>29</v>
      </c>
      <c r="D102" s="17">
        <v>9</v>
      </c>
      <c r="E102" s="16" t="s">
        <v>286</v>
      </c>
      <c r="F102" s="18" t="s">
        <v>449</v>
      </c>
      <c r="G102" s="19" t="s">
        <v>465</v>
      </c>
      <c r="H102" s="19" t="s">
        <v>465</v>
      </c>
      <c r="K102"/>
      <c r="L102" s="1"/>
      <c r="M102"/>
    </row>
    <row r="103" spans="1:138" ht="21.75" customHeight="1" x14ac:dyDescent="0.15">
      <c r="A103" s="15" t="s">
        <v>209</v>
      </c>
      <c r="B103" s="16" t="s">
        <v>39</v>
      </c>
      <c r="C103" s="16" t="s">
        <v>29</v>
      </c>
      <c r="D103" s="17">
        <v>9</v>
      </c>
      <c r="E103" s="16" t="s">
        <v>286</v>
      </c>
      <c r="F103" s="18" t="s">
        <v>449</v>
      </c>
      <c r="G103" s="19" t="s">
        <v>466</v>
      </c>
      <c r="H103" s="19" t="s">
        <v>467</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210</v>
      </c>
      <c r="B104" s="16" t="s">
        <v>39</v>
      </c>
      <c r="C104" s="16" t="s">
        <v>30</v>
      </c>
      <c r="D104" s="17">
        <v>11</v>
      </c>
      <c r="E104" s="16" t="s">
        <v>286</v>
      </c>
      <c r="F104" s="18" t="s">
        <v>449</v>
      </c>
      <c r="G104" s="19" t="s">
        <v>468</v>
      </c>
      <c r="H104" s="19" t="s">
        <v>468</v>
      </c>
      <c r="K104"/>
      <c r="L104" s="1"/>
      <c r="M104"/>
    </row>
    <row r="105" spans="1:138" ht="21.75" customHeight="1" x14ac:dyDescent="0.15">
      <c r="A105" s="15" t="s">
        <v>282</v>
      </c>
      <c r="B105" s="16" t="s">
        <v>21</v>
      </c>
      <c r="C105" s="16" t="s">
        <v>23</v>
      </c>
      <c r="D105" s="17">
        <v>2</v>
      </c>
      <c r="E105" s="16" t="s">
        <v>286</v>
      </c>
      <c r="F105" s="18" t="s">
        <v>469</v>
      </c>
      <c r="G105" s="19" t="s">
        <v>470</v>
      </c>
      <c r="H105" s="19" t="s">
        <v>471</v>
      </c>
      <c r="K105"/>
      <c r="L105" s="1"/>
      <c r="M105"/>
    </row>
    <row r="106" spans="1:138" ht="21.75" customHeight="1" x14ac:dyDescent="0.15">
      <c r="A106" s="15" t="s">
        <v>211</v>
      </c>
      <c r="B106" s="16" t="s">
        <v>21</v>
      </c>
      <c r="C106" s="16" t="s">
        <v>23</v>
      </c>
      <c r="D106" s="17">
        <v>2</v>
      </c>
      <c r="E106" s="16" t="s">
        <v>301</v>
      </c>
      <c r="F106" s="18" t="s">
        <v>469</v>
      </c>
      <c r="G106" s="19" t="s">
        <v>472</v>
      </c>
      <c r="H106" s="19" t="s">
        <v>473</v>
      </c>
      <c r="K106"/>
      <c r="L106" s="1"/>
      <c r="M106"/>
    </row>
    <row r="107" spans="1:138" ht="21.75" customHeight="1" x14ac:dyDescent="0.15">
      <c r="A107" s="15" t="s">
        <v>212</v>
      </c>
      <c r="B107" s="16" t="s">
        <v>24</v>
      </c>
      <c r="C107" s="16" t="s">
        <v>25</v>
      </c>
      <c r="D107" s="17">
        <v>4</v>
      </c>
      <c r="E107" s="16" t="s">
        <v>286</v>
      </c>
      <c r="F107" s="18" t="s">
        <v>469</v>
      </c>
      <c r="G107" s="19" t="s">
        <v>474</v>
      </c>
      <c r="H107" s="19" t="s">
        <v>475</v>
      </c>
      <c r="K107"/>
      <c r="L107" s="1"/>
      <c r="M107"/>
    </row>
    <row r="108" spans="1:138" ht="21.75" customHeight="1" x14ac:dyDescent="0.15">
      <c r="A108" s="15" t="s">
        <v>213</v>
      </c>
      <c r="B108" s="16" t="s">
        <v>24</v>
      </c>
      <c r="C108" s="16" t="s">
        <v>25</v>
      </c>
      <c r="D108" s="17">
        <v>4</v>
      </c>
      <c r="E108" s="16" t="s">
        <v>286</v>
      </c>
      <c r="F108" s="18" t="s">
        <v>469</v>
      </c>
      <c r="G108" s="19" t="s">
        <v>476</v>
      </c>
      <c r="H108" s="19" t="s">
        <v>477</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214</v>
      </c>
      <c r="B109" s="16" t="s">
        <v>24</v>
      </c>
      <c r="C109" s="16" t="s">
        <v>24</v>
      </c>
      <c r="D109" s="17">
        <v>5</v>
      </c>
      <c r="E109" s="16" t="s">
        <v>286</v>
      </c>
      <c r="F109" s="18" t="s">
        <v>469</v>
      </c>
      <c r="G109" s="19" t="s">
        <v>478</v>
      </c>
      <c r="H109" s="19" t="s">
        <v>479</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215</v>
      </c>
      <c r="B110" s="16" t="s">
        <v>24</v>
      </c>
      <c r="C110" s="16" t="s">
        <v>26</v>
      </c>
      <c r="D110" s="17">
        <v>6</v>
      </c>
      <c r="E110" s="16" t="s">
        <v>286</v>
      </c>
      <c r="F110" s="18" t="s">
        <v>469</v>
      </c>
      <c r="G110" s="19" t="s">
        <v>480</v>
      </c>
      <c r="H110" s="19" t="s">
        <v>481</v>
      </c>
      <c r="K110"/>
      <c r="L110" s="1"/>
      <c r="M110"/>
    </row>
    <row r="111" spans="1:138" ht="21.75" customHeight="1" x14ac:dyDescent="0.15">
      <c r="A111" s="15" t="s">
        <v>216</v>
      </c>
      <c r="B111" s="16" t="s">
        <v>27</v>
      </c>
      <c r="C111" s="16" t="s">
        <v>28</v>
      </c>
      <c r="D111" s="17">
        <v>7</v>
      </c>
      <c r="E111" s="16" t="s">
        <v>286</v>
      </c>
      <c r="F111" s="18" t="s">
        <v>469</v>
      </c>
      <c r="G111" s="19" t="s">
        <v>482</v>
      </c>
      <c r="H111" s="19" t="s">
        <v>483</v>
      </c>
      <c r="K111"/>
      <c r="L111" s="1"/>
      <c r="M111"/>
    </row>
    <row r="112" spans="1:138" ht="21.75" customHeight="1" x14ac:dyDescent="0.15">
      <c r="A112" s="15" t="s">
        <v>217</v>
      </c>
      <c r="B112" s="16" t="s">
        <v>39</v>
      </c>
      <c r="C112" s="16" t="s">
        <v>29</v>
      </c>
      <c r="D112" s="17">
        <v>9</v>
      </c>
      <c r="E112" s="16" t="s">
        <v>286</v>
      </c>
      <c r="F112" s="18" t="s">
        <v>469</v>
      </c>
      <c r="G112" s="19" t="s">
        <v>484</v>
      </c>
      <c r="H112" s="19" t="s">
        <v>485</v>
      </c>
      <c r="K112"/>
      <c r="L112" s="1"/>
      <c r="M112"/>
    </row>
    <row r="113" spans="1:140" ht="21.75" customHeight="1" x14ac:dyDescent="0.15">
      <c r="A113" s="15" t="s">
        <v>218</v>
      </c>
      <c r="B113" s="16" t="s">
        <v>39</v>
      </c>
      <c r="C113" s="16" t="s">
        <v>29</v>
      </c>
      <c r="D113" s="17">
        <v>9</v>
      </c>
      <c r="E113" s="16" t="s">
        <v>286</v>
      </c>
      <c r="F113" s="18" t="s">
        <v>469</v>
      </c>
      <c r="G113" s="19" t="s">
        <v>486</v>
      </c>
      <c r="H113" s="19" t="s">
        <v>487</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219</v>
      </c>
      <c r="B114" s="16" t="s">
        <v>39</v>
      </c>
      <c r="C114" s="16" t="s">
        <v>29</v>
      </c>
      <c r="D114" s="17">
        <v>9</v>
      </c>
      <c r="E114" s="16" t="s">
        <v>286</v>
      </c>
      <c r="F114" s="18" t="s">
        <v>469</v>
      </c>
      <c r="G114" s="19" t="s">
        <v>488</v>
      </c>
      <c r="H114" s="19" t="s">
        <v>488</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220</v>
      </c>
      <c r="B115" s="16" t="s">
        <v>39</v>
      </c>
      <c r="C115" s="16" t="s">
        <v>35</v>
      </c>
      <c r="D115" s="17">
        <v>10</v>
      </c>
      <c r="E115" s="16" t="s">
        <v>286</v>
      </c>
      <c r="F115" s="18" t="s">
        <v>469</v>
      </c>
      <c r="G115" s="19" t="s">
        <v>489</v>
      </c>
      <c r="H115" s="19" t="s">
        <v>490</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221</v>
      </c>
      <c r="B116" s="16" t="s">
        <v>39</v>
      </c>
      <c r="C116" s="16" t="s">
        <v>30</v>
      </c>
      <c r="D116" s="17">
        <v>11</v>
      </c>
      <c r="E116" s="16" t="s">
        <v>286</v>
      </c>
      <c r="F116" s="18" t="s">
        <v>469</v>
      </c>
      <c r="G116" s="19" t="s">
        <v>491</v>
      </c>
      <c r="H116" s="19" t="s">
        <v>492</v>
      </c>
      <c r="K116"/>
      <c r="L116" s="1"/>
      <c r="M116"/>
    </row>
    <row r="117" spans="1:140" ht="21.75" customHeight="1" x14ac:dyDescent="0.15">
      <c r="A117" s="15" t="s">
        <v>222</v>
      </c>
      <c r="B117" s="16" t="s">
        <v>39</v>
      </c>
      <c r="C117" s="16" t="s">
        <v>31</v>
      </c>
      <c r="D117" s="17">
        <v>13</v>
      </c>
      <c r="E117" s="16" t="s">
        <v>286</v>
      </c>
      <c r="F117" s="18" t="s">
        <v>469</v>
      </c>
      <c r="G117" s="19" t="s">
        <v>493</v>
      </c>
      <c r="H117" s="19" t="s">
        <v>493</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283</v>
      </c>
      <c r="B118" s="16" t="s">
        <v>21</v>
      </c>
      <c r="C118" s="16" t="s">
        <v>23</v>
      </c>
      <c r="D118" s="17">
        <v>2</v>
      </c>
      <c r="E118" s="16" t="s">
        <v>286</v>
      </c>
      <c r="F118" s="18" t="s">
        <v>494</v>
      </c>
      <c r="G118" s="19" t="s">
        <v>495</v>
      </c>
      <c r="H118" s="19" t="s">
        <v>496</v>
      </c>
      <c r="K118"/>
      <c r="L118" s="1"/>
      <c r="M118"/>
    </row>
    <row r="119" spans="1:140" ht="21.75" customHeight="1" x14ac:dyDescent="0.15">
      <c r="A119" s="15" t="s">
        <v>223</v>
      </c>
      <c r="B119" s="16" t="s">
        <v>21</v>
      </c>
      <c r="C119" s="16" t="s">
        <v>23</v>
      </c>
      <c r="D119" s="17">
        <v>2</v>
      </c>
      <c r="E119" s="16" t="s">
        <v>286</v>
      </c>
      <c r="F119" s="18" t="s">
        <v>494</v>
      </c>
      <c r="G119" s="19" t="s">
        <v>497</v>
      </c>
      <c r="H119" s="19" t="s">
        <v>498</v>
      </c>
      <c r="K119"/>
      <c r="L119" s="1"/>
      <c r="M119"/>
    </row>
    <row r="120" spans="1:140" ht="21.75" customHeight="1" x14ac:dyDescent="0.15">
      <c r="A120" s="15" t="s">
        <v>224</v>
      </c>
      <c r="B120" s="16" t="s">
        <v>24</v>
      </c>
      <c r="C120" s="16" t="s">
        <v>25</v>
      </c>
      <c r="D120" s="17">
        <v>4</v>
      </c>
      <c r="E120" s="16" t="s">
        <v>286</v>
      </c>
      <c r="F120" s="18" t="s">
        <v>494</v>
      </c>
      <c r="G120" s="19" t="s">
        <v>499</v>
      </c>
      <c r="H120" s="19" t="s">
        <v>500</v>
      </c>
      <c r="K120"/>
      <c r="L120" s="1"/>
      <c r="M120"/>
    </row>
    <row r="121" spans="1:140" ht="21.75" customHeight="1" x14ac:dyDescent="0.15">
      <c r="A121" s="15" t="s">
        <v>225</v>
      </c>
      <c r="B121" s="16" t="s">
        <v>24</v>
      </c>
      <c r="C121" s="16" t="s">
        <v>24</v>
      </c>
      <c r="D121" s="17">
        <v>5</v>
      </c>
      <c r="E121" s="16" t="s">
        <v>286</v>
      </c>
      <c r="F121" s="18" t="s">
        <v>494</v>
      </c>
      <c r="G121" s="19" t="s">
        <v>501</v>
      </c>
      <c r="H121" s="19" t="s">
        <v>501</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226</v>
      </c>
      <c r="B122" s="16" t="s">
        <v>24</v>
      </c>
      <c r="C122" s="16" t="s">
        <v>24</v>
      </c>
      <c r="D122" s="17">
        <v>5</v>
      </c>
      <c r="E122" s="16" t="s">
        <v>286</v>
      </c>
      <c r="F122" s="18" t="s">
        <v>494</v>
      </c>
      <c r="G122" s="19" t="s">
        <v>502</v>
      </c>
      <c r="H122" s="19" t="s">
        <v>503</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227</v>
      </c>
      <c r="B123" s="16" t="s">
        <v>24</v>
      </c>
      <c r="C123" s="16" t="s">
        <v>26</v>
      </c>
      <c r="D123" s="17">
        <v>6</v>
      </c>
      <c r="E123" s="16" t="s">
        <v>301</v>
      </c>
      <c r="F123" s="18" t="s">
        <v>494</v>
      </c>
      <c r="G123" s="19" t="s">
        <v>504</v>
      </c>
      <c r="H123" s="19" t="s">
        <v>437</v>
      </c>
      <c r="K123"/>
      <c r="L123" s="1"/>
      <c r="M123"/>
    </row>
    <row r="124" spans="1:140" ht="21.75" customHeight="1" x14ac:dyDescent="0.15">
      <c r="A124" s="15" t="s">
        <v>228</v>
      </c>
      <c r="B124" s="16" t="s">
        <v>27</v>
      </c>
      <c r="C124" s="16" t="s">
        <v>32</v>
      </c>
      <c r="D124" s="17">
        <v>8</v>
      </c>
      <c r="E124" s="16" t="s">
        <v>286</v>
      </c>
      <c r="F124" s="18" t="s">
        <v>494</v>
      </c>
      <c r="G124" s="19" t="s">
        <v>505</v>
      </c>
      <c r="H124" s="19" t="s">
        <v>506</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229</v>
      </c>
      <c r="B125" s="16" t="s">
        <v>39</v>
      </c>
      <c r="C125" s="16" t="s">
        <v>29</v>
      </c>
      <c r="D125" s="17">
        <v>9</v>
      </c>
      <c r="E125" s="16" t="s">
        <v>286</v>
      </c>
      <c r="F125" s="18" t="s">
        <v>494</v>
      </c>
      <c r="G125" s="19" t="s">
        <v>507</v>
      </c>
      <c r="H125" s="19" t="s">
        <v>507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230</v>
      </c>
      <c r="B126" s="16" t="s">
        <v>39</v>
      </c>
      <c r="C126" s="16" t="s">
        <v>29</v>
      </c>
      <c r="D126" s="17">
        <v>9</v>
      </c>
      <c r="E126" s="16" t="s">
        <v>286</v>
      </c>
      <c r="F126" s="18" t="s">
        <v>494</v>
      </c>
      <c r="G126" s="19" t="s">
        <v>508</v>
      </c>
      <c r="H126" s="19" t="s">
        <v>509</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231</v>
      </c>
      <c r="B127" s="16" t="s">
        <v>39</v>
      </c>
      <c r="C127" s="16" t="s">
        <v>30</v>
      </c>
      <c r="D127" s="17">
        <v>11</v>
      </c>
      <c r="E127" s="16" t="s">
        <v>286</v>
      </c>
      <c r="F127" s="18" t="s">
        <v>494</v>
      </c>
      <c r="G127" s="19" t="s">
        <v>510</v>
      </c>
      <c r="H127" s="19" t="s">
        <v>511</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232</v>
      </c>
      <c r="B128" s="16" t="s">
        <v>39</v>
      </c>
      <c r="C128" s="16" t="s">
        <v>31</v>
      </c>
      <c r="D128" s="17">
        <v>13</v>
      </c>
      <c r="E128" s="16" t="s">
        <v>286</v>
      </c>
      <c r="F128" s="18" t="s">
        <v>494</v>
      </c>
      <c r="G128" s="19" t="s">
        <v>512</v>
      </c>
      <c r="H128" s="19" t="s">
        <v>513</v>
      </c>
      <c r="K128"/>
      <c r="L128" s="1"/>
      <c r="M128"/>
    </row>
    <row r="129" spans="1:13" ht="21.75" customHeight="1" x14ac:dyDescent="0.15">
      <c r="A129" s="15" t="s">
        <v>284</v>
      </c>
      <c r="B129" s="16" t="s">
        <v>21</v>
      </c>
      <c r="C129" s="16" t="s">
        <v>23</v>
      </c>
      <c r="D129" s="17">
        <v>2</v>
      </c>
      <c r="E129" s="16" t="s">
        <v>286</v>
      </c>
      <c r="F129" s="18" t="s">
        <v>514</v>
      </c>
      <c r="G129" s="19" t="s">
        <v>515</v>
      </c>
      <c r="H129" s="19" t="s">
        <v>516</v>
      </c>
      <c r="K129"/>
      <c r="L129" s="1"/>
      <c r="M129"/>
    </row>
    <row r="130" spans="1:13" ht="21.75" customHeight="1" x14ac:dyDescent="0.15">
      <c r="A130" s="15" t="s">
        <v>233</v>
      </c>
      <c r="B130" s="16" t="s">
        <v>21</v>
      </c>
      <c r="C130" s="16" t="s">
        <v>23</v>
      </c>
      <c r="D130" s="17">
        <v>2</v>
      </c>
      <c r="E130" s="16" t="s">
        <v>286</v>
      </c>
      <c r="F130" s="18" t="s">
        <v>514</v>
      </c>
      <c r="G130" s="19" t="s">
        <v>517</v>
      </c>
      <c r="H130" s="19" t="s">
        <v>518</v>
      </c>
      <c r="K130"/>
      <c r="L130" s="1"/>
      <c r="M130"/>
    </row>
    <row r="131" spans="1:13" ht="21.75" customHeight="1" x14ac:dyDescent="0.15">
      <c r="A131" s="15" t="s">
        <v>234</v>
      </c>
      <c r="B131" s="16" t="s">
        <v>24</v>
      </c>
      <c r="C131" s="16" t="s">
        <v>25</v>
      </c>
      <c r="D131" s="17">
        <v>4</v>
      </c>
      <c r="E131" s="16" t="s">
        <v>286</v>
      </c>
      <c r="F131" s="18" t="s">
        <v>514</v>
      </c>
      <c r="G131" s="19" t="s">
        <v>519</v>
      </c>
      <c r="H131" s="19" t="s">
        <v>520</v>
      </c>
      <c r="K131"/>
      <c r="L131" s="1"/>
      <c r="M131"/>
    </row>
    <row r="132" spans="1:13" ht="21.75" customHeight="1" x14ac:dyDescent="0.15">
      <c r="A132" s="15" t="s">
        <v>235</v>
      </c>
      <c r="B132" s="16" t="s">
        <v>24</v>
      </c>
      <c r="C132" s="16" t="s">
        <v>24</v>
      </c>
      <c r="D132" s="17">
        <v>5</v>
      </c>
      <c r="E132" s="16" t="s">
        <v>286</v>
      </c>
      <c r="F132" s="18" t="s">
        <v>514</v>
      </c>
      <c r="G132" s="19" t="s">
        <v>521</v>
      </c>
      <c r="H132" s="19" t="s">
        <v>521</v>
      </c>
      <c r="K132"/>
      <c r="L132" s="1"/>
      <c r="M132"/>
    </row>
    <row r="133" spans="1:13" ht="21.75" customHeight="1" x14ac:dyDescent="0.15">
      <c r="A133" s="15" t="s">
        <v>236</v>
      </c>
      <c r="B133" s="16" t="s">
        <v>24</v>
      </c>
      <c r="C133" s="16" t="s">
        <v>26</v>
      </c>
      <c r="D133" s="17">
        <v>6</v>
      </c>
      <c r="E133" s="16" t="s">
        <v>286</v>
      </c>
      <c r="F133" s="18" t="s">
        <v>514</v>
      </c>
      <c r="G133" s="19" t="s">
        <v>522</v>
      </c>
      <c r="H133" s="19" t="s">
        <v>523</v>
      </c>
      <c r="K133"/>
      <c r="L133" s="1"/>
      <c r="M133"/>
    </row>
    <row r="134" spans="1:13" ht="21.75" customHeight="1" x14ac:dyDescent="0.15">
      <c r="A134" s="15" t="s">
        <v>237</v>
      </c>
      <c r="B134" s="16" t="s">
        <v>27</v>
      </c>
      <c r="C134" s="16" t="s">
        <v>32</v>
      </c>
      <c r="D134" s="17">
        <v>8</v>
      </c>
      <c r="E134" s="16" t="s">
        <v>286</v>
      </c>
      <c r="F134" s="18" t="s">
        <v>514</v>
      </c>
      <c r="G134" s="19" t="s">
        <v>524</v>
      </c>
      <c r="H134" s="19" t="s">
        <v>524</v>
      </c>
      <c r="K134"/>
      <c r="L134" s="1"/>
      <c r="M134"/>
    </row>
    <row r="135" spans="1:13" ht="21.75" customHeight="1" x14ac:dyDescent="0.15">
      <c r="A135" s="15" t="s">
        <v>238</v>
      </c>
      <c r="B135" s="16" t="s">
        <v>39</v>
      </c>
      <c r="C135" s="16" t="s">
        <v>29</v>
      </c>
      <c r="D135" s="17">
        <v>9</v>
      </c>
      <c r="E135" s="16" t="s">
        <v>286</v>
      </c>
      <c r="F135" s="18" t="s">
        <v>514</v>
      </c>
      <c r="G135" s="19" t="s">
        <v>526</v>
      </c>
      <c r="H135" s="19" t="s">
        <v>526</v>
      </c>
      <c r="K135"/>
      <c r="L135" s="1"/>
      <c r="M135"/>
    </row>
    <row r="136" spans="1:13" ht="21.75" customHeight="1" x14ac:dyDescent="0.15">
      <c r="A136" s="15" t="s">
        <v>239</v>
      </c>
      <c r="B136" s="16" t="s">
        <v>39</v>
      </c>
      <c r="C136" s="16" t="s">
        <v>30</v>
      </c>
      <c r="D136" s="17">
        <v>11</v>
      </c>
      <c r="E136" s="16" t="s">
        <v>286</v>
      </c>
      <c r="F136" s="18" t="s">
        <v>514</v>
      </c>
      <c r="G136" s="19" t="s">
        <v>486</v>
      </c>
      <c r="H136" s="19" t="s">
        <v>527</v>
      </c>
      <c r="K136"/>
      <c r="L136" s="1"/>
      <c r="M136"/>
    </row>
    <row r="137" spans="1:13" ht="21.75" customHeight="1" x14ac:dyDescent="0.15">
      <c r="A137" s="15" t="s">
        <v>240</v>
      </c>
      <c r="B137" s="16" t="s">
        <v>39</v>
      </c>
      <c r="C137" s="16" t="s">
        <v>33</v>
      </c>
      <c r="D137" s="17">
        <v>12</v>
      </c>
      <c r="E137" s="16" t="s">
        <v>286</v>
      </c>
      <c r="F137" s="18" t="s">
        <v>514</v>
      </c>
      <c r="G137" s="19" t="s">
        <v>486</v>
      </c>
      <c r="H137" s="19" t="s">
        <v>528</v>
      </c>
      <c r="K137"/>
      <c r="L137" s="1"/>
      <c r="M137"/>
    </row>
    <row r="138" spans="1:13" ht="21.75" customHeight="1" x14ac:dyDescent="0.15">
      <c r="A138" s="15" t="s">
        <v>285</v>
      </c>
      <c r="B138" s="16" t="s">
        <v>36</v>
      </c>
      <c r="C138" s="16" t="s">
        <v>38</v>
      </c>
      <c r="D138" s="17">
        <v>15</v>
      </c>
      <c r="E138" s="16" t="s">
        <v>286</v>
      </c>
      <c r="F138" s="18" t="s">
        <v>287</v>
      </c>
      <c r="G138" s="19" t="s">
        <v>529</v>
      </c>
      <c r="H138" s="19" t="s">
        <v>530</v>
      </c>
      <c r="K138"/>
      <c r="L138" s="1"/>
      <c r="M138"/>
    </row>
    <row r="139" spans="1:13" ht="21.75" customHeight="1" x14ac:dyDescent="0.15">
      <c r="A139" s="15" t="s">
        <v>241</v>
      </c>
      <c r="B139" s="16" t="s">
        <v>36</v>
      </c>
      <c r="C139" s="16" t="s">
        <v>38</v>
      </c>
      <c r="D139" s="17">
        <v>15</v>
      </c>
      <c r="E139" s="16" t="s">
        <v>286</v>
      </c>
      <c r="F139" s="18" t="s">
        <v>338</v>
      </c>
      <c r="G139" s="19" t="s">
        <v>531</v>
      </c>
      <c r="H139" s="19" t="s">
        <v>532</v>
      </c>
      <c r="K139"/>
      <c r="L139" s="1"/>
      <c r="M139"/>
    </row>
    <row r="140" spans="1:13" ht="21.75" customHeight="1" x14ac:dyDescent="0.15">
      <c r="A140" s="15" t="s">
        <v>242</v>
      </c>
      <c r="B140" s="16" t="s">
        <v>36</v>
      </c>
      <c r="C140" s="16" t="s">
        <v>37</v>
      </c>
      <c r="D140" s="17">
        <v>14</v>
      </c>
      <c r="E140" s="16" t="s">
        <v>286</v>
      </c>
      <c r="F140" s="18" t="s">
        <v>415</v>
      </c>
      <c r="G140" s="19" t="s">
        <v>533</v>
      </c>
      <c r="H140" s="19" t="s">
        <v>534</v>
      </c>
      <c r="K140"/>
      <c r="L140" s="1"/>
      <c r="M140"/>
    </row>
    <row r="141" spans="1:13" ht="21.75" customHeight="1" x14ac:dyDescent="0.15">
      <c r="A141" s="15" t="s">
        <v>243</v>
      </c>
      <c r="B141" s="16" t="s">
        <v>21</v>
      </c>
      <c r="C141" s="16" t="s">
        <v>22</v>
      </c>
      <c r="D141" s="17">
        <v>1</v>
      </c>
      <c r="E141" s="16" t="s">
        <v>535</v>
      </c>
      <c r="F141" s="18" t="s">
        <v>494</v>
      </c>
      <c r="G141" s="19" t="s">
        <v>369</v>
      </c>
      <c r="H141" s="19" t="s">
        <v>370</v>
      </c>
      <c r="K141"/>
      <c r="L141" s="1"/>
      <c r="M141"/>
    </row>
    <row r="142" spans="1:13" ht="21.75" customHeight="1" x14ac:dyDescent="0.15">
      <c r="A142" s="15" t="s">
        <v>244</v>
      </c>
      <c r="B142" s="16" t="s">
        <v>21</v>
      </c>
      <c r="C142" s="16" t="s">
        <v>23</v>
      </c>
      <c r="D142" s="17">
        <v>2</v>
      </c>
      <c r="E142" s="16" t="s">
        <v>535</v>
      </c>
      <c r="F142" s="18" t="s">
        <v>415</v>
      </c>
      <c r="G142" s="19" t="s">
        <v>418</v>
      </c>
      <c r="H142" s="19" t="s">
        <v>419</v>
      </c>
      <c r="K142"/>
      <c r="L142" s="1"/>
      <c r="M142"/>
    </row>
    <row r="143" spans="1:13" ht="21.75" customHeight="1" x14ac:dyDescent="0.15">
      <c r="A143" s="15" t="s">
        <v>245</v>
      </c>
      <c r="B143" s="16" t="s">
        <v>21</v>
      </c>
      <c r="C143" s="16" t="s">
        <v>23</v>
      </c>
      <c r="D143" s="17">
        <v>2</v>
      </c>
      <c r="E143" s="16" t="s">
        <v>535</v>
      </c>
      <c r="F143" s="18" t="s">
        <v>287</v>
      </c>
      <c r="G143" s="19" t="s">
        <v>314</v>
      </c>
      <c r="H143" s="19" t="s">
        <v>315</v>
      </c>
      <c r="K143"/>
      <c r="L143" s="1"/>
      <c r="M143"/>
    </row>
    <row r="144" spans="1:13" ht="21.75" customHeight="1" x14ac:dyDescent="0.15">
      <c r="A144" s="15" t="s">
        <v>246</v>
      </c>
      <c r="B144" s="16" t="s">
        <v>21</v>
      </c>
      <c r="C144" s="16" t="s">
        <v>23</v>
      </c>
      <c r="D144" s="17">
        <v>2</v>
      </c>
      <c r="E144" s="16" t="s">
        <v>535</v>
      </c>
      <c r="F144" s="18" t="s">
        <v>469</v>
      </c>
      <c r="G144" s="19" t="s">
        <v>420</v>
      </c>
      <c r="H144" s="19" t="s">
        <v>421</v>
      </c>
      <c r="K144"/>
      <c r="L144" s="1"/>
      <c r="M144"/>
    </row>
    <row r="145" spans="1:13" ht="21.75" customHeight="1" x14ac:dyDescent="0.15">
      <c r="A145" s="15" t="s">
        <v>247</v>
      </c>
      <c r="B145" s="16" t="s">
        <v>21</v>
      </c>
      <c r="C145" s="16" t="s">
        <v>23</v>
      </c>
      <c r="D145" s="17">
        <v>2</v>
      </c>
      <c r="E145" s="16" t="s">
        <v>535</v>
      </c>
      <c r="F145" s="18" t="s">
        <v>514</v>
      </c>
      <c r="G145" s="19" t="s">
        <v>452</v>
      </c>
      <c r="H145" s="19" t="s">
        <v>536</v>
      </c>
      <c r="K145"/>
      <c r="L145" s="1"/>
      <c r="M145"/>
    </row>
    <row r="146" spans="1:13" ht="21.75" customHeight="1" x14ac:dyDescent="0.15">
      <c r="A146" s="15" t="s">
        <v>248</v>
      </c>
      <c r="B146" s="16" t="s">
        <v>21</v>
      </c>
      <c r="C146" s="16" t="s">
        <v>23</v>
      </c>
      <c r="D146" s="17">
        <v>2</v>
      </c>
      <c r="E146" s="16" t="s">
        <v>535</v>
      </c>
      <c r="F146" s="18" t="s">
        <v>469</v>
      </c>
      <c r="G146" s="19" t="s">
        <v>537</v>
      </c>
      <c r="H146" s="19" t="s">
        <v>538</v>
      </c>
      <c r="K146"/>
      <c r="L146" s="1"/>
      <c r="M146"/>
    </row>
    <row r="147" spans="1:13" ht="21.75" customHeight="1" x14ac:dyDescent="0.15">
      <c r="A147" s="15" t="s">
        <v>249</v>
      </c>
      <c r="B147" s="16" t="s">
        <v>21</v>
      </c>
      <c r="C147" s="16" t="s">
        <v>23</v>
      </c>
      <c r="D147" s="17">
        <v>2</v>
      </c>
      <c r="E147" s="16" t="s">
        <v>535</v>
      </c>
      <c r="F147" s="18" t="s">
        <v>539</v>
      </c>
      <c r="G147" s="19" t="s">
        <v>540</v>
      </c>
      <c r="H147" s="19" t="s">
        <v>541</v>
      </c>
      <c r="K147"/>
      <c r="L147" s="1"/>
      <c r="M147"/>
    </row>
    <row r="148" spans="1:13" ht="21.75" customHeight="1" x14ac:dyDescent="0.15">
      <c r="A148" s="84" t="s">
        <v>250</v>
      </c>
      <c r="B148" s="16" t="s">
        <v>21</v>
      </c>
      <c r="C148" s="16" t="s">
        <v>23</v>
      </c>
      <c r="D148" s="17">
        <v>2</v>
      </c>
      <c r="E148" s="16" t="s">
        <v>535</v>
      </c>
      <c r="F148" s="18" t="s">
        <v>494</v>
      </c>
      <c r="G148" s="19" t="s">
        <v>542</v>
      </c>
      <c r="H148" s="19" t="s">
        <v>542</v>
      </c>
      <c r="K148"/>
      <c r="L148" s="1"/>
      <c r="M148"/>
    </row>
    <row r="149" spans="1:13" ht="21.75" customHeight="1" x14ac:dyDescent="0.15">
      <c r="A149" s="15" t="s">
        <v>251</v>
      </c>
      <c r="B149" s="16" t="s">
        <v>21</v>
      </c>
      <c r="C149" s="16" t="s">
        <v>34</v>
      </c>
      <c r="D149" s="17">
        <v>3</v>
      </c>
      <c r="E149" s="16" t="s">
        <v>535</v>
      </c>
      <c r="F149" s="18" t="s">
        <v>287</v>
      </c>
      <c r="G149" s="19" t="s">
        <v>543</v>
      </c>
      <c r="H149" s="19" t="s">
        <v>544</v>
      </c>
      <c r="K149"/>
      <c r="L149" s="1"/>
      <c r="M149"/>
    </row>
    <row r="150" spans="1:13" ht="21.75" customHeight="1" x14ac:dyDescent="0.15">
      <c r="A150" s="15" t="s">
        <v>252</v>
      </c>
      <c r="B150" s="16" t="s">
        <v>21</v>
      </c>
      <c r="C150" s="16" t="s">
        <v>34</v>
      </c>
      <c r="D150" s="17">
        <v>3</v>
      </c>
      <c r="E150" s="16" t="s">
        <v>535</v>
      </c>
      <c r="F150" s="18" t="s">
        <v>494</v>
      </c>
      <c r="G150" s="19" t="s">
        <v>545</v>
      </c>
      <c r="H150" s="19" t="s">
        <v>546</v>
      </c>
      <c r="K150"/>
      <c r="L150" s="1"/>
      <c r="M150"/>
    </row>
    <row r="151" spans="1:13" ht="21.75" customHeight="1" x14ac:dyDescent="0.15">
      <c r="A151" s="15" t="s">
        <v>253</v>
      </c>
      <c r="B151" s="16" t="s">
        <v>24</v>
      </c>
      <c r="C151" s="16" t="s">
        <v>25</v>
      </c>
      <c r="D151" s="17">
        <v>4</v>
      </c>
      <c r="E151" s="16" t="s">
        <v>535</v>
      </c>
      <c r="F151" s="18" t="s">
        <v>547</v>
      </c>
      <c r="G151" s="19" t="s">
        <v>400</v>
      </c>
      <c r="H151" s="19" t="s">
        <v>401</v>
      </c>
      <c r="K151"/>
      <c r="L151" s="1"/>
      <c r="M151"/>
    </row>
    <row r="152" spans="1:13" ht="21.75" customHeight="1" x14ac:dyDescent="0.15">
      <c r="A152" s="15" t="s">
        <v>254</v>
      </c>
      <c r="B152" s="16" t="s">
        <v>24</v>
      </c>
      <c r="C152" s="16" t="s">
        <v>25</v>
      </c>
      <c r="D152" s="17">
        <v>4</v>
      </c>
      <c r="E152" s="16" t="s">
        <v>535</v>
      </c>
      <c r="F152" s="18" t="s">
        <v>539</v>
      </c>
      <c r="G152" s="19" t="s">
        <v>548</v>
      </c>
      <c r="H152" s="19" t="s">
        <v>549</v>
      </c>
      <c r="K152"/>
      <c r="L152" s="1"/>
      <c r="M152"/>
    </row>
    <row r="153" spans="1:13" ht="21.75" customHeight="1" x14ac:dyDescent="0.15">
      <c r="A153" s="15" t="s">
        <v>255</v>
      </c>
      <c r="B153" s="16" t="s">
        <v>24</v>
      </c>
      <c r="C153" s="16" t="s">
        <v>25</v>
      </c>
      <c r="D153" s="17">
        <v>4</v>
      </c>
      <c r="E153" s="16" t="s">
        <v>535</v>
      </c>
      <c r="F153" s="18" t="s">
        <v>550</v>
      </c>
      <c r="G153" s="19" t="s">
        <v>292</v>
      </c>
      <c r="H153" s="19" t="s">
        <v>293</v>
      </c>
      <c r="K153"/>
      <c r="L153" s="1"/>
      <c r="M153"/>
    </row>
    <row r="154" spans="1:13" ht="21.75" customHeight="1" x14ac:dyDescent="0.15">
      <c r="A154" s="15" t="s">
        <v>256</v>
      </c>
      <c r="B154" s="16" t="s">
        <v>24</v>
      </c>
      <c r="C154" s="16" t="s">
        <v>25</v>
      </c>
      <c r="D154" s="17">
        <v>4</v>
      </c>
      <c r="E154" s="16" t="s">
        <v>535</v>
      </c>
      <c r="F154" s="18" t="s">
        <v>551</v>
      </c>
      <c r="G154" s="19" t="s">
        <v>378</v>
      </c>
      <c r="H154" s="19" t="s">
        <v>378</v>
      </c>
      <c r="K154"/>
      <c r="L154" s="1"/>
      <c r="M154"/>
    </row>
    <row r="155" spans="1:13" ht="21.75" customHeight="1" x14ac:dyDescent="0.15">
      <c r="A155" s="15" t="s">
        <v>257</v>
      </c>
      <c r="B155" s="16" t="s">
        <v>24</v>
      </c>
      <c r="C155" s="16" t="s">
        <v>25</v>
      </c>
      <c r="D155" s="17">
        <v>4</v>
      </c>
      <c r="E155" s="16" t="s">
        <v>535</v>
      </c>
      <c r="F155" s="18" t="s">
        <v>469</v>
      </c>
      <c r="G155" s="19" t="s">
        <v>499</v>
      </c>
      <c r="H155" s="19" t="s">
        <v>500</v>
      </c>
      <c r="K155"/>
      <c r="L155" s="1"/>
      <c r="M155"/>
    </row>
    <row r="156" spans="1:13" ht="21.75" customHeight="1" x14ac:dyDescent="0.15">
      <c r="A156" s="15" t="s">
        <v>258</v>
      </c>
      <c r="B156" s="16" t="s">
        <v>24</v>
      </c>
      <c r="C156" s="16" t="s">
        <v>25</v>
      </c>
      <c r="D156" s="17">
        <v>4</v>
      </c>
      <c r="E156" s="16" t="s">
        <v>535</v>
      </c>
      <c r="F156" s="18" t="s">
        <v>547</v>
      </c>
      <c r="G156" s="19" t="s">
        <v>552</v>
      </c>
      <c r="H156" s="19" t="s">
        <v>552</v>
      </c>
      <c r="K156"/>
      <c r="L156" s="1"/>
      <c r="M156"/>
    </row>
    <row r="157" spans="1:13" ht="21.75" customHeight="1" x14ac:dyDescent="0.15">
      <c r="A157" s="15" t="s">
        <v>259</v>
      </c>
      <c r="B157" s="16" t="s">
        <v>24</v>
      </c>
      <c r="C157" s="16" t="s">
        <v>25</v>
      </c>
      <c r="D157" s="17">
        <v>4</v>
      </c>
      <c r="E157" s="16" t="s">
        <v>535</v>
      </c>
      <c r="F157" s="18" t="s">
        <v>553</v>
      </c>
      <c r="G157" s="19" t="s">
        <v>554</v>
      </c>
      <c r="H157" s="19" t="s">
        <v>555</v>
      </c>
      <c r="K157"/>
      <c r="L157" s="1"/>
      <c r="M157"/>
    </row>
    <row r="158" spans="1:13" ht="21.75" customHeight="1" x14ac:dyDescent="0.15">
      <c r="A158" s="15" t="s">
        <v>260</v>
      </c>
      <c r="B158" s="16" t="s">
        <v>24</v>
      </c>
      <c r="C158" s="16" t="s">
        <v>24</v>
      </c>
      <c r="D158" s="17">
        <v>5</v>
      </c>
      <c r="E158" s="16" t="s">
        <v>535</v>
      </c>
      <c r="F158" s="18" t="s">
        <v>547</v>
      </c>
      <c r="G158" s="19" t="s">
        <v>296</v>
      </c>
      <c r="H158" s="19" t="s">
        <v>297</v>
      </c>
      <c r="K158"/>
      <c r="L158" s="1"/>
      <c r="M158"/>
    </row>
    <row r="159" spans="1:13" ht="21.75" customHeight="1" x14ac:dyDescent="0.15">
      <c r="A159" s="15" t="s">
        <v>261</v>
      </c>
      <c r="B159" s="16" t="s">
        <v>24</v>
      </c>
      <c r="C159" s="16" t="s">
        <v>24</v>
      </c>
      <c r="D159" s="17">
        <v>5</v>
      </c>
      <c r="E159" s="16" t="s">
        <v>535</v>
      </c>
      <c r="F159" s="18" t="s">
        <v>553</v>
      </c>
      <c r="G159" s="19" t="s">
        <v>480</v>
      </c>
      <c r="H159" s="19" t="s">
        <v>481</v>
      </c>
      <c r="K159"/>
      <c r="L159" s="1"/>
      <c r="M159"/>
    </row>
    <row r="160" spans="1:13" ht="21.75" customHeight="1" x14ac:dyDescent="0.15">
      <c r="A160" s="15" t="s">
        <v>262</v>
      </c>
      <c r="B160" s="16" t="s">
        <v>24</v>
      </c>
      <c r="C160" s="16" t="s">
        <v>26</v>
      </c>
      <c r="D160" s="17">
        <v>6</v>
      </c>
      <c r="E160" s="16" t="s">
        <v>535</v>
      </c>
      <c r="F160" s="18" t="s">
        <v>556</v>
      </c>
      <c r="G160" s="19" t="s">
        <v>557</v>
      </c>
      <c r="H160" s="19" t="s">
        <v>557</v>
      </c>
      <c r="K160"/>
      <c r="L160" s="1"/>
      <c r="M160"/>
    </row>
    <row r="161" spans="1:13" ht="21.75" customHeight="1" x14ac:dyDescent="0.15">
      <c r="A161" s="15" t="s">
        <v>263</v>
      </c>
      <c r="B161" s="16" t="s">
        <v>27</v>
      </c>
      <c r="C161" s="16" t="s">
        <v>28</v>
      </c>
      <c r="D161" s="17">
        <v>7</v>
      </c>
      <c r="E161" s="16" t="s">
        <v>535</v>
      </c>
      <c r="F161" s="18" t="s">
        <v>558</v>
      </c>
      <c r="G161" s="19" t="s">
        <v>464</v>
      </c>
      <c r="H161" s="19" t="s">
        <v>409</v>
      </c>
      <c r="K161"/>
      <c r="L161" s="1"/>
      <c r="M161"/>
    </row>
    <row r="162" spans="1:13" ht="21.75" customHeight="1" x14ac:dyDescent="0.15">
      <c r="A162" s="15" t="s">
        <v>264</v>
      </c>
      <c r="B162" s="16" t="s">
        <v>27</v>
      </c>
      <c r="C162" s="16" t="s">
        <v>28</v>
      </c>
      <c r="D162" s="17">
        <v>7</v>
      </c>
      <c r="E162" s="16" t="s">
        <v>535</v>
      </c>
      <c r="F162" s="18" t="s">
        <v>553</v>
      </c>
      <c r="G162" s="19" t="s">
        <v>559</v>
      </c>
      <c r="H162" s="19" t="s">
        <v>560</v>
      </c>
      <c r="K162"/>
      <c r="L162" s="1"/>
      <c r="M162"/>
    </row>
    <row r="163" spans="1:13" ht="21.75" customHeight="1" x14ac:dyDescent="0.15">
      <c r="A163" s="15" t="s">
        <v>265</v>
      </c>
      <c r="B163" s="16" t="s">
        <v>39</v>
      </c>
      <c r="C163" s="16" t="s">
        <v>29</v>
      </c>
      <c r="D163" s="17">
        <v>9</v>
      </c>
      <c r="E163" s="16" t="s">
        <v>535</v>
      </c>
      <c r="F163" s="18" t="s">
        <v>561</v>
      </c>
      <c r="G163" s="19" t="s">
        <v>386</v>
      </c>
      <c r="H163" s="19" t="s">
        <v>387</v>
      </c>
      <c r="K163"/>
      <c r="L163" s="1"/>
      <c r="M163"/>
    </row>
    <row r="164" spans="1:13" ht="21.75" customHeight="1" x14ac:dyDescent="0.15">
      <c r="A164" s="15" t="s">
        <v>266</v>
      </c>
      <c r="B164" s="16" t="s">
        <v>39</v>
      </c>
      <c r="C164" s="16" t="s">
        <v>29</v>
      </c>
      <c r="D164" s="17">
        <v>9</v>
      </c>
      <c r="E164" s="16" t="s">
        <v>535</v>
      </c>
      <c r="F164" s="18" t="s">
        <v>562</v>
      </c>
      <c r="G164" s="19" t="s">
        <v>563</v>
      </c>
      <c r="H164" s="19" t="s">
        <v>563</v>
      </c>
      <c r="K164"/>
      <c r="L164" s="1"/>
      <c r="M164"/>
    </row>
    <row r="165" spans="1:13" ht="21.75" customHeight="1" x14ac:dyDescent="0.15">
      <c r="A165" s="15" t="s">
        <v>267</v>
      </c>
      <c r="B165" s="16" t="s">
        <v>39</v>
      </c>
      <c r="C165" s="16" t="s">
        <v>30</v>
      </c>
      <c r="D165" s="17">
        <v>11</v>
      </c>
      <c r="E165" s="16" t="s">
        <v>535</v>
      </c>
      <c r="F165" s="18" t="s">
        <v>338</v>
      </c>
      <c r="G165" s="19" t="s">
        <v>564</v>
      </c>
      <c r="H165" s="19" t="s">
        <v>565</v>
      </c>
      <c r="K165"/>
      <c r="L165" s="1"/>
      <c r="M165"/>
    </row>
    <row r="166" spans="1:13" ht="21.75" customHeight="1" x14ac:dyDescent="0.15">
      <c r="A166" s="15" t="s">
        <v>268</v>
      </c>
      <c r="B166" s="16" t="s">
        <v>39</v>
      </c>
      <c r="C166" s="16" t="s">
        <v>30</v>
      </c>
      <c r="D166" s="17">
        <v>11</v>
      </c>
      <c r="E166" s="16" t="s">
        <v>535</v>
      </c>
      <c r="F166" s="18" t="s">
        <v>551</v>
      </c>
      <c r="G166" s="19" t="s">
        <v>566</v>
      </c>
      <c r="H166" s="19" t="s">
        <v>567</v>
      </c>
      <c r="K166"/>
      <c r="L166" s="1"/>
      <c r="M166"/>
    </row>
    <row r="167" spans="1:13" ht="21.75" customHeight="1" x14ac:dyDescent="0.15">
      <c r="A167" s="15" t="s">
        <v>269</v>
      </c>
      <c r="B167" s="16" t="s">
        <v>39</v>
      </c>
      <c r="C167" s="16" t="s">
        <v>33</v>
      </c>
      <c r="D167" s="17">
        <v>12</v>
      </c>
      <c r="E167" s="16" t="s">
        <v>535</v>
      </c>
      <c r="F167" s="18" t="s">
        <v>558</v>
      </c>
      <c r="G167" s="19" t="s">
        <v>386</v>
      </c>
      <c r="H167" s="19" t="s">
        <v>568</v>
      </c>
      <c r="K167"/>
      <c r="L167" s="1"/>
      <c r="M167"/>
    </row>
    <row r="168" spans="1:13" ht="21.75" customHeight="1" x14ac:dyDescent="0.15">
      <c r="A168" s="15" t="s">
        <v>270</v>
      </c>
      <c r="B168" s="16" t="s">
        <v>39</v>
      </c>
      <c r="C168" s="16" t="s">
        <v>31</v>
      </c>
      <c r="D168" s="17">
        <v>13</v>
      </c>
      <c r="E168" s="16" t="s">
        <v>535</v>
      </c>
      <c r="F168" s="18" t="s">
        <v>569</v>
      </c>
      <c r="G168" s="19" t="s">
        <v>333</v>
      </c>
      <c r="H168" s="19" t="s">
        <v>570</v>
      </c>
      <c r="K168"/>
      <c r="L168" s="1"/>
      <c r="M168"/>
    </row>
    <row r="169" spans="1:13" ht="21.75" customHeight="1" x14ac:dyDescent="0.15">
      <c r="A169" s="15" t="s">
        <v>271</v>
      </c>
      <c r="B169" s="16" t="s">
        <v>39</v>
      </c>
      <c r="C169" s="16" t="s">
        <v>31</v>
      </c>
      <c r="D169" s="17">
        <v>13</v>
      </c>
      <c r="E169" s="16" t="s">
        <v>535</v>
      </c>
      <c r="F169" s="18" t="s">
        <v>561</v>
      </c>
      <c r="G169" s="19" t="s">
        <v>333</v>
      </c>
      <c r="H169" s="19" t="s">
        <v>571</v>
      </c>
      <c r="K169"/>
      <c r="L169" s="1"/>
      <c r="M169"/>
    </row>
    <row r="170" spans="1:13" ht="21.75" customHeight="1" x14ac:dyDescent="0.15">
      <c r="A170" s="15" t="s">
        <v>272</v>
      </c>
      <c r="B170" s="16" t="s">
        <v>39</v>
      </c>
      <c r="C170" s="16" t="s">
        <v>31</v>
      </c>
      <c r="D170" s="17">
        <v>13</v>
      </c>
      <c r="E170" s="16" t="s">
        <v>535</v>
      </c>
      <c r="F170" s="18" t="s">
        <v>572</v>
      </c>
      <c r="G170" s="19" t="s">
        <v>310</v>
      </c>
      <c r="H170" s="19" t="s">
        <v>310</v>
      </c>
      <c r="K170"/>
      <c r="L170" s="1"/>
      <c r="M170"/>
    </row>
    <row r="171" spans="1:13" ht="21.75" customHeight="1" x14ac:dyDescent="0.15">
      <c r="A171" s="15" t="s">
        <v>273</v>
      </c>
      <c r="B171" s="16" t="s">
        <v>36</v>
      </c>
      <c r="C171" s="16" t="s">
        <v>37</v>
      </c>
      <c r="D171" s="17">
        <v>14</v>
      </c>
      <c r="E171" s="16" t="s">
        <v>535</v>
      </c>
      <c r="F171" s="18" t="s">
        <v>449</v>
      </c>
      <c r="G171" s="19" t="s">
        <v>533</v>
      </c>
      <c r="H171" s="19" t="s">
        <v>534</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73</v>
      </c>
      <c r="C1" s="82" t="s">
        <v>75</v>
      </c>
      <c r="D1" s="82" t="s">
        <v>76</v>
      </c>
      <c r="E1" s="82" t="s">
        <v>3</v>
      </c>
      <c r="F1" s="82" t="s">
        <v>77</v>
      </c>
      <c r="G1" s="82" t="s">
        <v>78</v>
      </c>
      <c r="H1" s="82" t="s">
        <v>79</v>
      </c>
      <c r="I1" s="82" t="s">
        <v>80</v>
      </c>
      <c r="J1" s="82" t="s">
        <v>81</v>
      </c>
      <c r="K1" s="82" t="s">
        <v>82</v>
      </c>
      <c r="L1" s="82" t="s">
        <v>83</v>
      </c>
      <c r="M1" s="82" t="s">
        <v>84</v>
      </c>
      <c r="N1" s="82" t="s">
        <v>85</v>
      </c>
      <c r="O1" s="82" t="s">
        <v>86</v>
      </c>
      <c r="P1" s="82" t="s">
        <v>87</v>
      </c>
      <c r="Q1" s="82" t="s">
        <v>88</v>
      </c>
      <c r="R1" s="82" t="s">
        <v>89</v>
      </c>
      <c r="S1" s="82" t="s">
        <v>90</v>
      </c>
      <c r="T1" s="82" t="s">
        <v>91</v>
      </c>
      <c r="U1" s="82" t="s">
        <v>92</v>
      </c>
      <c r="V1" s="82" t="s">
        <v>93</v>
      </c>
      <c r="W1" s="82" t="s">
        <v>94</v>
      </c>
      <c r="X1" s="82" t="s">
        <v>74</v>
      </c>
      <c r="Y1" s="82" t="s">
        <v>95</v>
      </c>
      <c r="Z1" s="82" t="s">
        <v>96</v>
      </c>
      <c r="AA1" s="82" t="s">
        <v>97</v>
      </c>
      <c r="AB1" s="82" t="s">
        <v>115</v>
      </c>
      <c r="AC1" s="82" t="s">
        <v>116</v>
      </c>
      <c r="AD1" s="82" t="s">
        <v>98</v>
      </c>
      <c r="AE1" s="82" t="s">
        <v>99</v>
      </c>
      <c r="AF1" s="82" t="s">
        <v>100</v>
      </c>
      <c r="AG1" s="82" t="s">
        <v>101</v>
      </c>
      <c r="AH1" s="82" t="s">
        <v>102</v>
      </c>
      <c r="AI1" s="82" t="s">
        <v>103</v>
      </c>
      <c r="AJ1" s="82" t="s">
        <v>104</v>
      </c>
      <c r="AK1" s="82" t="s">
        <v>105</v>
      </c>
      <c r="AL1" s="82" t="s">
        <v>106</v>
      </c>
      <c r="AM1" s="82" t="s">
        <v>107</v>
      </c>
    </row>
    <row r="2" spans="1:39" ht="13.5" customHeight="1" x14ac:dyDescent="0.15">
      <c r="A2" s="83" t="str">
        <f>①ヒアリングシートについて!C2</f>
        <v>B027</v>
      </c>
      <c r="B2" s="83" t="str">
        <f>①ヒアリングシートについて!F2</f>
        <v>伝統芸能</v>
      </c>
      <c r="C2" s="83" t="str">
        <f>①ヒアリングシートについて!H2</f>
        <v>演芸</v>
      </c>
      <c r="D2" s="83" t="str">
        <f>①ヒアリングシートについて!J2</f>
        <v>A区分</v>
      </c>
      <c r="E2" s="83" t="str">
        <f>①ヒアリングシートについて!L2</f>
        <v>B</v>
      </c>
      <c r="F2" s="83" t="str">
        <f>①ヒアリングシートについて!C3</f>
        <v>カンジヤマ・マイム</v>
      </c>
      <c r="G2" s="83" t="str">
        <f>①ヒアリングシートについて!I3</f>
        <v>カンジヤマ・マイム</v>
      </c>
      <c r="H2" s="83" t="str">
        <f>①ヒアリングシートについて!F13</f>
        <v>2F以上応相談</v>
      </c>
      <c r="I2" s="83">
        <f>①ヒアリングシートについて!K13</f>
        <v>100</v>
      </c>
      <c r="J2" s="83">
        <f>①ヒアリングシートについて!G14</f>
        <v>7</v>
      </c>
      <c r="K2" s="83">
        <f>①ヒアリングシートについて!J14</f>
        <v>5</v>
      </c>
      <c r="L2" s="83">
        <f>①ヒアリングシートについて!G15</f>
        <v>1</v>
      </c>
      <c r="M2" s="83" t="str">
        <f>①ヒアリングシートについて!G16</f>
        <v>不可</v>
      </c>
      <c r="N2" s="83" t="str">
        <f>①ヒアリングシートについて!K16</f>
        <v>可</v>
      </c>
      <c r="O2" s="83">
        <f>①ヒアリングシートについて!G17</f>
        <v>1.8</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15</v>
      </c>
      <c r="X2" s="83" t="str">
        <f>①ヒアリングシートについて!F22</f>
        <v>ハイエース</v>
      </c>
      <c r="Y2" s="83">
        <f>①ヒアリングシートについて!I22</f>
        <v>2</v>
      </c>
      <c r="Z2" s="83">
        <f>①ヒアリングシートについて!G23</f>
        <v>1.7</v>
      </c>
      <c r="AA2" s="83">
        <f>①ヒアリングシートについて!J23</f>
        <v>4.7</v>
      </c>
      <c r="AB2" s="83" t="str">
        <f>①ヒアリングシートについて!F27</f>
        <v>要</v>
      </c>
      <c r="AC2" s="83">
        <f>①ヒアリングシートについて!F28</f>
        <v>0</v>
      </c>
      <c r="AD2" s="83" t="str">
        <f>①ヒアリングシートについて!B32</f>
        <v>パントマイムは、常に観客の皆さんが演者の足元まで見られることが必須条件です。その為、ステージの高さは非常に重要です。（１ｍ必要）必ずご確認下さい。</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2023-11-08T02:49:09Z</dcterms:modified>
</cp:coreProperties>
</file>