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<sst xmlns="http://schemas.openxmlformats.org/spreadsheetml/2006/main" count="1352" uniqueCount="594">
  <si>
    <t xml:space="preserve">       【提出先】j6-kodomogeijutsu@gp.knt.co.jp　</t>
    <phoneticPr fontId="1"/>
  </si>
  <si>
    <t xml:space="preserve">     【アンケートフォームURL】</t>
    <phoneticPr fontId="1"/>
  </si>
  <si>
    <t xml:space="preserve">https://camail.knt.co.jp/form/pub/knt_ecc5/junkai_r6_dan </t>
    <phoneticPr fontId="1"/>
  </si>
  <si>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</si>
  <si>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ID</t>
    <phoneticPr fontId="1"/>
  </si>
  <si>
    <t>分野</t>
    <rPh sb="0" eb="2">
      <t>ブンヤ</t>
    </rPh>
    <phoneticPr fontId="1"/>
  </si>
  <si>
    <t>種目</t>
    <rPh sb="0" eb="2">
      <t>シュモク</t>
    </rPh>
    <phoneticPr fontId="1"/>
  </si>
  <si>
    <t>区分</t>
    <rPh sb="0" eb="2">
      <t>クブン</t>
    </rPh>
    <phoneticPr fontId="1"/>
  </si>
  <si>
    <t>ブロック</t>
    <phoneticPr fontId="1"/>
  </si>
  <si>
    <t>公演団体名</t>
    <rPh sb="0" eb="2">
      <t>コウエン</t>
    </rPh>
    <rPh sb="2" eb="4">
      <t>ダンタイ</t>
    </rPh>
    <rPh sb="4" eb="5">
      <t>メイ</t>
    </rPh>
    <phoneticPr fontId="1"/>
  </si>
  <si>
    <t>制作団体名</t>
    <rPh sb="0" eb="2">
      <t>セイサク</t>
    </rPh>
    <rPh sb="2" eb="4">
      <t>ダンタイ</t>
    </rPh>
    <rPh sb="4" eb="5">
      <t>メイ</t>
    </rPh>
    <phoneticPr fontId="1"/>
  </si>
  <si>
    <t>■</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</si>
  <si>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</si>
  <si>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①</t>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</si>
  <si>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</si>
  <si>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会場の設置階の制限</t>
    <rPh sb="0" eb="2">
      <t>カイジョウ</t>
    </rPh>
    <rPh sb="3" eb="5">
      <t>セッチ</t>
    </rPh>
    <rPh sb="5" eb="6">
      <t>カイ</t>
    </rPh>
    <rPh sb="7" eb="9">
      <t>セイゲン</t>
    </rPh>
    <phoneticPr fontId="5"/>
  </si>
  <si>
    <t>2F以上可(エレベーター必須)</t>
  </si>
  <si>
    <t>主幹引き込み電源容量</t>
    <rPh sb="0" eb="2">
      <t>シュカン</t>
    </rPh>
    <rPh sb="2" eb="3">
      <t>ヒ</t>
    </rPh>
    <rPh sb="4" eb="5">
      <t>コ</t>
    </rPh>
    <rPh sb="6" eb="10">
      <t>デンゲンヨウリョウ</t>
    </rPh>
    <phoneticPr fontId="1"/>
  </si>
  <si>
    <t>50~100</t>
    <phoneticPr fontId="1"/>
  </si>
  <si>
    <t>A</t>
    <phoneticPr fontId="1"/>
  </si>
  <si>
    <t>舞台設置面積</t>
    <rPh sb="0" eb="6">
      <t>ブタイセッチメンセキ</t>
    </rPh>
    <phoneticPr fontId="5"/>
  </si>
  <si>
    <t>間口</t>
    <rPh sb="0" eb="2">
      <t>マグチ</t>
    </rPh>
    <phoneticPr fontId="1"/>
  </si>
  <si>
    <t>ｍ</t>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</si>
  <si>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</si>
  <si>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</si>
  <si>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</si>
  <si>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</si>
  <si>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条件が合えば可</t>
  </si>
  <si>
    <t>学校のステージでの対応</t>
    <rPh sb="0" eb="2">
      <t>ガッコウ</t>
    </rPh>
    <rPh sb="9" eb="11">
      <t>タイオウ</t>
    </rPh>
    <phoneticPr fontId="1"/>
  </si>
  <si>
    <t>可</t>
  </si>
  <si>
    <t>搬入間口の広さ</t>
    <rPh sb="0" eb="4">
      <t>ハンニュウマグチ</t>
    </rPh>
    <rPh sb="5" eb="6">
      <t>ヒロ</t>
    </rPh>
    <phoneticPr fontId="1"/>
  </si>
  <si>
    <t>幅</t>
    <rPh sb="0" eb="1">
      <t>ハバ</t>
    </rPh>
    <phoneticPr fontId="1"/>
  </si>
  <si>
    <t>遮光の要否　</t>
    <rPh sb="0" eb="2">
      <t>シャコウ</t>
    </rPh>
    <rPh sb="3" eb="5">
      <t>ヨウヒ</t>
    </rPh>
    <phoneticPr fontId="5"/>
  </si>
  <si>
    <t>7割程度必要</t>
  </si>
  <si>
    <t>緞帳の要否　</t>
    <rPh sb="0" eb="2">
      <t>ドンチョウ</t>
    </rPh>
    <phoneticPr fontId="1"/>
  </si>
  <si>
    <t>どちらでも可</t>
    <rPh sb="5" eb="6">
      <t xml:space="preserve">カ </t>
    </rPh>
    <phoneticPr fontId="1"/>
  </si>
  <si>
    <t>ピアノの使用について</t>
    <rPh sb="4" eb="6">
      <t>しよう</t>
    </rPh>
    <phoneticPr fontId="5" type="Hiragana" alignment="distributed"/>
  </si>
  <si>
    <t>無し</t>
    <rPh sb="0" eb="1">
      <t>ナセィ</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</si>
  <si>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</si>
  <si>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ピアノを使用しない場合の移動の要否</t>
    <rPh sb="4" eb="6">
      <t>しよう</t>
    </rPh>
    <rPh sb="9" eb="11">
      <t>ばあい</t>
    </rPh>
    <rPh sb="12" eb="14">
      <t>いどう</t>
    </rPh>
    <rPh sb="15" eb="17">
      <t>ようひ</t>
    </rPh>
    <phoneticPr fontId="5" type="Hiragana" alignment="distributed"/>
  </si>
  <si>
    <t>要</t>
    <rPh sb="0" eb="1">
      <t xml:space="preserve">ヨウ </t>
    </rPh>
    <phoneticPr fontId="1"/>
  </si>
  <si>
    <t>トラックの横づけ</t>
    <rPh sb="5" eb="6">
      <t>ヨコ</t>
    </rPh>
    <phoneticPr fontId="1"/>
  </si>
  <si>
    <t>要</t>
    <rPh sb="0" eb="1">
      <t>ヨウ</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</si>
  <si>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</si>
  <si>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搬入車両の種類</t>
    <rPh sb="0" eb="4">
      <t>ハンニュウシャリョウ</t>
    </rPh>
    <rPh sb="5" eb="7">
      <t>シュルイ</t>
    </rPh>
    <phoneticPr fontId="1"/>
  </si>
  <si>
    <t>2Tロングワイド</t>
    <phoneticPr fontId="1"/>
  </si>
  <si>
    <t>台数</t>
    <rPh sb="0" eb="2">
      <t>ダイスウ</t>
    </rPh>
    <phoneticPr fontId="1"/>
  </si>
  <si>
    <t>台</t>
    <rPh sb="0" eb="1">
      <t>ダイ</t>
    </rPh>
    <phoneticPr fontId="1"/>
  </si>
  <si>
    <t>搬入車両の大きさ</t>
    <rPh sb="0" eb="2">
      <t>ハンニュウ</t>
    </rPh>
    <rPh sb="2" eb="4">
      <t>シャリョウ</t>
    </rPh>
    <rPh sb="5" eb="6">
      <t>オオ</t>
    </rPh>
    <phoneticPr fontId="1"/>
  </si>
  <si>
    <t>車幅</t>
    <rPh sb="0" eb="2">
      <t>シャハバ</t>
    </rPh>
    <phoneticPr fontId="1"/>
  </si>
  <si>
    <t>2,2</t>
    <phoneticPr fontId="1"/>
  </si>
  <si>
    <t>車長</t>
    <rPh sb="0" eb="2">
      <t>シャチョウ</t>
    </rPh>
    <phoneticPr fontId="1"/>
  </si>
  <si>
    <t>6,5</t>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</si>
  <si>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</si>
  <si>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</si>
  <si>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</si>
  <si>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</si>
  <si>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rPh sb="0" eb="4">
      <t>カイジョウズメン</t>
    </rPh>
    <rPh sb="5" eb="9">
      <t>テイシュツヨウヒ</t>
    </rPh>
    <phoneticPr fontId="5"/>
  </si>
  <si>
    <t>その他</t>
    <rPh sb="2" eb="3">
      <t>タ</t>
    </rPh>
    <phoneticPr fontId="1"/>
  </si>
  <si>
    <t>搬入経路、搬入間口の写真希望</t>
    <rPh sb="0" eb="4">
      <t>ハンニュウ</t>
    </rPh>
    <rPh sb="5" eb="9">
      <t>ハンニュウ</t>
    </rPh>
    <rPh sb="10" eb="12">
      <t>シャシn</t>
    </rPh>
    <rPh sb="12" eb="14">
      <t>キボウ</t>
    </rPh>
    <phoneticPr fontId="1"/>
  </si>
  <si>
    <t>③</t>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</si>
  <si>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</si>
  <si>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【個別ヒアリング事項】</t>
    <rPh sb="1" eb="3">
      <t>コベツ</t>
    </rPh>
    <rPh sb="8" eb="10">
      <t>ジコウ</t>
    </rPh>
    <phoneticPr fontId="1"/>
  </si>
  <si>
    <t>学校回答欄</t>
    <rPh sb="4" eb="5">
      <t>ラン</t>
    </rPh>
    <phoneticPr fontId="1"/>
  </si>
  <si>
    <t>2階バルコニーに照明設置可能か？スタンド等での設置。</t>
    <rPh sb="0" eb="2">
      <t>ショウメイ</t>
    </rPh>
    <phoneticPr fontId="1"/>
  </si>
  <si>
    <t>昇降バトンの有無と使用の可否（既存ステージ使用の場合のみ）</t>
    <rPh sb="0" eb="2">
      <t>ショウコウ</t>
    </rPh>
    <phoneticPr fontId="1"/>
  </si>
  <si>
    <t>上記昇降バトンの仕様（電動、綱元など）と耐荷重</t>
    <rPh sb="0" eb="1">
      <t>ジョウキ</t>
    </rPh>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</si>
  <si>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</si>
  <si>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会場図面(表記単位：メートル)</t>
    <rPh sb="0" eb="2">
      <t>カイジョウ</t>
    </rPh>
    <rPh sb="2" eb="4">
      <t>ズメン</t>
    </rPh>
    <rPh sb="5" eb="7">
      <t>ヒョウキ</t>
    </rPh>
    <rPh sb="7" eb="9">
      <t>タンイ</t>
    </rPh>
    <phoneticPr fontId="1"/>
  </si>
  <si>
    <t>搬入間口について</t>
    <rPh sb="0" eb="2">
      <t>ハンニュウ</t>
    </rPh>
    <rPh sb="2" eb="4">
      <t>マグチ</t>
    </rPh>
    <phoneticPr fontId="1"/>
  </si>
  <si>
    <t>搬入車両の横づけの要否</t>
    <rPh sb="0" eb="2">
      <t>ハンニュウ</t>
    </rPh>
    <rPh sb="2" eb="4">
      <t>シャリョウ</t>
    </rPh>
    <rPh sb="5" eb="6">
      <t>ヨコ</t>
    </rPh>
    <rPh sb="9" eb="11">
      <t>ヨウヒ</t>
    </rPh>
    <phoneticPr fontId="1"/>
  </si>
  <si>
    <t>横づけができない場合の搬入可能距離</t>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</si>
  <si>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</si>
  <si>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ＩＤ</t>
    <phoneticPr fontId="7"/>
  </si>
  <si>
    <t>分野</t>
    <rPh sb="0" eb="2">
      <t>ブンヤ</t>
    </rPh>
    <phoneticPr fontId="5"/>
  </si>
  <si>
    <t>種目</t>
    <rPh sb="0" eb="2">
      <t>シュモク</t>
    </rPh>
    <phoneticPr fontId="5"/>
  </si>
  <si>
    <t>区分</t>
    <rPh sb="0" eb="2">
      <t>クブン</t>
    </rPh>
    <phoneticPr fontId="7"/>
  </si>
  <si>
    <t>ブロック</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</si>
  <si>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</si>
  <si>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</si>
  <si>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A001</t>
  </si>
  <si>
    <t>音楽</t>
  </si>
  <si>
    <t>オーケストラ等</t>
  </si>
  <si>
    <t>A区分</t>
  </si>
  <si>
    <t>A</t>
  </si>
  <si>
    <t>公益財団法人札幌交響楽団</t>
  </si>
  <si>
    <t>札幌交響楽団</t>
  </si>
  <si>
    <t>A002</t>
  </si>
  <si>
    <t>公益財団法人日本フィルハーモニー交響楽団</t>
  </si>
  <si>
    <t>公益財団法人　日本フィルハーモニー交響楽団</t>
  </si>
  <si>
    <t>合唱</t>
  </si>
  <si>
    <t>A003</t>
  </si>
  <si>
    <t>演劇</t>
  </si>
  <si>
    <t>児童劇</t>
  </si>
  <si>
    <t>株式会社人形劇団むすび座</t>
  </si>
  <si>
    <t>人形劇団むすび座</t>
  </si>
  <si>
    <t>A004</t>
  </si>
  <si>
    <t>有限会社劇団あとむ</t>
  </si>
  <si>
    <t>有限会社　劇団あとむ</t>
  </si>
  <si>
    <t>音楽劇</t>
  </si>
  <si>
    <t>A005</t>
  </si>
  <si>
    <t>株式会社劇団芸優座</t>
  </si>
  <si>
    <t>劇団芸優座</t>
  </si>
  <si>
    <t>舞踊</t>
  </si>
  <si>
    <t>バレエ</t>
  </si>
  <si>
    <t>A006</t>
  </si>
  <si>
    <t>株式会社劇団影法師</t>
  </si>
  <si>
    <t>現代舞踊</t>
  </si>
  <si>
    <t>A007</t>
  </si>
  <si>
    <t>ミュージカル</t>
  </si>
  <si>
    <t>株式会社オールスタッフ</t>
  </si>
  <si>
    <t>ミュージカルカンパニー　イッツフォーリーズ</t>
  </si>
  <si>
    <t>A008</t>
  </si>
  <si>
    <t>B区分</t>
  </si>
  <si>
    <t>公益財団法人　スターダンサーズ・バレエ団</t>
  </si>
  <si>
    <t>スターダンサーズ・バレエ団</t>
  </si>
  <si>
    <t>A009</t>
  </si>
  <si>
    <t>一般社団法人日本フラメンコ協会</t>
  </si>
  <si>
    <t>A133</t>
    <phoneticPr fontId="1"/>
  </si>
  <si>
    <t>伝統芸能</t>
  </si>
  <si>
    <t>歌舞伎・能楽</t>
  </si>
  <si>
    <t>公益財団法人　鎌倉能舞台</t>
  </si>
  <si>
    <t>A010</t>
  </si>
  <si>
    <t>株式会社伝統芸能オフィス</t>
  </si>
  <si>
    <t>一般社団法人三宅狂言会</t>
  </si>
  <si>
    <t>人形浄瑠璃</t>
  </si>
  <si>
    <t>A011</t>
  </si>
  <si>
    <t>合同会社大蔵流狂言山本事務所</t>
  </si>
  <si>
    <t>大蔵流狂言山本会</t>
  </si>
  <si>
    <t>邦楽</t>
  </si>
  <si>
    <t>A012</t>
  </si>
  <si>
    <t>公益社団法人日本三曲協会</t>
  </si>
  <si>
    <t>邦舞</t>
  </si>
  <si>
    <t>A013</t>
  </si>
  <si>
    <t>演芸</t>
  </si>
  <si>
    <t>有限会社貞水企画室</t>
  </si>
  <si>
    <t>B014</t>
  </si>
  <si>
    <t>B</t>
  </si>
  <si>
    <t>公益財団法人東京二期会</t>
  </si>
  <si>
    <t>公益財団法人　東京二期会（二期会合唱団）</t>
  </si>
  <si>
    <t>メディア芸術</t>
  </si>
  <si>
    <t>映像</t>
  </si>
  <si>
    <t>B015</t>
  </si>
  <si>
    <t>一般社団法人ジャパン・シンフォニック・ウインズ</t>
  </si>
  <si>
    <t>シエナ・ウインド・オーケストラ</t>
  </si>
  <si>
    <t>メディアアート等</t>
  </si>
  <si>
    <t>B016</t>
  </si>
  <si>
    <t>公益財団法人仙台フィルハーモニー管弦楽団</t>
  </si>
  <si>
    <t>仙台フィルハーモニー管弦楽団</t>
  </si>
  <si>
    <t>B017</t>
  </si>
  <si>
    <t>公益社団法人山形交響楽協会</t>
  </si>
  <si>
    <t>山形交響楽団</t>
  </si>
  <si>
    <t>B018</t>
  </si>
  <si>
    <t>公益社団法人教育演劇研究協会</t>
  </si>
  <si>
    <t>劇団たんぽぽ</t>
  </si>
  <si>
    <t>B019</t>
  </si>
  <si>
    <t>有限会社劇団プーク</t>
  </si>
  <si>
    <t>人形劇団プーク</t>
  </si>
  <si>
    <t>B020</t>
  </si>
  <si>
    <t>有限会社劇団トマト座</t>
  </si>
  <si>
    <t>劇団トマト座</t>
  </si>
  <si>
    <t>B021</t>
  </si>
  <si>
    <t>有限会社青年劇場</t>
  </si>
  <si>
    <t>秋田雨雀・土方与志記念　青年劇場</t>
  </si>
  <si>
    <t>B022</t>
  </si>
  <si>
    <t>株式会社　東京演劇集団 風</t>
  </si>
  <si>
    <t>東京演劇集団 風</t>
  </si>
  <si>
    <t>B023</t>
  </si>
  <si>
    <t>有限会社小林バレエ事務所</t>
  </si>
  <si>
    <t>小林紀子バレエ・シアター</t>
  </si>
  <si>
    <t>B024</t>
  </si>
  <si>
    <t>一般社団法人観世会</t>
  </si>
  <si>
    <t>B025</t>
  </si>
  <si>
    <t>株式会社影向舎</t>
  </si>
  <si>
    <t>公益社団法人宝生会</t>
  </si>
  <si>
    <t>B026</t>
  </si>
  <si>
    <t>株式会社三六屋</t>
  </si>
  <si>
    <t>津軽三味線あべや</t>
  </si>
  <si>
    <t>B027</t>
  </si>
  <si>
    <t>カンジヤマ・マイム</t>
  </si>
  <si>
    <t>C028</t>
  </si>
  <si>
    <t>C</t>
  </si>
  <si>
    <t>Ensemble Levent（任意団体）</t>
  </si>
  <si>
    <t>Ensemble Levent</t>
  </si>
  <si>
    <t>C029</t>
  </si>
  <si>
    <t>一般社団法人パシフィックフィルハーモニア東京</t>
  </si>
  <si>
    <t>パシフィックフィルハーモニア東京（旧：東京ニューシティ管弦楽団）</t>
  </si>
  <si>
    <t>C030</t>
  </si>
  <si>
    <t>公益財団法人東京交響楽団</t>
  </si>
  <si>
    <t>東京交響楽団</t>
  </si>
  <si>
    <t>C031</t>
  </si>
  <si>
    <t>公益社団法人大阪フィルハーモニー協会</t>
  </si>
  <si>
    <t>大阪フィルハーモニー交響楽団</t>
  </si>
  <si>
    <t>C032</t>
  </si>
  <si>
    <t>特定非営利活動法人ミラマーレ・オペラ</t>
  </si>
  <si>
    <t>ミラマーレ・オペラ</t>
  </si>
  <si>
    <t>C033</t>
  </si>
  <si>
    <t>一般社団法人日本教育演劇道場</t>
  </si>
  <si>
    <t>劇団　らくりん座</t>
  </si>
  <si>
    <t>C034</t>
  </si>
  <si>
    <t>有限会社劇団かかし座</t>
  </si>
  <si>
    <t>有限会社　劇団かかし座</t>
  </si>
  <si>
    <t>C035</t>
  </si>
  <si>
    <t>有限会社人形劇団クラルテ</t>
  </si>
  <si>
    <t>人形劇団クラルテ</t>
  </si>
  <si>
    <t>C036</t>
  </si>
  <si>
    <t>(有)PAC汎マイム工房</t>
  </si>
  <si>
    <t>くるくるシルク</t>
  </si>
  <si>
    <t>C037</t>
  </si>
  <si>
    <t>株式会社ヒューマンデザイン</t>
  </si>
  <si>
    <t>音楽座ミュージカル</t>
  </si>
  <si>
    <t>C038</t>
  </si>
  <si>
    <t>一般財団法人牧阿佐美バレヱ団</t>
  </si>
  <si>
    <t>一般財団法人　牧阿佐美バレヱ団</t>
  </si>
  <si>
    <t>C039</t>
  </si>
  <si>
    <t>公益社団法人観世九皐会</t>
  </si>
  <si>
    <t>C040</t>
  </si>
  <si>
    <t>一般社団法人喜多流職分会</t>
  </si>
  <si>
    <t>C041</t>
  </si>
  <si>
    <t>一般社団法人一糸座</t>
  </si>
  <si>
    <t>糸あやつり人形一糸座</t>
  </si>
  <si>
    <t>C042</t>
  </si>
  <si>
    <t>特定非営利活動法人日本音楽集団</t>
  </si>
  <si>
    <t>C043</t>
  </si>
  <si>
    <t>公益社団法人日本舞踊協会</t>
  </si>
  <si>
    <t>C044</t>
  </si>
  <si>
    <t>Sofairlo合同会社</t>
  </si>
  <si>
    <t>D045</t>
  </si>
  <si>
    <t>D</t>
  </si>
  <si>
    <t>公益財団法人新国立劇場運営財団</t>
  </si>
  <si>
    <t>新国立劇場合唱団</t>
  </si>
  <si>
    <t>D046</t>
  </si>
  <si>
    <t>公益財団法人名古屋フィルハーモニー交響楽団</t>
  </si>
  <si>
    <t>名古屋フィルハーモニー交響楽団</t>
  </si>
  <si>
    <t>D047</t>
  </si>
  <si>
    <t>公益財団法人富士山静岡交響楽団</t>
  </si>
  <si>
    <t>D048</t>
  </si>
  <si>
    <t>公益社団法人セントラル愛知交響楽団</t>
  </si>
  <si>
    <t>セントラル愛知交響楽団</t>
  </si>
  <si>
    <t>D049</t>
  </si>
  <si>
    <t>堺シティオペラ一般社団法人</t>
  </si>
  <si>
    <t>堺シティオペラ　一般社団法人</t>
  </si>
  <si>
    <t>D050</t>
  </si>
  <si>
    <t>劇団風の子中部</t>
  </si>
  <si>
    <t>D051</t>
  </si>
  <si>
    <t>有限会社　ひとみ座</t>
  </si>
  <si>
    <t>人形劇団ひとみ座</t>
  </si>
  <si>
    <t>D052</t>
  </si>
  <si>
    <t>株式会社劇団民藝</t>
  </si>
  <si>
    <t>D053</t>
  </si>
  <si>
    <t>有限会社総合劇集団俳優館</t>
  </si>
  <si>
    <t>総合劇集団俳優館</t>
  </si>
  <si>
    <t>D054</t>
  </si>
  <si>
    <t>公益財団法人東京シティ・バレエ団</t>
  </si>
  <si>
    <t>東京シティ・バレエ団</t>
  </si>
  <si>
    <t>D055</t>
  </si>
  <si>
    <t>株式会社アンエンターテイメント</t>
  </si>
  <si>
    <t>大蔵流狂言</t>
  </si>
  <si>
    <t>D056</t>
  </si>
  <si>
    <t>公益財団法人梅若研能会</t>
  </si>
  <si>
    <t>D057</t>
  </si>
  <si>
    <t>特定非営利活動法人伝統芸能交流交流ネットワーク</t>
  </si>
  <si>
    <t>新内節鶴賀流</t>
  </si>
  <si>
    <t>D058</t>
  </si>
  <si>
    <t>株式会社オフィスパフォーマンスラボ</t>
  </si>
  <si>
    <t>TEAMパフォーマンスラボ</t>
  </si>
  <si>
    <t>E059</t>
  </si>
  <si>
    <t>E</t>
  </si>
  <si>
    <t>一般社団法人東京シティ・フィルハーモニック管弦楽団</t>
  </si>
  <si>
    <t>東京シティ・フィルハーモニック管弦楽団</t>
  </si>
  <si>
    <t>E060</t>
  </si>
  <si>
    <t>一般社団法人東京佼成ウインドオーケストラ</t>
  </si>
  <si>
    <t>東京佼成ウインドオーケストラ</t>
  </si>
  <si>
    <t>E061</t>
  </si>
  <si>
    <t>公益財団法人日本オペラ振興会</t>
  </si>
  <si>
    <t>藤原歌劇団</t>
  </si>
  <si>
    <t>E062</t>
  </si>
  <si>
    <t>株式会社うりんこ</t>
  </si>
  <si>
    <t>劇団うりんこ</t>
  </si>
  <si>
    <t>E063</t>
  </si>
  <si>
    <t>有限会社人形劇団京芸</t>
  </si>
  <si>
    <t>人形劇団京芸</t>
  </si>
  <si>
    <t>E064</t>
  </si>
  <si>
    <t>株式会社劇団俳小</t>
  </si>
  <si>
    <t>劇団俳小</t>
  </si>
  <si>
    <t>E065</t>
  </si>
  <si>
    <t>有限会社劇団鳥獣戯画</t>
  </si>
  <si>
    <t>劇団鳥獣戯画</t>
  </si>
  <si>
    <t>E066</t>
  </si>
  <si>
    <t>一般財団法人　谷桃子バレエ団</t>
  </si>
  <si>
    <t>谷桃子バレエ団</t>
  </si>
  <si>
    <t>E067</t>
  </si>
  <si>
    <t>株式会社ナチュラルダンステアトル</t>
  </si>
  <si>
    <t>ナチュラルダンステアトル</t>
  </si>
  <si>
    <t>E068</t>
  </si>
  <si>
    <t>公益財団法人片山家能楽・京舞保存財団</t>
  </si>
  <si>
    <t>E069</t>
  </si>
  <si>
    <t>一般社団法人金剛会</t>
  </si>
  <si>
    <t>E070</t>
  </si>
  <si>
    <t>一般社団法人長唄協会</t>
  </si>
  <si>
    <t>F071</t>
  </si>
  <si>
    <t>F</t>
  </si>
  <si>
    <t>公益社団法人関西二期会</t>
  </si>
  <si>
    <t>公益社団法人 関西二期会</t>
  </si>
  <si>
    <t>F072</t>
  </si>
  <si>
    <t>一般社団法人アマービレフィルハーモニー管弦楽団</t>
  </si>
  <si>
    <t>一般社団法人　アマービレフィルハーモニー管弦楽団</t>
  </si>
  <si>
    <t>F073</t>
  </si>
  <si>
    <t>学校法人大阪音楽大学</t>
  </si>
  <si>
    <t>ザ・カレッジ・オペラハウス管弦楽団</t>
  </si>
  <si>
    <t>F074</t>
  </si>
  <si>
    <t>公益財団法人日本センチュリー交響楽団</t>
  </si>
  <si>
    <t>日本センチュリー交響楽団</t>
  </si>
  <si>
    <t>F075</t>
  </si>
  <si>
    <t>公益財団法人関西フィルハーモニー管弦楽団</t>
  </si>
  <si>
    <t>関西フィルハーモニー管弦楽団</t>
  </si>
  <si>
    <t>F076</t>
  </si>
  <si>
    <t>公益財団法人びわ湖芸術文化財団</t>
  </si>
  <si>
    <t>びわ湖ホール声楽アンサンブル</t>
  </si>
  <si>
    <t>F077</t>
  </si>
  <si>
    <t>特定非営利活動法人劇場創造ネットワーク</t>
  </si>
  <si>
    <t>特定非営利活動法人　劇場創造ネットワーク</t>
  </si>
  <si>
    <t>F078</t>
  </si>
  <si>
    <t>有限会社劇団角笛</t>
  </si>
  <si>
    <t>有限会社 劇団角笛</t>
  </si>
  <si>
    <t>F079</t>
  </si>
  <si>
    <t>株式会社　劇団芸優座</t>
  </si>
  <si>
    <t>F080</t>
  </si>
  <si>
    <t>かわせみ座</t>
  </si>
  <si>
    <t>F081</t>
  </si>
  <si>
    <t>有限会社劇団銅鑼</t>
  </si>
  <si>
    <t>有限会社　劇団銅鑼</t>
  </si>
  <si>
    <t>F082</t>
  </si>
  <si>
    <t>有限会社オペラシアターこんにゃく座</t>
  </si>
  <si>
    <t>オペラシアターこんにゃく座</t>
  </si>
  <si>
    <t>F083</t>
  </si>
  <si>
    <t>一般社団法人法村友井バレエ団</t>
  </si>
  <si>
    <t>法村友井バレエ団</t>
  </si>
  <si>
    <t>F084</t>
  </si>
  <si>
    <t>一般社団法人ジェネシスオブエンターテイメント</t>
  </si>
  <si>
    <t>一般社団法人 ジェネシスオブエンターテイメント</t>
  </si>
  <si>
    <t>F085</t>
  </si>
  <si>
    <t>一般社団法人阪神能楽囃子連盟調和会</t>
    <phoneticPr fontId="1"/>
  </si>
  <si>
    <t>一般社団法人阪神能楽囃子連盟調和会</t>
  </si>
  <si>
    <t>F086</t>
  </si>
  <si>
    <t>公益財団法人大槻能楽堂</t>
  </si>
  <si>
    <t>F087</t>
  </si>
  <si>
    <t>Naoyuki MANABE GAGAKU Ensemble</t>
  </si>
  <si>
    <t>NaoyukiMANABEGAGAKUEnsemble</t>
  </si>
  <si>
    <t>F088</t>
  </si>
  <si>
    <t>株式会社舞踊集団菊の会</t>
  </si>
  <si>
    <t>舞踊集団菊の会</t>
  </si>
  <si>
    <t>F089</t>
  </si>
  <si>
    <t>公益社団法人落語芸術協会</t>
  </si>
  <si>
    <t>G090</t>
  </si>
  <si>
    <t>G</t>
  </si>
  <si>
    <t>一般財団法人合唱音楽振興会</t>
  </si>
  <si>
    <t>東京混声合唱団</t>
  </si>
  <si>
    <t>G091</t>
  </si>
  <si>
    <t>株式会社創</t>
  </si>
  <si>
    <t>サウンドファクトリー・ジャズオーケストラ</t>
  </si>
  <si>
    <t>G092</t>
  </si>
  <si>
    <t>公益社団法人広島交響楽協会</t>
  </si>
  <si>
    <t>広島交響楽団</t>
  </si>
  <si>
    <t>G093</t>
  </si>
  <si>
    <t>公益財団法人　東京フィルハーモニー交響楽団</t>
  </si>
  <si>
    <t>東京フィルハーモニー交響楽団</t>
  </si>
  <si>
    <t>G094</t>
  </si>
  <si>
    <t>G095</t>
  </si>
  <si>
    <t>一般社団法人劇団コーロ</t>
  </si>
  <si>
    <t>一般社団法人　劇団コーロ</t>
  </si>
  <si>
    <t>G096</t>
  </si>
  <si>
    <t>企業組合劇団風の子九州</t>
  </si>
  <si>
    <t>劇団風の子九州</t>
  </si>
  <si>
    <t>G097</t>
  </si>
  <si>
    <t>G098</t>
  </si>
  <si>
    <t>有限会社劇団ドリームカンパニー</t>
  </si>
  <si>
    <t>有限会社　劇団ドリームカンパニー</t>
  </si>
  <si>
    <t>G099</t>
  </si>
  <si>
    <t>一般財団法人谷桃子バレエ団</t>
  </si>
  <si>
    <t>G100</t>
  </si>
  <si>
    <t>一般財団法人能楽堂嘉祥閣</t>
  </si>
  <si>
    <t>G101</t>
  </si>
  <si>
    <t>株式会社萬狂言</t>
  </si>
  <si>
    <t>萬狂言</t>
  </si>
  <si>
    <t>G102</t>
  </si>
  <si>
    <t>オーラJ</t>
  </si>
  <si>
    <t>H103</t>
  </si>
  <si>
    <t>H</t>
  </si>
  <si>
    <t>公益財団法人岡山文化芸術創造</t>
  </si>
  <si>
    <t>岡山フィルハーモニック管弦楽団</t>
  </si>
  <si>
    <t>H104</t>
  </si>
  <si>
    <t>公益財団法人　神奈川フィルハーモニー管弦楽団</t>
  </si>
  <si>
    <t>神奈川フィルハーモニー管弦楽団</t>
  </si>
  <si>
    <t>H105</t>
  </si>
  <si>
    <t>株式会社ともしび</t>
  </si>
  <si>
    <t>オペレッタ劇団ともしび</t>
  </si>
  <si>
    <t>H106</t>
  </si>
  <si>
    <t>有限会社若駒</t>
  </si>
  <si>
    <t>民族芸能アンサンブル若駒</t>
  </si>
  <si>
    <t>H107</t>
  </si>
  <si>
    <t>一般財団法人日本京劇振興協会</t>
  </si>
  <si>
    <t>新潮劇院</t>
  </si>
  <si>
    <t>H108</t>
  </si>
  <si>
    <t>有限会社ショーマンシップ</t>
  </si>
  <si>
    <t>劇団ショーマンシップ</t>
  </si>
  <si>
    <t>H109</t>
  </si>
  <si>
    <t>一般社団法人貞松・浜田バレエ団</t>
  </si>
  <si>
    <t>一般社団法人　貞松・浜田バレエ団</t>
  </si>
  <si>
    <t>H110</t>
  </si>
  <si>
    <t>株式会社万作の会</t>
  </si>
  <si>
    <t>万作の会</t>
  </si>
  <si>
    <t>H111</t>
  </si>
  <si>
    <t>株式会社BOX4628</t>
  </si>
  <si>
    <t>一般社団法人善竹狂言会</t>
  </si>
  <si>
    <t>H112</t>
  </si>
  <si>
    <t>公益社団法人銕仙会</t>
  </si>
  <si>
    <t>H113</t>
  </si>
  <si>
    <t>公益財団法人江戸糸あやつり人形結城座</t>
  </si>
  <si>
    <t>江戸糸あやつり人形結城座</t>
  </si>
  <si>
    <t>H114</t>
  </si>
  <si>
    <t>一般社団法人Oto倶楽部</t>
  </si>
  <si>
    <t>和楽器オーケストラあいおい</t>
  </si>
  <si>
    <t>H115</t>
  </si>
  <si>
    <t>公益社団法人日本奇術協会</t>
  </si>
  <si>
    <t>I116</t>
  </si>
  <si>
    <t>I</t>
  </si>
  <si>
    <t>公益財団法人九州交響楽団</t>
  </si>
  <si>
    <t>公益財団法人 九州交響楽団</t>
  </si>
  <si>
    <t>I117</t>
  </si>
  <si>
    <t>公益財団法人新日本フィルハーモニー交響楽団</t>
  </si>
  <si>
    <t>新日本フィルハーモニー交響楽団</t>
  </si>
  <si>
    <t>I118</t>
  </si>
  <si>
    <t>公益財団法人現代人形劇センター</t>
  </si>
  <si>
    <t>デフ・パペットシアター・ひとみ</t>
  </si>
  <si>
    <t>I119</t>
  </si>
  <si>
    <t>一般社団法人劇団前進座</t>
  </si>
  <si>
    <t>I120</t>
  </si>
  <si>
    <t>有限会社東京演劇アンサンブル</t>
  </si>
  <si>
    <t>東京演劇アンサンブル</t>
  </si>
  <si>
    <t>I121</t>
  </si>
  <si>
    <t>有限会社　オペラシアターこんにゃく座</t>
  </si>
  <si>
    <t>I122</t>
  </si>
  <si>
    <t>有限会社マジェスティック</t>
  </si>
  <si>
    <t>平富恵スペイン舞踊団</t>
  </si>
  <si>
    <t>I123</t>
  </si>
  <si>
    <t>公益財団法人梅若会</t>
  </si>
  <si>
    <t>I124</t>
  </si>
  <si>
    <t>社会福祉法人トット基金　</t>
  </si>
  <si>
    <t>日本ろう者劇団</t>
  </si>
  <si>
    <t>I125</t>
  </si>
  <si>
    <t>株式会社アート・メディア・オフィス</t>
  </si>
  <si>
    <t>邦楽グループ「玉手箱」</t>
  </si>
  <si>
    <t>I126</t>
  </si>
  <si>
    <t>株式会社CHURA</t>
  </si>
  <si>
    <t>一般社団法人沖縄歌舞劇団美</t>
  </si>
  <si>
    <t>J127</t>
  </si>
  <si>
    <t>J</t>
  </si>
  <si>
    <t>公益社団法人大阪交響楽団</t>
  </si>
  <si>
    <t>大阪交響楽団</t>
  </si>
  <si>
    <t>J128</t>
  </si>
  <si>
    <t>公益社団法人大阪市音楽団</t>
  </si>
  <si>
    <t>Osaka Shion Wind Orchestra</t>
  </si>
  <si>
    <t>J129</t>
  </si>
  <si>
    <t>企業組合劇団仲間</t>
  </si>
  <si>
    <t>劇団仲間</t>
  </si>
  <si>
    <t>J130</t>
  </si>
  <si>
    <t>株式会社デラシネラ</t>
  </si>
  <si>
    <t>J131</t>
  </si>
  <si>
    <t>株式会社劇団ポプラ</t>
  </si>
  <si>
    <t>劇団　ポプラ</t>
  </si>
  <si>
    <t>J132</t>
  </si>
  <si>
    <t>特定非営利活動法人国際文化交流促進協会カルティベイト</t>
  </si>
  <si>
    <t>J134</t>
  </si>
  <si>
    <t>皐風会</t>
  </si>
  <si>
    <t>J135</t>
  </si>
  <si>
    <t>沖芸大琉球芸能専攻OB会</t>
  </si>
  <si>
    <t>J136</t>
  </si>
  <si>
    <t>沖縄伝統組踊「子の会」</t>
  </si>
  <si>
    <t>K137</t>
  </si>
  <si>
    <t>学校法人東北芸術工科大学</t>
  </si>
  <si>
    <t>東北芸術工科大学　屋代研究室</t>
  </si>
  <si>
    <t>K138</t>
  </si>
  <si>
    <t>ワウ株式会社</t>
  </si>
  <si>
    <t>WOW</t>
  </si>
  <si>
    <t>K139</t>
  </si>
  <si>
    <t>一般社団法人こども映画教室</t>
  </si>
  <si>
    <t>こども映画教室</t>
  </si>
  <si>
    <t>K140</t>
  </si>
  <si>
    <t>C区分</t>
  </si>
  <si>
    <t>K141</t>
  </si>
  <si>
    <t>K142</t>
  </si>
  <si>
    <t>K143</t>
  </si>
  <si>
    <t>K144</t>
  </si>
  <si>
    <t>サウンドファクトリー・ミニ　</t>
  </si>
  <si>
    <t>K145</t>
  </si>
  <si>
    <t>公益社団法人アンサンブル神戸</t>
  </si>
  <si>
    <t>オーケストラ　アンサンブル神戸</t>
  </si>
  <si>
    <t>K146</t>
  </si>
  <si>
    <t>D/E</t>
  </si>
  <si>
    <t>特定非営利活動法人中部フィルハーモニー交響楽団</t>
  </si>
  <si>
    <t>中部フィルハーモニー交響楽団</t>
  </si>
  <si>
    <t>K147</t>
  </si>
  <si>
    <t>認定特定非営利活動法人長崎OMURA室内合奏団</t>
  </si>
  <si>
    <t>K148</t>
  </si>
  <si>
    <t>（公財）くにたち文化・スポーツ振興財団（くにたち市民芸術小ホール）</t>
  </si>
  <si>
    <t>公益財団法人　くにたち文化・スポーツ振興財団（くにたち市民芸術小ホール）</t>
  </si>
  <si>
    <t>K149</t>
  </si>
  <si>
    <t>おとみっく</t>
  </si>
  <si>
    <t>音楽ワークショップアーティストおとみっく</t>
  </si>
  <si>
    <t>K150</t>
  </si>
  <si>
    <t>C/D</t>
  </si>
  <si>
    <t>K151</t>
  </si>
  <si>
    <t>株式会社演劇集団円</t>
  </si>
  <si>
    <t>演劇集団円</t>
  </si>
  <si>
    <t>K152</t>
  </si>
  <si>
    <t>F/G</t>
  </si>
  <si>
    <t>K153</t>
  </si>
  <si>
    <t>C/F</t>
  </si>
  <si>
    <t>K154</t>
  </si>
  <si>
    <t>K155</t>
  </si>
  <si>
    <t>笑太夢マジック</t>
  </si>
  <si>
    <t>K156</t>
  </si>
  <si>
    <t>I/J</t>
  </si>
  <si>
    <t>有限会社劇団風の子</t>
  </si>
  <si>
    <t>劇団風の子</t>
  </si>
  <si>
    <t>K157</t>
  </si>
  <si>
    <t>K158</t>
  </si>
  <si>
    <t>K159</t>
  </si>
  <si>
    <t>A/B</t>
  </si>
  <si>
    <t>一般社団法人東京ミュージカルアンサンブル</t>
  </si>
  <si>
    <t>K160</t>
  </si>
  <si>
    <t>B/D</t>
  </si>
  <si>
    <t>K161</t>
  </si>
  <si>
    <t>株式会社B.シャンブルウエスト</t>
  </si>
  <si>
    <t>バレエシャンブルウエスト</t>
  </si>
  <si>
    <t>K162</t>
  </si>
  <si>
    <t>B/C</t>
  </si>
  <si>
    <t>K163</t>
  </si>
  <si>
    <t>E/F</t>
  </si>
  <si>
    <t>一般社団法人京都能楽囃子方同明会</t>
  </si>
  <si>
    <t>K164</t>
  </si>
  <si>
    <t>一般社団法人音楽芸術協会</t>
  </si>
  <si>
    <t>女性和楽器アンサンブル才色兼美</t>
  </si>
  <si>
    <t>K165</t>
  </si>
  <si>
    <t>特定非営利活動法人打鼓音</t>
  </si>
  <si>
    <t>創作和太鼓集団打鼓音</t>
  </si>
  <si>
    <t>K166</t>
  </si>
  <si>
    <t>邦楽演奏・日本舞踊家集団蒼天</t>
  </si>
  <si>
    <t>K167</t>
  </si>
  <si>
    <t>E/G</t>
  </si>
  <si>
    <t>落語と紙切り</t>
  </si>
  <si>
    <t>K168</t>
  </si>
  <si>
    <t>「笑てっ亭」上方落語と英語落語</t>
  </si>
  <si>
    <t>K169</t>
  </si>
  <si>
    <t>A/E</t>
  </si>
  <si>
    <t>K170</t>
  </si>
  <si>
    <t>分野</t>
    <phoneticPr fontId="1"/>
  </si>
  <si>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</si>
  <si>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</si>
  <si>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</si>
  <si>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</si>
  <si>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</si>
  <si>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</si>
  <si>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</si>
  <si>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</si>
  <si>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</si>
  <si>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</si>
  <si>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</si>
  <si>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</si>
  <si>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</si>
  <si>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</si>
  <si>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</si>
  <si>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</si>
  <si>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</si>
  <si>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</si>
  <si>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</si>
  <si>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</si>
  <si>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搬入車両の種類</t>
  </si>
  <si>
    <t>台数</t>
    <phoneticPr fontId="1"/>
  </si>
  <si>
    <t>搬入車両の大きさ(車幅)</t>
    <rPh sb="9" eb="11">
      <t>シャハバ</t>
    </rPh>
    <phoneticPr fontId="1"/>
  </si>
  <si>
    <t>搬入車両の大きさ(車長)</t>
    <rPh sb="9" eb="11">
      <t>シャチョウ</t>
    </rPh>
    <phoneticPr fontId="1"/>
  </si>
  <si>
    <t>会場図面の提出要否</t>
    <phoneticPr fontId="1"/>
  </si>
  <si>
    <t>その他</t>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</si>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</sst>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674913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348586</xdr:colOff>
      <xdr:row>54</xdr:row>
      <xdr:rowOff>24190</xdr:rowOff>
    </xdr:from>
    <xdr:to>
      <xdr:col>11</xdr:col>
      <xdr:colOff>614379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00190"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1</xdr:colOff>
      <xdr:row>55</xdr:row>
      <xdr:rowOff>185504</xdr:rowOff>
    </xdr:from>
    <xdr:to>
      <xdr:col>9</xdr:col>
      <xdr:colOff>656406</xdr:colOff>
      <xdr:row>64</xdr:row>
      <xdr:rowOff>53952</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940675" y="14740560"/>
          <a:ext cx="4166742" cy="196608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332283</xdr:colOff>
      <xdr:row>64</xdr:row>
      <xdr:rowOff>170724</xdr:rowOff>
    </xdr:from>
    <xdr:to>
      <xdr:col>10</xdr:col>
      <xdr:colOff>247615</xdr:colOff>
      <xdr:row>65</xdr:row>
      <xdr:rowOff>211767</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26245" y="16929332"/>
          <a:ext cx="4812620" cy="283661"/>
          <a:chOff x="1076477" y="14927657"/>
          <a:chExt cx="4160761" cy="326530"/>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7657"/>
            <a:ext cx="1056317" cy="32653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9</a:t>
            </a:r>
            <a:r>
              <a:rPr kumimoji="1" lang="ja-JP" altLang="en-US" sz="1100" b="1"/>
              <a:t>　　ｍ</a:t>
            </a:r>
          </a:p>
        </xdr:txBody>
      </xdr:sp>
    </xdr:grpSp>
    <xdr:clientData/>
  </xdr:twoCellAnchor>
  <xdr:twoCellAnchor>
    <xdr:from>
      <xdr:col>9</xdr:col>
      <xdr:colOff>507866</xdr:colOff>
      <xdr:row>55</xdr:row>
      <xdr:rowOff>160366</xdr:rowOff>
    </xdr:from>
    <xdr:to>
      <xdr:col>10</xdr:col>
      <xdr:colOff>492646</xdr:colOff>
      <xdr:row>64</xdr:row>
      <xdr:rowOff>88065</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953291" y="14843243"/>
          <a:ext cx="730605" cy="200343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a:t>
            </a:r>
            <a:r>
              <a:rPr kumimoji="1" lang="ja-JP" altLang="en-US" sz="1100" b="1"/>
              <a:t>ｍ</a:t>
            </a:r>
          </a:p>
        </xdr:txBody>
      </xdr:sp>
    </xdr:grpSp>
    <xdr:clientData/>
  </xdr:twoCellAnchor>
  <xdr:twoCellAnchor>
    <xdr:from>
      <xdr:col>3</xdr:col>
      <xdr:colOff>362958</xdr:colOff>
      <xdr:row>75</xdr:row>
      <xdr:rowOff>42537</xdr:rowOff>
    </xdr:from>
    <xdr:to>
      <xdr:col>10</xdr:col>
      <xdr:colOff>360236</xdr:colOff>
      <xdr:row>89</xdr:row>
      <xdr:rowOff>180338</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666825" y="19448137"/>
          <a:ext cx="4907944" cy="3456734"/>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7</xdr:col>
      <xdr:colOff>711457</xdr:colOff>
      <xdr:row>94</xdr:row>
      <xdr:rowOff>80283</xdr:rowOff>
    </xdr:from>
    <xdr:to>
      <xdr:col>9</xdr:col>
      <xdr:colOff>219108</xdr:colOff>
      <xdr:row>100</xdr:row>
      <xdr:rowOff>81421</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788825" y="24388529"/>
          <a:ext cx="889055" cy="120429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6</xdr:col>
      <xdr:colOff>69636</xdr:colOff>
      <xdr:row>65</xdr:row>
      <xdr:rowOff>236063</xdr:rowOff>
    </xdr:from>
    <xdr:to>
      <xdr:col>7</xdr:col>
      <xdr:colOff>714816</xdr:colOff>
      <xdr:row>71</xdr:row>
      <xdr:rowOff>178246</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3490169" y="17270996"/>
          <a:ext cx="1305580" cy="13645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r>
            <a:rPr kumimoji="1" lang="en-US" altLang="ja-JP" sz="2400"/>
            <a:t>2</a:t>
          </a:r>
          <a:endParaRPr kumimoji="1" lang="ja-JP" altLang="en-US" sz="2400"/>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8</xdr:col>
      <xdr:colOff>102899</xdr:colOff>
      <xdr:row>66</xdr:row>
      <xdr:rowOff>80356</xdr:rowOff>
    </xdr:from>
    <xdr:to>
      <xdr:col>9</xdr:col>
      <xdr:colOff>232362</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4910328" y="17324200"/>
          <a:ext cx="767459"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5m</a:t>
            </a:r>
          </a:p>
          <a:p>
            <a:pPr algn="ctr"/>
            <a:r>
              <a:rPr kumimoji="1" lang="ja-JP" altLang="en-US" sz="1400" b="1"/>
              <a:t>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603634"/>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4</xdr:col>
      <xdr:colOff>594570</xdr:colOff>
      <xdr:row>72</xdr:row>
      <xdr:rowOff>83125</xdr:rowOff>
    </xdr:from>
    <xdr:to>
      <xdr:col>9</xdr:col>
      <xdr:colOff>133935</xdr:colOff>
      <xdr:row>73</xdr:row>
      <xdr:rowOff>71434</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2526528" y="18782677"/>
          <a:ext cx="3052832" cy="230927"/>
          <a:chOff x="1076477" y="14990680"/>
          <a:chExt cx="4160761" cy="216203"/>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90680"/>
            <a:ext cx="731913" cy="21620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3</a:t>
            </a: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458231"/>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71348</xdr:colOff>
      <xdr:row>53</xdr:row>
      <xdr:rowOff>28538</xdr:rowOff>
    </xdr:from>
    <xdr:to>
      <xdr:col>15</xdr:col>
      <xdr:colOff>298174</xdr:colOff>
      <xdr:row>56</xdr:row>
      <xdr:rowOff>33311</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7948202" y="14126965"/>
          <a:ext cx="1311320" cy="689717"/>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465104</xdr:colOff>
      <xdr:row>50</xdr:row>
      <xdr:rowOff>101688</xdr:rowOff>
    </xdr:from>
    <xdr:to>
      <xdr:col>18</xdr:col>
      <xdr:colOff>533585</xdr:colOff>
      <xdr:row>50</xdr:row>
      <xdr:rowOff>108314</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9426452" y="13543710"/>
          <a:ext cx="1695223"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164753</xdr:colOff>
      <xdr:row>56</xdr:row>
      <xdr:rowOff>159539</xdr:rowOff>
    </xdr:from>
    <xdr:to>
      <xdr:col>16</xdr:col>
      <xdr:colOff>171379</xdr:colOff>
      <xdr:row>64</xdr:row>
      <xdr:rowOff>83339</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75099" y="15836160"/>
          <a:ext cx="1793126"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377949</xdr:colOff>
      <xdr:row>54</xdr:row>
      <xdr:rowOff>119599</xdr:rowOff>
    </xdr:from>
    <xdr:to>
      <xdr:col>3</xdr:col>
      <xdr:colOff>495114</xdr:colOff>
      <xdr:row>57</xdr:row>
      <xdr:rowOff>122314</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rot="19838077">
          <a:off x="629661" y="14484329"/>
          <a:ext cx="1158336" cy="68920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ピアノ移動位置</a:t>
          </a:r>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666235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458520</xdr:colOff>
      <xdr:row>45</xdr:row>
      <xdr:rowOff>125801</xdr:rowOff>
    </xdr:from>
    <xdr:to>
      <xdr:col>20</xdr:col>
      <xdr:colOff>332475</xdr:colOff>
      <xdr:row>52</xdr:row>
      <xdr:rowOff>143773</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339110" y="12903678"/>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Q20" sqref="Q20"/>
    </sheetView>
  </sheetViews>
  <sheetFormatPr defaultColWidth="9" defaultRowHeight="18.75" x14ac:dyDescent="0.15"/>
  <cols>
    <col min="1" max="1" width="9" style="22"/>
    <col min="2" max="3" width="10.125" style="22" customWidth="1"/>
    <col min="4" max="4" width="8.75" style="22" customWidth="1"/>
    <col min="5" max="5" width="10.125" style="22" customWidth="1"/>
    <col min="6" max="7" width="15.2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0</v>
      </c>
      <c r="B6" s="86"/>
      <c r="C6" s="86"/>
      <c r="D6" s="86"/>
      <c r="E6" s="86"/>
      <c r="F6" s="86"/>
      <c r="G6" s="86"/>
      <c r="H6" s="86"/>
      <c r="I6" s="86"/>
      <c r="J6" s="86"/>
      <c r="K6" s="86"/>
    </row>
    <row r="7" spans="1:45" ht="22.5" customHeight="1" x14ac:dyDescent="0.15">
      <c r="A7" s="87" t="s">
        <v>1</v>
      </c>
      <c r="B7" s="87"/>
      <c r="C7" s="87"/>
      <c r="D7" s="87"/>
      <c r="E7" s="88" t="s">
        <v>2</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E68" sqref="E68"/>
    </sheetView>
  </sheetViews>
  <sheetFormatPr defaultColWidth="9" defaultRowHeight="18.75" x14ac:dyDescent="0.15"/>
  <cols>
    <col min="1" max="1" width="3.25" style="22" customWidth="1"/>
    <col min="2" max="2" width="9" style="22"/>
    <col min="3" max="3" width="4.75" style="22" customWidth="1"/>
    <col min="4" max="5" width="8.375" style="22" customWidth="1"/>
    <col min="6" max="6" width="10.875" style="22" customWidth="1"/>
    <col min="7" max="7" width="8.75" style="22" customWidth="1"/>
    <col min="8" max="8" width="9.75" style="22" customWidth="1"/>
    <col min="9" max="9" width="8.375" style="22" customWidth="1"/>
    <col min="10" max="10" width="9.75" style="22" customWidth="1"/>
    <col min="11" max="11" width="8.375" style="22" customWidth="1"/>
    <col min="12" max="12" width="10" style="22" customWidth="1"/>
    <col min="13" max="13" width="3.75" style="22" customWidth="1"/>
    <col min="14" max="26" width="7.125" style="37" customWidth="1"/>
    <col min="27" max="16384" width="9" style="22"/>
  </cols>
  <sheetData>
    <row r="1" spans="1:27" ht="22.35" customHeight="1" x14ac:dyDescent="0.15">
      <c r="A1" s="31"/>
      <c r="B1" s="150" t="s">
        <v>3</v>
      </c>
      <c r="C1" s="150"/>
      <c r="D1" s="150"/>
      <c r="E1" s="150"/>
      <c r="F1" s="150"/>
      <c r="G1" s="150"/>
      <c r="H1" s="150"/>
      <c r="I1" s="150"/>
      <c r="J1" s="150"/>
      <c r="K1" s="150"/>
      <c r="L1" s="150"/>
      <c r="M1" s="31"/>
      <c r="N1" s="54"/>
      <c r="O1" s="54"/>
      <c r="P1" s="54"/>
      <c r="Q1" s="54"/>
      <c r="R1" s="54"/>
      <c r="S1" s="54"/>
      <c r="T1" s="54"/>
      <c r="U1" s="54"/>
      <c r="V1" s="54"/>
      <c r="W1" s="54"/>
      <c r="X1" s="54"/>
      <c r="Y1" s="54"/>
      <c r="Z1" s="54"/>
    </row>
    <row r="2" spans="1:27" ht="20.100000000000001" customHeight="1" x14ac:dyDescent="0.15">
      <c r="A2" s="34"/>
      <c r="B2" s="32" t="s">
        <v>4</v>
      </c>
      <c r="C2" s="153" t="s">
        <v>116</v>
      </c>
      <c r="D2" s="154"/>
      <c r="E2" s="33" t="s">
        <v>5</v>
      </c>
      <c r="F2" s="35" t="str">
        <f>VLOOKUP($C$2,'R6_制作団体一覧'!A:H,2,FALSE)</f>
        <v>舞踊</v>
      </c>
      <c r="G2" s="32" t="s">
        <v>6</v>
      </c>
      <c r="H2" s="36" t="str">
        <f>VLOOKUP($C$2,'R6_制作団体一覧'!A:H,3,FALSE)</f>
        <v>現代舞踊</v>
      </c>
      <c r="I2" s="33" t="s">
        <v>7</v>
      </c>
      <c r="J2" s="35" t="str">
        <f>VLOOKUP($C$2,'R6_制作団体一覧'!A:H,5,FALSE)</f>
        <v>A区分</v>
      </c>
      <c r="K2" s="33" t="s">
        <v>8</v>
      </c>
      <c r="L2" s="35" t="str">
        <f>VLOOKUP($C$2,'R6_制作団体一覧'!A:H,6,FALSE)</f>
        <v>A</v>
      </c>
      <c r="M2" s="34"/>
      <c r="N2" s="54"/>
      <c r="O2" s="54"/>
      <c r="P2" s="54"/>
      <c r="Q2" s="54"/>
      <c r="R2" s="54"/>
      <c r="S2" s="54"/>
      <c r="T2" s="54"/>
      <c r="U2" s="54"/>
      <c r="V2" s="54"/>
      <c r="W2" s="54"/>
      <c r="X2" s="54"/>
      <c r="Y2" s="54"/>
      <c r="Z2" s="54"/>
      <c r="AA2" s="54"/>
    </row>
    <row r="3" spans="1:27" ht="20.100000000000001" customHeight="1" x14ac:dyDescent="0.15">
      <c r="A3" s="34"/>
      <c r="B3" s="33" t="s">
        <v>9</v>
      </c>
      <c r="C3" s="151" t="str">
        <f>VLOOKUP($C$2,'R6_制作団体一覧'!A:H,8,FALSE)</f>
        <v>一般社団法人日本フラメンコ協会</v>
      </c>
      <c r="D3" s="151"/>
      <c r="E3" s="151"/>
      <c r="F3" s="151"/>
      <c r="G3" s="151"/>
      <c r="H3" s="33" t="s">
        <v>10</v>
      </c>
      <c r="I3" s="152" t="str">
        <f>VLOOKUP($C$2,'R6_制作団体一覧'!A:H,7,FALSE)</f>
        <v>一般社団法人日本フラメンコ協会</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11</v>
      </c>
      <c r="B6" s="155" t="s">
        <v>12</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13</v>
      </c>
      <c r="B12" s="107" t="s">
        <v>14</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15</v>
      </c>
      <c r="C13" s="128"/>
      <c r="D13" s="128"/>
      <c r="E13" s="128"/>
      <c r="F13" s="157" t="s">
        <v>16</v>
      </c>
      <c r="G13" s="158"/>
      <c r="H13" s="123" t="s">
        <v>17</v>
      </c>
      <c r="I13" s="124"/>
      <c r="J13" s="124"/>
      <c r="K13" s="58" t="s">
        <v>18</v>
      </c>
      <c r="L13" s="59" t="s">
        <v>19</v>
      </c>
      <c r="M13" s="46"/>
      <c r="N13" s="54"/>
      <c r="O13" s="54"/>
      <c r="P13" s="54"/>
      <c r="Q13" s="54"/>
      <c r="R13" s="54"/>
      <c r="S13" s="54"/>
      <c r="T13" s="54"/>
      <c r="U13" s="54"/>
      <c r="V13" s="54"/>
      <c r="W13" s="54"/>
      <c r="X13" s="54"/>
      <c r="Y13" s="54"/>
      <c r="Z13" s="54"/>
      <c r="AA13" s="54"/>
    </row>
    <row r="14" spans="1:27" ht="20.25" customHeight="1" x14ac:dyDescent="0.15">
      <c r="A14" s="46"/>
      <c r="B14" s="159" t="s">
        <v>20</v>
      </c>
      <c r="C14" s="160"/>
      <c r="D14" s="160"/>
      <c r="E14" s="161"/>
      <c r="F14" s="60" t="s">
        <v>21</v>
      </c>
      <c r="G14" s="61">
        <v>9</v>
      </c>
      <c r="H14" s="62" t="s">
        <v>22</v>
      </c>
      <c r="I14" s="63" t="s">
        <v>23</v>
      </c>
      <c r="J14" s="64">
        <v>5</v>
      </c>
      <c r="K14" s="63" t="s">
        <v>22</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24</v>
      </c>
      <c r="G15" s="67">
        <v>5</v>
      </c>
      <c r="H15" s="68" t="s">
        <v>22</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25</v>
      </c>
      <c r="C16" s="136"/>
      <c r="D16" s="136"/>
      <c r="E16" s="137"/>
      <c r="F16" s="71" t="s">
        <v>26</v>
      </c>
      <c r="G16" s="165" t="s">
        <v>27</v>
      </c>
      <c r="H16" s="165"/>
      <c r="I16" s="166" t="s">
        <v>28</v>
      </c>
      <c r="J16" s="167"/>
      <c r="K16" s="121" t="s">
        <v>29</v>
      </c>
      <c r="L16" s="122"/>
      <c r="M16" s="41"/>
      <c r="N16" s="54"/>
      <c r="O16" s="54"/>
      <c r="P16" s="54"/>
      <c r="Q16" s="54"/>
      <c r="R16" s="54"/>
      <c r="S16" s="54"/>
      <c r="T16" s="54"/>
      <c r="U16" s="54"/>
      <c r="V16" s="54"/>
      <c r="W16" s="54"/>
      <c r="X16" s="54"/>
      <c r="Y16" s="54"/>
      <c r="Z16" s="54"/>
      <c r="AA16" s="54"/>
    </row>
    <row r="17" spans="1:27" ht="23.1" customHeight="1" x14ac:dyDescent="0.15">
      <c r="A17" s="41"/>
      <c r="B17" s="127" t="s">
        <v>30</v>
      </c>
      <c r="C17" s="128"/>
      <c r="D17" s="128"/>
      <c r="E17" s="128"/>
      <c r="F17" s="60" t="s">
        <v>31</v>
      </c>
      <c r="G17" s="61">
        <v>2</v>
      </c>
      <c r="H17" s="62" t="s">
        <v>22</v>
      </c>
      <c r="I17" s="60" t="s">
        <v>24</v>
      </c>
      <c r="J17" s="61">
        <v>1.8</v>
      </c>
      <c r="K17" s="125" t="s">
        <v>22</v>
      </c>
      <c r="L17" s="126"/>
      <c r="M17" s="41"/>
      <c r="N17" s="54"/>
      <c r="O17" s="54"/>
      <c r="P17" s="54"/>
      <c r="Q17" s="54"/>
      <c r="R17" s="54"/>
      <c r="S17" s="54"/>
      <c r="T17" s="54"/>
      <c r="U17" s="54"/>
      <c r="V17" s="54"/>
      <c r="W17" s="54"/>
      <c r="X17" s="54"/>
      <c r="Y17" s="54"/>
      <c r="Z17" s="54"/>
      <c r="AA17" s="54"/>
    </row>
    <row r="18" spans="1:27" ht="23.1" customHeight="1" x14ac:dyDescent="0.15">
      <c r="A18" s="27"/>
      <c r="B18" s="127" t="s">
        <v>32</v>
      </c>
      <c r="C18" s="128"/>
      <c r="D18" s="128"/>
      <c r="E18" s="156"/>
      <c r="F18" s="145" t="s">
        <v>33</v>
      </c>
      <c r="G18" s="145"/>
      <c r="H18" s="116" t="s">
        <v>34</v>
      </c>
      <c r="I18" s="111"/>
      <c r="J18" s="111"/>
      <c r="K18" s="129" t="s">
        <v>35</v>
      </c>
      <c r="L18" s="130"/>
      <c r="M18" s="27"/>
      <c r="N18" s="54"/>
      <c r="O18" s="54"/>
      <c r="P18" s="54"/>
      <c r="Q18" s="54"/>
      <c r="R18" s="54"/>
      <c r="S18" s="54"/>
      <c r="T18" s="54"/>
      <c r="U18" s="54"/>
      <c r="V18" s="54"/>
      <c r="W18" s="54"/>
      <c r="X18" s="54"/>
      <c r="Y18" s="54"/>
      <c r="Z18" s="54"/>
      <c r="AA18" s="54"/>
    </row>
    <row r="19" spans="1:27" ht="23.45" customHeight="1" x14ac:dyDescent="0.15">
      <c r="A19" s="27"/>
      <c r="B19" s="135" t="s">
        <v>36</v>
      </c>
      <c r="C19" s="136"/>
      <c r="D19" s="136"/>
      <c r="E19" s="137"/>
      <c r="F19" s="141" t="s">
        <v>37</v>
      </c>
      <c r="G19" s="142"/>
      <c r="H19" s="133" t="s">
        <v>38</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39</v>
      </c>
      <c r="I20" s="134"/>
      <c r="J20" s="134"/>
      <c r="K20" s="129" t="s">
        <v>40</v>
      </c>
      <c r="L20" s="130"/>
      <c r="M20" s="27"/>
      <c r="N20" s="54"/>
      <c r="O20" s="54"/>
      <c r="P20" s="54"/>
      <c r="Q20" s="54"/>
      <c r="R20" s="54"/>
      <c r="S20" s="54"/>
      <c r="T20" s="54"/>
      <c r="U20" s="54"/>
      <c r="V20" s="54"/>
      <c r="W20" s="54"/>
      <c r="X20" s="54"/>
      <c r="Y20" s="54"/>
      <c r="Z20" s="54"/>
      <c r="AA20" s="54"/>
    </row>
    <row r="21" spans="1:27" ht="31.5" customHeight="1" x14ac:dyDescent="0.15">
      <c r="A21" s="27"/>
      <c r="B21" s="116" t="s">
        <v>41</v>
      </c>
      <c r="C21" s="111"/>
      <c r="D21" s="111"/>
      <c r="E21" s="117"/>
      <c r="F21" s="129" t="s">
        <v>42</v>
      </c>
      <c r="G21" s="130"/>
      <c r="H21" s="131" t="s">
        <v>43</v>
      </c>
      <c r="I21" s="132"/>
      <c r="J21" s="132"/>
      <c r="K21" s="58">
        <v>100</v>
      </c>
      <c r="L21" s="59" t="s">
        <v>22</v>
      </c>
      <c r="M21" s="27"/>
      <c r="N21" s="54"/>
      <c r="O21" s="54"/>
      <c r="P21" s="54"/>
      <c r="Q21" s="54"/>
      <c r="R21" s="54"/>
      <c r="S21" s="54"/>
      <c r="T21" s="54"/>
      <c r="U21" s="54"/>
      <c r="V21" s="54"/>
      <c r="W21" s="54"/>
      <c r="X21" s="54"/>
      <c r="Y21" s="54"/>
      <c r="Z21" s="54"/>
      <c r="AA21" s="54"/>
    </row>
    <row r="22" spans="1:27" ht="30.6" customHeight="1" x14ac:dyDescent="0.15">
      <c r="A22" s="30"/>
      <c r="B22" s="116" t="s">
        <v>44</v>
      </c>
      <c r="C22" s="111"/>
      <c r="D22" s="111"/>
      <c r="E22" s="117"/>
      <c r="F22" s="118" t="s">
        <v>45</v>
      </c>
      <c r="G22" s="119"/>
      <c r="H22" s="55" t="s">
        <v>46</v>
      </c>
      <c r="I22" s="56">
        <v>2</v>
      </c>
      <c r="J22" s="57" t="s">
        <v>47</v>
      </c>
      <c r="K22" s="111"/>
      <c r="L22" s="112"/>
      <c r="M22" s="30"/>
      <c r="N22" s="54"/>
      <c r="O22" s="54"/>
      <c r="P22" s="54"/>
      <c r="Q22" s="54"/>
      <c r="R22" s="54"/>
      <c r="S22" s="54"/>
      <c r="T22" s="54"/>
      <c r="U22" s="54"/>
      <c r="V22" s="54"/>
      <c r="W22" s="54"/>
      <c r="X22" s="54"/>
      <c r="Y22" s="54"/>
      <c r="Z22" s="54"/>
      <c r="AA22" s="54"/>
    </row>
    <row r="23" spans="1:27" ht="25.35" customHeight="1" x14ac:dyDescent="0.15">
      <c r="A23" s="29"/>
      <c r="B23" s="113" t="s">
        <v>48</v>
      </c>
      <c r="C23" s="114"/>
      <c r="D23" s="114"/>
      <c r="E23" s="115"/>
      <c r="F23" s="72" t="s">
        <v>49</v>
      </c>
      <c r="G23" s="73" t="s">
        <v>50</v>
      </c>
      <c r="H23" s="74" t="s">
        <v>22</v>
      </c>
      <c r="I23" s="75" t="s">
        <v>51</v>
      </c>
      <c r="J23" s="73" t="s">
        <v>52</v>
      </c>
      <c r="K23" s="109" t="s">
        <v>22</v>
      </c>
      <c r="L23" s="110"/>
      <c r="M23" s="29"/>
      <c r="N23" s="54"/>
      <c r="O23" s="54"/>
      <c r="P23" s="54"/>
      <c r="Q23" s="54"/>
      <c r="R23" s="54"/>
      <c r="S23" s="54"/>
      <c r="T23" s="54"/>
      <c r="U23" s="54"/>
      <c r="V23" s="54"/>
      <c r="W23" s="54"/>
      <c r="X23" s="54"/>
      <c r="Y23" s="54"/>
      <c r="Z23" s="54"/>
      <c r="AA23" s="54"/>
    </row>
    <row r="24" spans="1:27" ht="25.35" customHeight="1" x14ac:dyDescent="0.15">
      <c r="A24" s="27"/>
      <c r="B24" s="76" t="s">
        <v>53</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54</v>
      </c>
      <c r="B25" s="28" t="s">
        <v>55</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56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57</v>
      </c>
      <c r="C27" s="104"/>
      <c r="D27" s="104"/>
      <c r="E27" s="104"/>
      <c r="F27" s="105" t="s">
        <v>40</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58</v>
      </c>
      <c r="C28" s="101"/>
      <c r="D28" s="101"/>
      <c r="E28" s="101"/>
      <c r="F28" s="102" t="s">
        <v>59</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60</v>
      </c>
      <c r="B30" s="28" t="s">
        <v>61</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62</v>
      </c>
      <c r="B31" s="106"/>
      <c r="C31" s="106"/>
      <c r="D31" s="106"/>
      <c r="E31" s="106"/>
      <c r="F31" s="106"/>
      <c r="G31" s="106"/>
      <c r="H31" s="120" t="s">
        <v>63</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t="s">
        <v>64</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t="s">
        <v>65</v>
      </c>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t="s">
        <v>66</v>
      </c>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60</v>
      </c>
      <c r="B46" s="107" t="s">
        <v>67</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47" t="s">
        <v>68</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69" t="s">
        <v>69</v>
      </c>
      <c r="C50" s="169"/>
      <c r="D50" s="169"/>
      <c r="E50" s="169"/>
      <c r="F50" s="48" t="s">
        <v>31</v>
      </c>
      <c r="G50" s="148">
        <f>G17</f>
        <v>2</v>
      </c>
      <c r="H50" s="149"/>
      <c r="I50" s="26" t="s">
        <v>24</v>
      </c>
      <c r="J50" s="148">
        <f>J17</f>
        <v>1.8</v>
      </c>
      <c r="K50" s="149"/>
      <c r="L50" s="25"/>
      <c r="M50" s="25"/>
      <c r="N50" s="39"/>
      <c r="X50" s="39"/>
      <c r="Y50" s="39"/>
      <c r="Z50" s="39"/>
    </row>
    <row r="51" spans="1:26" ht="17.100000000000001" customHeight="1" x14ac:dyDescent="0.15">
      <c r="A51" s="25"/>
      <c r="B51" s="170" t="s">
        <v>70</v>
      </c>
      <c r="C51" s="170"/>
      <c r="D51" s="170"/>
      <c r="E51" s="170"/>
      <c r="F51" s="170"/>
      <c r="G51" s="168" t="str">
        <f>F21</f>
        <v>要</v>
      </c>
      <c r="H51" s="168"/>
      <c r="I51" s="168"/>
      <c r="J51" s="168"/>
      <c r="K51" s="168"/>
      <c r="L51" s="25"/>
      <c r="M51" s="25"/>
      <c r="N51" s="39"/>
      <c r="X51" s="39"/>
      <c r="Y51" s="39"/>
      <c r="Z51" s="39"/>
    </row>
    <row r="52" spans="1:26" ht="17.100000000000001" customHeight="1" x14ac:dyDescent="0.15">
      <c r="A52" s="25"/>
      <c r="B52" s="170" t="s">
        <v>71</v>
      </c>
      <c r="C52" s="170"/>
      <c r="D52" s="170"/>
      <c r="E52" s="170"/>
      <c r="F52" s="170"/>
      <c r="G52" s="168">
        <f>K21</f>
        <v>100</v>
      </c>
      <c r="H52" s="168"/>
      <c r="I52" s="168"/>
      <c r="J52" s="168"/>
      <c r="K52" s="168"/>
      <c r="L52" s="25"/>
      <c r="M52" s="25"/>
    </row>
    <row r="53" spans="1:26" ht="18" customHeight="1" x14ac:dyDescent="0.15">
      <c r="A53" s="25"/>
      <c r="C53" s="22" t="s">
        <v>72</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qref="F22:G22">
      <formula1>"普通車,ハイエース,小型トラック(軽トラック),中型トラック,大型トラック"</formula1>
    </dataValidation>
    <dataValidation type="list" allowBlank="1" showInputMessage="1" sqref="F19:G20">
      <formula1>"使わない,あればよい,必ず使う"</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375" style="7" bestFit="1" customWidth="1"/>
    <col min="3" max="3" width="14.25" style="7" customWidth="1"/>
    <col min="4" max="4" width="8.75" style="7" customWidth="1"/>
    <col min="5" max="5" width="13.875" style="9" bestFit="1" customWidth="1"/>
    <col min="6" max="6" width="7.375" style="8" customWidth="1"/>
    <col min="7" max="7" width="87.875" style="6" bestFit="1" customWidth="1"/>
    <col min="8" max="8" width="65" style="6" bestFit="1" customWidth="1"/>
    <col min="9" max="9" width="11.25" style="2" bestFit="1" customWidth="1"/>
    <col min="10" max="11" width="10" style="2"/>
    <col min="12" max="12" width="10" style="8"/>
    <col min="13" max="16384" width="10" style="2"/>
  </cols>
  <sheetData>
    <row r="1" spans="1:140" s="3" customFormat="1" ht="21.75" customHeight="1" x14ac:dyDescent="0.15">
      <c r="A1" s="11" t="s">
        <v>73</v>
      </c>
      <c r="B1" s="10" t="s">
        <v>74</v>
      </c>
      <c r="C1" s="10" t="s">
        <v>75</v>
      </c>
      <c r="D1" s="10"/>
      <c r="E1" s="14" t="s">
        <v>76</v>
      </c>
      <c r="F1" s="11" t="s">
        <v>77</v>
      </c>
      <c r="G1" s="11" t="s">
        <v>78</v>
      </c>
      <c r="H1" s="11" t="s">
        <v>79</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80</v>
      </c>
      <c r="B2" s="16" t="s">
        <v>81</v>
      </c>
      <c r="C2" s="16" t="s">
        <v>82</v>
      </c>
      <c r="D2" s="17">
        <v>2</v>
      </c>
      <c r="E2" s="16" t="s">
        <v>83</v>
      </c>
      <c r="F2" s="18" t="s">
        <v>84</v>
      </c>
      <c r="G2" s="19" t="s">
        <v>85</v>
      </c>
      <c r="H2" s="19" t="s">
        <v>86</v>
      </c>
      <c r="K2"/>
      <c r="L2" s="1"/>
      <c r="M2"/>
    </row>
    <row r="3" spans="1:140" s="3" customFormat="1" ht="21.75" customHeight="1" x14ac:dyDescent="0.15">
      <c r="A3" s="15" t="s">
        <v>87</v>
      </c>
      <c r="B3" s="16" t="s">
        <v>81</v>
      </c>
      <c r="C3" s="16" t="s">
        <v>82</v>
      </c>
      <c r="D3" s="17">
        <v>2</v>
      </c>
      <c r="E3" s="16" t="s">
        <v>83</v>
      </c>
      <c r="F3" s="18" t="s">
        <v>84</v>
      </c>
      <c r="G3" s="19" t="s">
        <v>88</v>
      </c>
      <c r="H3" s="19" t="s">
        <v>89</v>
      </c>
      <c r="I3" s="2"/>
      <c r="K3" s="12" t="s">
        <v>81</v>
      </c>
      <c r="L3" s="20">
        <v>1</v>
      </c>
      <c r="M3" s="12" t="s">
        <v>90</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91</v>
      </c>
      <c r="B4" s="16" t="s">
        <v>92</v>
      </c>
      <c r="C4" s="16" t="s">
        <v>93</v>
      </c>
      <c r="D4" s="17">
        <v>4</v>
      </c>
      <c r="E4" s="16" t="s">
        <v>83</v>
      </c>
      <c r="F4" s="18" t="s">
        <v>84</v>
      </c>
      <c r="G4" s="19" t="s">
        <v>94</v>
      </c>
      <c r="H4" s="19" t="s">
        <v>95</v>
      </c>
      <c r="K4" s="12" t="s">
        <v>81</v>
      </c>
      <c r="L4" s="20">
        <v>2</v>
      </c>
      <c r="M4" s="12" t="s">
        <v>82</v>
      </c>
      <c r="N4" s="20">
        <v>2</v>
      </c>
    </row>
    <row r="5" spans="1:140" ht="21.75" customHeight="1" x14ac:dyDescent="0.15">
      <c r="A5" s="15" t="s">
        <v>96</v>
      </c>
      <c r="B5" s="16" t="s">
        <v>92</v>
      </c>
      <c r="C5" s="16" t="s">
        <v>93</v>
      </c>
      <c r="D5" s="17">
        <v>4</v>
      </c>
      <c r="E5" s="16" t="s">
        <v>83</v>
      </c>
      <c r="F5" s="18" t="s">
        <v>84</v>
      </c>
      <c r="G5" s="19" t="s">
        <v>97</v>
      </c>
      <c r="H5" s="19" t="s">
        <v>98</v>
      </c>
      <c r="K5" s="12" t="s">
        <v>81</v>
      </c>
      <c r="L5" s="20">
        <v>3</v>
      </c>
      <c r="M5" s="12" t="s">
        <v>99</v>
      </c>
      <c r="N5" s="20">
        <v>3</v>
      </c>
    </row>
    <row r="6" spans="1:140" ht="21.75" customHeight="1" x14ac:dyDescent="0.15">
      <c r="A6" s="15" t="s">
        <v>100</v>
      </c>
      <c r="B6" s="16" t="s">
        <v>92</v>
      </c>
      <c r="C6" s="16" t="s">
        <v>92</v>
      </c>
      <c r="D6" s="17">
        <v>5</v>
      </c>
      <c r="E6" s="16" t="s">
        <v>83</v>
      </c>
      <c r="F6" s="18" t="s">
        <v>84</v>
      </c>
      <c r="G6" s="19" t="s">
        <v>101</v>
      </c>
      <c r="H6" s="19" t="s">
        <v>102</v>
      </c>
      <c r="K6" s="12" t="s">
        <v>103</v>
      </c>
      <c r="L6" s="20">
        <v>7</v>
      </c>
      <c r="M6" s="12" t="s">
        <v>104</v>
      </c>
      <c r="N6" s="20">
        <v>7</v>
      </c>
    </row>
    <row r="7" spans="1:140" ht="21.75" customHeight="1" x14ac:dyDescent="0.15">
      <c r="A7" s="15" t="s">
        <v>105</v>
      </c>
      <c r="B7" s="16" t="s">
        <v>92</v>
      </c>
      <c r="C7" s="16" t="s">
        <v>92</v>
      </c>
      <c r="D7" s="17">
        <v>5</v>
      </c>
      <c r="E7" s="16" t="s">
        <v>83</v>
      </c>
      <c r="F7" s="18" t="s">
        <v>84</v>
      </c>
      <c r="G7" s="19" t="s">
        <v>106</v>
      </c>
      <c r="H7" s="19" t="s">
        <v>106</v>
      </c>
      <c r="K7" s="13" t="s">
        <v>103</v>
      </c>
      <c r="L7" s="21">
        <v>8</v>
      </c>
      <c r="M7" s="13" t="s">
        <v>107</v>
      </c>
      <c r="N7" s="21">
        <v>8</v>
      </c>
    </row>
    <row r="8" spans="1:140" ht="21.75" customHeight="1" x14ac:dyDescent="0.15">
      <c r="A8" s="15" t="s">
        <v>108</v>
      </c>
      <c r="B8" s="16" t="s">
        <v>92</v>
      </c>
      <c r="C8" s="16" t="s">
        <v>109</v>
      </c>
      <c r="D8" s="17">
        <v>6</v>
      </c>
      <c r="E8" s="16" t="s">
        <v>83</v>
      </c>
      <c r="F8" s="18" t="s">
        <v>84</v>
      </c>
      <c r="G8" s="19" t="s">
        <v>110</v>
      </c>
      <c r="H8" s="19" t="s">
        <v>111</v>
      </c>
      <c r="K8" s="13" t="s">
        <v>92</v>
      </c>
      <c r="L8" s="21">
        <v>4</v>
      </c>
      <c r="M8" s="13" t="s">
        <v>93</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112</v>
      </c>
      <c r="B9" s="16" t="s">
        <v>103</v>
      </c>
      <c r="C9" s="16" t="s">
        <v>104</v>
      </c>
      <c r="D9" s="17">
        <v>7</v>
      </c>
      <c r="E9" s="16" t="s">
        <v>113</v>
      </c>
      <c r="F9" s="18" t="s">
        <v>84</v>
      </c>
      <c r="G9" s="19" t="s">
        <v>114</v>
      </c>
      <c r="H9" s="19" t="s">
        <v>115</v>
      </c>
      <c r="K9" s="12" t="s">
        <v>92</v>
      </c>
      <c r="L9" s="20">
        <v>5</v>
      </c>
      <c r="M9" s="12" t="s">
        <v>92</v>
      </c>
      <c r="N9" s="20">
        <v>5</v>
      </c>
    </row>
    <row r="10" spans="1:140" ht="21.75" customHeight="1" x14ac:dyDescent="0.15">
      <c r="A10" s="15" t="s">
        <v>116</v>
      </c>
      <c r="B10" s="16" t="s">
        <v>103</v>
      </c>
      <c r="C10" s="16" t="s">
        <v>107</v>
      </c>
      <c r="D10" s="17">
        <v>8</v>
      </c>
      <c r="E10" s="16" t="s">
        <v>83</v>
      </c>
      <c r="F10" s="18" t="s">
        <v>84</v>
      </c>
      <c r="G10" s="19" t="s">
        <v>117</v>
      </c>
      <c r="H10" s="19" t="s">
        <v>117</v>
      </c>
      <c r="K10" s="12" t="s">
        <v>92</v>
      </c>
      <c r="L10" s="20">
        <v>6</v>
      </c>
      <c r="M10" s="12" t="s">
        <v>109</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118</v>
      </c>
      <c r="B11" s="16" t="s">
        <v>119</v>
      </c>
      <c r="C11" s="16" t="s">
        <v>120</v>
      </c>
      <c r="D11" s="17">
        <v>9</v>
      </c>
      <c r="E11" s="16" t="s">
        <v>113</v>
      </c>
      <c r="F11" s="18" t="s">
        <v>19</v>
      </c>
      <c r="G11" s="19" t="s">
        <v>121</v>
      </c>
      <c r="H11" s="19" t="s">
        <v>121</v>
      </c>
      <c r="K11" s="12" t="s">
        <v>119</v>
      </c>
      <c r="L11" s="20">
        <v>9</v>
      </c>
      <c r="M11" s="12" t="s">
        <v>120</v>
      </c>
      <c r="N11" s="20">
        <v>9</v>
      </c>
    </row>
    <row r="12" spans="1:140" ht="21.75" customHeight="1" x14ac:dyDescent="0.15">
      <c r="A12" s="15" t="s">
        <v>122</v>
      </c>
      <c r="B12" s="16" t="s">
        <v>119</v>
      </c>
      <c r="C12" s="16" t="s">
        <v>120</v>
      </c>
      <c r="D12" s="17">
        <v>9</v>
      </c>
      <c r="E12" s="16" t="s">
        <v>83</v>
      </c>
      <c r="F12" s="18" t="s">
        <v>84</v>
      </c>
      <c r="G12" s="19" t="s">
        <v>123</v>
      </c>
      <c r="H12" s="19" t="s">
        <v>124</v>
      </c>
      <c r="K12" s="12" t="s">
        <v>119</v>
      </c>
      <c r="L12" s="20">
        <v>10</v>
      </c>
      <c r="M12" s="12" t="s">
        <v>125</v>
      </c>
      <c r="N12" s="20">
        <v>10</v>
      </c>
    </row>
    <row r="13" spans="1:140" ht="21.75" customHeight="1" x14ac:dyDescent="0.15">
      <c r="A13" s="15" t="s">
        <v>126</v>
      </c>
      <c r="B13" s="16" t="s">
        <v>119</v>
      </c>
      <c r="C13" s="16" t="s">
        <v>120</v>
      </c>
      <c r="D13" s="17">
        <v>9</v>
      </c>
      <c r="E13" s="16" t="s">
        <v>83</v>
      </c>
      <c r="F13" s="18" t="s">
        <v>84</v>
      </c>
      <c r="G13" s="19" t="s">
        <v>127</v>
      </c>
      <c r="H13" s="19" t="s">
        <v>128</v>
      </c>
      <c r="K13" s="12" t="s">
        <v>119</v>
      </c>
      <c r="L13" s="20">
        <v>11</v>
      </c>
      <c r="M13" s="12" t="s">
        <v>129</v>
      </c>
      <c r="N13" s="20">
        <v>11</v>
      </c>
    </row>
    <row r="14" spans="1:140" ht="21.75" customHeight="1" x14ac:dyDescent="0.15">
      <c r="A14" s="15" t="s">
        <v>130</v>
      </c>
      <c r="B14" s="16" t="s">
        <v>119</v>
      </c>
      <c r="C14" s="16" t="s">
        <v>129</v>
      </c>
      <c r="D14" s="17">
        <v>11</v>
      </c>
      <c r="E14" s="16" t="s">
        <v>83</v>
      </c>
      <c r="F14" s="18" t="s">
        <v>84</v>
      </c>
      <c r="G14" s="19" t="s">
        <v>131</v>
      </c>
      <c r="H14" s="19" t="s">
        <v>131</v>
      </c>
      <c r="K14" s="12" t="s">
        <v>119</v>
      </c>
      <c r="L14" s="20">
        <v>12</v>
      </c>
      <c r="M14" s="12" t="s">
        <v>132</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133</v>
      </c>
      <c r="B15" s="16" t="s">
        <v>119</v>
      </c>
      <c r="C15" s="16" t="s">
        <v>134</v>
      </c>
      <c r="D15" s="17">
        <v>13</v>
      </c>
      <c r="E15" s="16" t="s">
        <v>83</v>
      </c>
      <c r="F15" s="18" t="s">
        <v>84</v>
      </c>
      <c r="G15" s="19" t="s">
        <v>135</v>
      </c>
      <c r="H15" s="19" t="s">
        <v>135</v>
      </c>
      <c r="K15" s="12" t="s">
        <v>119</v>
      </c>
      <c r="L15" s="20">
        <v>13</v>
      </c>
      <c r="M15" s="12" t="s">
        <v>134</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136</v>
      </c>
      <c r="B16" s="16" t="s">
        <v>81</v>
      </c>
      <c r="C16" s="16" t="s">
        <v>90</v>
      </c>
      <c r="D16" s="17">
        <v>1</v>
      </c>
      <c r="E16" s="16" t="s">
        <v>83</v>
      </c>
      <c r="F16" s="18" t="s">
        <v>137</v>
      </c>
      <c r="G16" s="19" t="s">
        <v>138</v>
      </c>
      <c r="H16" s="19" t="s">
        <v>139</v>
      </c>
      <c r="K16" s="12" t="s">
        <v>140</v>
      </c>
      <c r="L16" s="20">
        <v>14</v>
      </c>
      <c r="M16" s="12" t="s">
        <v>141</v>
      </c>
      <c r="N16" s="20">
        <v>14</v>
      </c>
    </row>
    <row r="17" spans="1:138" ht="21.75" customHeight="1" x14ac:dyDescent="0.15">
      <c r="A17" s="15" t="s">
        <v>142</v>
      </c>
      <c r="B17" s="16" t="s">
        <v>81</v>
      </c>
      <c r="C17" s="16" t="s">
        <v>82</v>
      </c>
      <c r="D17" s="17">
        <v>2</v>
      </c>
      <c r="E17" s="16" t="s">
        <v>83</v>
      </c>
      <c r="F17" s="18" t="s">
        <v>137</v>
      </c>
      <c r="G17" s="19" t="s">
        <v>143</v>
      </c>
      <c r="H17" s="19" t="s">
        <v>144</v>
      </c>
      <c r="K17" s="12" t="s">
        <v>140</v>
      </c>
      <c r="L17" s="20">
        <v>15</v>
      </c>
      <c r="M17" s="12" t="s">
        <v>145</v>
      </c>
      <c r="N17" s="20">
        <v>15</v>
      </c>
    </row>
    <row r="18" spans="1:138" ht="21.75" customHeight="1" x14ac:dyDescent="0.15">
      <c r="A18" s="15" t="s">
        <v>146</v>
      </c>
      <c r="B18" s="16" t="s">
        <v>81</v>
      </c>
      <c r="C18" s="16" t="s">
        <v>82</v>
      </c>
      <c r="D18" s="17">
        <v>2</v>
      </c>
      <c r="E18" s="16" t="s">
        <v>83</v>
      </c>
      <c r="F18" s="18" t="s">
        <v>137</v>
      </c>
      <c r="G18" s="19" t="s">
        <v>147</v>
      </c>
      <c r="H18" s="19" t="s">
        <v>148</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149</v>
      </c>
      <c r="B19" s="16" t="s">
        <v>81</v>
      </c>
      <c r="C19" s="16" t="s">
        <v>82</v>
      </c>
      <c r="D19" s="17">
        <v>2</v>
      </c>
      <c r="E19" s="16" t="s">
        <v>83</v>
      </c>
      <c r="F19" s="18" t="s">
        <v>137</v>
      </c>
      <c r="G19" s="19" t="s">
        <v>150</v>
      </c>
      <c r="H19" s="19" t="s">
        <v>151</v>
      </c>
      <c r="K19"/>
      <c r="L19" s="1"/>
      <c r="M19"/>
    </row>
    <row r="20" spans="1:138" ht="21.75" customHeight="1" x14ac:dyDescent="0.15">
      <c r="A20" s="15" t="s">
        <v>152</v>
      </c>
      <c r="B20" s="16" t="s">
        <v>92</v>
      </c>
      <c r="C20" s="16" t="s">
        <v>93</v>
      </c>
      <c r="D20" s="17">
        <v>4</v>
      </c>
      <c r="E20" s="16" t="s">
        <v>83</v>
      </c>
      <c r="F20" s="18" t="s">
        <v>137</v>
      </c>
      <c r="G20" s="19" t="s">
        <v>153</v>
      </c>
      <c r="H20" s="19" t="s">
        <v>154</v>
      </c>
      <c r="K20"/>
      <c r="L20" s="1"/>
      <c r="M20"/>
    </row>
    <row r="21" spans="1:138" ht="21.75" customHeight="1" x14ac:dyDescent="0.15">
      <c r="A21" s="15" t="s">
        <v>155</v>
      </c>
      <c r="B21" s="16" t="s">
        <v>92</v>
      </c>
      <c r="C21" s="16" t="s">
        <v>93</v>
      </c>
      <c r="D21" s="17">
        <v>4</v>
      </c>
      <c r="E21" s="16" t="s">
        <v>83</v>
      </c>
      <c r="F21" s="18" t="s">
        <v>137</v>
      </c>
      <c r="G21" s="19" t="s">
        <v>156</v>
      </c>
      <c r="H21" s="19" t="s">
        <v>157</v>
      </c>
      <c r="K21"/>
      <c r="L21" s="1"/>
      <c r="M21"/>
    </row>
    <row r="22" spans="1:138" ht="21.75" customHeight="1" x14ac:dyDescent="0.15">
      <c r="A22" s="15" t="s">
        <v>158</v>
      </c>
      <c r="B22" s="16" t="s">
        <v>92</v>
      </c>
      <c r="C22" s="16" t="s">
        <v>92</v>
      </c>
      <c r="D22" s="17">
        <v>5</v>
      </c>
      <c r="E22" s="16" t="s">
        <v>83</v>
      </c>
      <c r="F22" s="18" t="s">
        <v>137</v>
      </c>
      <c r="G22" s="19" t="s">
        <v>159</v>
      </c>
      <c r="H22" s="19" t="s">
        <v>160</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161</v>
      </c>
      <c r="B23" s="16" t="s">
        <v>92</v>
      </c>
      <c r="C23" s="16" t="s">
        <v>92</v>
      </c>
      <c r="D23" s="17">
        <v>5</v>
      </c>
      <c r="E23" s="16" t="s">
        <v>83</v>
      </c>
      <c r="F23" s="18" t="s">
        <v>137</v>
      </c>
      <c r="G23" s="19" t="s">
        <v>162</v>
      </c>
      <c r="H23" s="19" t="s">
        <v>163</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164</v>
      </c>
      <c r="B24" s="16" t="s">
        <v>92</v>
      </c>
      <c r="C24" s="16" t="s">
        <v>109</v>
      </c>
      <c r="D24" s="17">
        <v>6</v>
      </c>
      <c r="E24" s="16" t="s">
        <v>113</v>
      </c>
      <c r="F24" s="18" t="s">
        <v>137</v>
      </c>
      <c r="G24" s="19" t="s">
        <v>165</v>
      </c>
      <c r="H24" s="19" t="s">
        <v>166</v>
      </c>
      <c r="K24"/>
      <c r="L24" s="1"/>
      <c r="M24"/>
    </row>
    <row r="25" spans="1:138" ht="21.75" customHeight="1" x14ac:dyDescent="0.15">
      <c r="A25" s="15" t="s">
        <v>167</v>
      </c>
      <c r="B25" s="16" t="s">
        <v>103</v>
      </c>
      <c r="C25" s="16" t="s">
        <v>104</v>
      </c>
      <c r="D25" s="17">
        <v>7</v>
      </c>
      <c r="E25" s="16" t="s">
        <v>83</v>
      </c>
      <c r="F25" s="18" t="s">
        <v>137</v>
      </c>
      <c r="G25" s="19" t="s">
        <v>168</v>
      </c>
      <c r="H25" s="19" t="s">
        <v>169</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170</v>
      </c>
      <c r="B26" s="16" t="s">
        <v>119</v>
      </c>
      <c r="C26" s="16" t="s">
        <v>120</v>
      </c>
      <c r="D26" s="17">
        <v>9</v>
      </c>
      <c r="E26" s="16" t="s">
        <v>83</v>
      </c>
      <c r="F26" s="18" t="s">
        <v>137</v>
      </c>
      <c r="G26" s="19" t="s">
        <v>171</v>
      </c>
      <c r="H26" s="19" t="s">
        <v>171</v>
      </c>
      <c r="K26"/>
      <c r="L26" s="1"/>
      <c r="M26"/>
    </row>
    <row r="27" spans="1:138" ht="21.75" customHeight="1" x14ac:dyDescent="0.15">
      <c r="A27" s="15" t="s">
        <v>172</v>
      </c>
      <c r="B27" s="16" t="s">
        <v>119</v>
      </c>
      <c r="C27" s="16" t="s">
        <v>120</v>
      </c>
      <c r="D27" s="17">
        <v>9</v>
      </c>
      <c r="E27" s="16" t="s">
        <v>83</v>
      </c>
      <c r="F27" s="18" t="s">
        <v>137</v>
      </c>
      <c r="G27" s="19" t="s">
        <v>173</v>
      </c>
      <c r="H27" s="19" t="s">
        <v>174</v>
      </c>
      <c r="K27"/>
      <c r="L27" s="1"/>
      <c r="M27"/>
    </row>
    <row r="28" spans="1:138" ht="21.75" customHeight="1" x14ac:dyDescent="0.15">
      <c r="A28" s="15" t="s">
        <v>175</v>
      </c>
      <c r="B28" s="16" t="s">
        <v>119</v>
      </c>
      <c r="C28" s="16" t="s">
        <v>129</v>
      </c>
      <c r="D28" s="17">
        <v>11</v>
      </c>
      <c r="E28" s="16" t="s">
        <v>83</v>
      </c>
      <c r="F28" s="18" t="s">
        <v>137</v>
      </c>
      <c r="G28" s="19" t="s">
        <v>176</v>
      </c>
      <c r="H28" s="19" t="s">
        <v>177</v>
      </c>
      <c r="K28"/>
      <c r="L28" s="1"/>
      <c r="M28"/>
    </row>
    <row r="29" spans="1:138" ht="21.75" customHeight="1" x14ac:dyDescent="0.15">
      <c r="A29" s="15" t="s">
        <v>178</v>
      </c>
      <c r="B29" s="16" t="s">
        <v>119</v>
      </c>
      <c r="C29" s="16" t="s">
        <v>134</v>
      </c>
      <c r="D29" s="17">
        <v>13</v>
      </c>
      <c r="E29" s="16" t="s">
        <v>83</v>
      </c>
      <c r="F29" s="18" t="s">
        <v>137</v>
      </c>
      <c r="G29" s="19" t="s">
        <v>179</v>
      </c>
      <c r="H29" s="19" t="s">
        <v>179</v>
      </c>
      <c r="K29"/>
      <c r="L29" s="1"/>
      <c r="M29"/>
    </row>
    <row r="30" spans="1:138" ht="21.75" customHeight="1" x14ac:dyDescent="0.15">
      <c r="A30" s="15" t="s">
        <v>180</v>
      </c>
      <c r="B30" s="16" t="s">
        <v>81</v>
      </c>
      <c r="C30" s="16" t="s">
        <v>82</v>
      </c>
      <c r="D30" s="17">
        <v>2</v>
      </c>
      <c r="E30" s="16" t="s">
        <v>83</v>
      </c>
      <c r="F30" s="18" t="s">
        <v>181</v>
      </c>
      <c r="G30" s="19" t="s">
        <v>182</v>
      </c>
      <c r="H30" s="19" t="s">
        <v>183</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184</v>
      </c>
      <c r="B31" s="16" t="s">
        <v>81</v>
      </c>
      <c r="C31" s="16" t="s">
        <v>82</v>
      </c>
      <c r="D31" s="17">
        <v>2</v>
      </c>
      <c r="E31" s="16" t="s">
        <v>83</v>
      </c>
      <c r="F31" s="18" t="s">
        <v>181</v>
      </c>
      <c r="G31" s="19" t="s">
        <v>185</v>
      </c>
      <c r="H31" s="19" t="s">
        <v>186</v>
      </c>
      <c r="K31"/>
      <c r="L31" s="1"/>
      <c r="M31"/>
    </row>
    <row r="32" spans="1:138" ht="21.75" customHeight="1" x14ac:dyDescent="0.15">
      <c r="A32" s="15" t="s">
        <v>187</v>
      </c>
      <c r="B32" s="16" t="s">
        <v>81</v>
      </c>
      <c r="C32" s="16" t="s">
        <v>82</v>
      </c>
      <c r="D32" s="17">
        <v>2</v>
      </c>
      <c r="E32" s="16" t="s">
        <v>83</v>
      </c>
      <c r="F32" s="18" t="s">
        <v>181</v>
      </c>
      <c r="G32" s="19" t="s">
        <v>188</v>
      </c>
      <c r="H32" s="19" t="s">
        <v>189</v>
      </c>
      <c r="K32"/>
      <c r="L32" s="1"/>
      <c r="M32"/>
    </row>
    <row r="33" spans="1:140" ht="21.75" customHeight="1" x14ac:dyDescent="0.15">
      <c r="A33" s="15" t="s">
        <v>190</v>
      </c>
      <c r="B33" s="16" t="s">
        <v>81</v>
      </c>
      <c r="C33" s="16" t="s">
        <v>82</v>
      </c>
      <c r="D33" s="17">
        <v>2</v>
      </c>
      <c r="E33" s="16" t="s">
        <v>83</v>
      </c>
      <c r="F33" s="18" t="s">
        <v>181</v>
      </c>
      <c r="G33" s="19" t="s">
        <v>191</v>
      </c>
      <c r="H33" s="19" t="s">
        <v>192</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193</v>
      </c>
      <c r="B34" s="16" t="s">
        <v>81</v>
      </c>
      <c r="C34" s="16" t="s">
        <v>99</v>
      </c>
      <c r="D34" s="17">
        <v>3</v>
      </c>
      <c r="E34" s="16" t="s">
        <v>83</v>
      </c>
      <c r="F34" s="18" t="s">
        <v>181</v>
      </c>
      <c r="G34" s="19" t="s">
        <v>194</v>
      </c>
      <c r="H34" s="19" t="s">
        <v>195</v>
      </c>
      <c r="K34"/>
      <c r="L34" s="1"/>
      <c r="M34"/>
    </row>
    <row r="35" spans="1:140" ht="21.75" customHeight="1" x14ac:dyDescent="0.15">
      <c r="A35" s="15" t="s">
        <v>196</v>
      </c>
      <c r="B35" s="16" t="s">
        <v>92</v>
      </c>
      <c r="C35" s="16" t="s">
        <v>93</v>
      </c>
      <c r="D35" s="17">
        <v>4</v>
      </c>
      <c r="E35" s="16" t="s">
        <v>83</v>
      </c>
      <c r="F35" s="18" t="s">
        <v>181</v>
      </c>
      <c r="G35" s="19" t="s">
        <v>197</v>
      </c>
      <c r="H35" s="19" t="s">
        <v>198</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199</v>
      </c>
      <c r="B36" s="16" t="s">
        <v>92</v>
      </c>
      <c r="C36" s="16" t="s">
        <v>93</v>
      </c>
      <c r="D36" s="17">
        <v>4</v>
      </c>
      <c r="E36" s="16" t="s">
        <v>83</v>
      </c>
      <c r="F36" s="18" t="s">
        <v>181</v>
      </c>
      <c r="G36" s="19" t="s">
        <v>200</v>
      </c>
      <c r="H36" s="19" t="s">
        <v>201</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202</v>
      </c>
      <c r="B37" s="16" t="s">
        <v>92</v>
      </c>
      <c r="C37" s="16" t="s">
        <v>93</v>
      </c>
      <c r="D37" s="17">
        <v>4</v>
      </c>
      <c r="E37" s="16" t="s">
        <v>83</v>
      </c>
      <c r="F37" s="18" t="s">
        <v>181</v>
      </c>
      <c r="G37" s="19" t="s">
        <v>203</v>
      </c>
      <c r="H37" s="19" t="s">
        <v>204</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205</v>
      </c>
      <c r="B38" s="16" t="s">
        <v>92</v>
      </c>
      <c r="C38" s="16" t="s">
        <v>92</v>
      </c>
      <c r="D38" s="17">
        <v>5</v>
      </c>
      <c r="E38" s="16" t="s">
        <v>83</v>
      </c>
      <c r="F38" s="18" t="s">
        <v>181</v>
      </c>
      <c r="G38" s="19" t="s">
        <v>206</v>
      </c>
      <c r="H38" s="19" t="s">
        <v>207</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208</v>
      </c>
      <c r="B39" s="16" t="s">
        <v>92</v>
      </c>
      <c r="C39" s="16" t="s">
        <v>109</v>
      </c>
      <c r="D39" s="17">
        <v>6</v>
      </c>
      <c r="E39" s="16" t="s">
        <v>83</v>
      </c>
      <c r="F39" s="18" t="s">
        <v>181</v>
      </c>
      <c r="G39" s="19" t="s">
        <v>209</v>
      </c>
      <c r="H39" s="19" t="s">
        <v>210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211</v>
      </c>
      <c r="B40" s="16" t="s">
        <v>103</v>
      </c>
      <c r="C40" s="16" t="s">
        <v>104</v>
      </c>
      <c r="D40" s="17">
        <v>7</v>
      </c>
      <c r="E40" s="16" t="s">
        <v>83</v>
      </c>
      <c r="F40" s="18" t="s">
        <v>181</v>
      </c>
      <c r="G40" s="19" t="s">
        <v>212</v>
      </c>
      <c r="H40" s="19" t="s">
        <v>213</v>
      </c>
      <c r="K40"/>
      <c r="L40" s="1"/>
      <c r="M40"/>
    </row>
    <row r="41" spans="1:140" ht="21.75" customHeight="1" x14ac:dyDescent="0.15">
      <c r="A41" s="15" t="s">
        <v>214</v>
      </c>
      <c r="B41" s="16" t="s">
        <v>119</v>
      </c>
      <c r="C41" s="16" t="s">
        <v>120</v>
      </c>
      <c r="D41" s="17">
        <v>9</v>
      </c>
      <c r="E41" s="16" t="s">
        <v>83</v>
      </c>
      <c r="F41" s="18" t="s">
        <v>181</v>
      </c>
      <c r="G41" s="19" t="s">
        <v>215</v>
      </c>
      <c r="H41" s="19" t="s">
        <v>215</v>
      </c>
      <c r="K41"/>
      <c r="L41" s="1"/>
      <c r="M41"/>
    </row>
    <row r="42" spans="1:140" ht="21.75" customHeight="1" x14ac:dyDescent="0.15">
      <c r="A42" s="15" t="s">
        <v>216</v>
      </c>
      <c r="B42" s="16" t="s">
        <v>119</v>
      </c>
      <c r="C42" s="16" t="s">
        <v>120</v>
      </c>
      <c r="D42" s="17">
        <v>9</v>
      </c>
      <c r="E42" s="16" t="s">
        <v>83</v>
      </c>
      <c r="F42" s="18" t="s">
        <v>181</v>
      </c>
      <c r="G42" s="19" t="s">
        <v>217</v>
      </c>
      <c r="H42" s="19" t="s">
        <v>217</v>
      </c>
      <c r="K42"/>
      <c r="L42" s="1"/>
      <c r="M42"/>
    </row>
    <row r="43" spans="1:140" ht="21.75" customHeight="1" x14ac:dyDescent="0.15">
      <c r="A43" s="15" t="s">
        <v>218</v>
      </c>
      <c r="B43" s="16" t="s">
        <v>119</v>
      </c>
      <c r="C43" s="16" t="s">
        <v>125</v>
      </c>
      <c r="D43" s="17">
        <v>10</v>
      </c>
      <c r="E43" s="16" t="s">
        <v>83</v>
      </c>
      <c r="F43" s="18" t="s">
        <v>181</v>
      </c>
      <c r="G43" s="19" t="s">
        <v>219</v>
      </c>
      <c r="H43" s="19" t="s">
        <v>220</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221</v>
      </c>
      <c r="B44" s="16" t="s">
        <v>119</v>
      </c>
      <c r="C44" s="16" t="s">
        <v>129</v>
      </c>
      <c r="D44" s="17">
        <v>11</v>
      </c>
      <c r="E44" s="16" t="s">
        <v>83</v>
      </c>
      <c r="F44" s="18" t="s">
        <v>181</v>
      </c>
      <c r="G44" s="19" t="s">
        <v>222</v>
      </c>
      <c r="H44" s="19" t="s">
        <v>222</v>
      </c>
      <c r="K44"/>
      <c r="L44" s="1"/>
      <c r="M44"/>
    </row>
    <row r="45" spans="1:140" ht="21.75" customHeight="1" x14ac:dyDescent="0.15">
      <c r="A45" s="15" t="s">
        <v>223</v>
      </c>
      <c r="B45" s="16" t="s">
        <v>119</v>
      </c>
      <c r="C45" s="16" t="s">
        <v>132</v>
      </c>
      <c r="D45" s="17">
        <v>12</v>
      </c>
      <c r="E45" s="16" t="s">
        <v>83</v>
      </c>
      <c r="F45" s="18" t="s">
        <v>181</v>
      </c>
      <c r="G45" s="19" t="s">
        <v>224</v>
      </c>
      <c r="H45" s="19" t="s">
        <v>224</v>
      </c>
      <c r="K45"/>
      <c r="L45" s="1"/>
      <c r="M45"/>
    </row>
    <row r="46" spans="1:140" ht="21.75" customHeight="1" x14ac:dyDescent="0.15">
      <c r="A46" s="15" t="s">
        <v>225</v>
      </c>
      <c r="B46" s="16" t="s">
        <v>119</v>
      </c>
      <c r="C46" s="16" t="s">
        <v>134</v>
      </c>
      <c r="D46" s="17">
        <v>13</v>
      </c>
      <c r="E46" s="16" t="s">
        <v>83</v>
      </c>
      <c r="F46" s="18" t="s">
        <v>181</v>
      </c>
      <c r="G46" s="19" t="s">
        <v>226</v>
      </c>
      <c r="H46" s="19" t="s">
        <v>226</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227</v>
      </c>
      <c r="B47" s="16" t="s">
        <v>81</v>
      </c>
      <c r="C47" s="16" t="s">
        <v>90</v>
      </c>
      <c r="D47" s="17">
        <v>1</v>
      </c>
      <c r="E47" s="16" t="s">
        <v>83</v>
      </c>
      <c r="F47" s="18" t="s">
        <v>228</v>
      </c>
      <c r="G47" s="19" t="s">
        <v>229</v>
      </c>
      <c r="H47" s="19" t="s">
        <v>230</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231</v>
      </c>
      <c r="B48" s="16" t="s">
        <v>81</v>
      </c>
      <c r="C48" s="16" t="s">
        <v>82</v>
      </c>
      <c r="D48" s="17">
        <v>2</v>
      </c>
      <c r="E48" s="16" t="s">
        <v>83</v>
      </c>
      <c r="F48" s="18" t="s">
        <v>228</v>
      </c>
      <c r="G48" s="19" t="s">
        <v>232</v>
      </c>
      <c r="H48" s="19" t="s">
        <v>233</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234</v>
      </c>
      <c r="B49" s="16" t="s">
        <v>81</v>
      </c>
      <c r="C49" s="16" t="s">
        <v>82</v>
      </c>
      <c r="D49" s="17">
        <v>2</v>
      </c>
      <c r="E49" s="16" t="s">
        <v>83</v>
      </c>
      <c r="F49" s="18" t="s">
        <v>228</v>
      </c>
      <c r="G49" s="19" t="s">
        <v>235</v>
      </c>
      <c r="H49" s="19" t="s">
        <v>235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236</v>
      </c>
      <c r="B50" s="16" t="s">
        <v>81</v>
      </c>
      <c r="C50" s="16" t="s">
        <v>82</v>
      </c>
      <c r="D50" s="17">
        <v>2</v>
      </c>
      <c r="E50" s="16" t="s">
        <v>83</v>
      </c>
      <c r="F50" s="18" t="s">
        <v>228</v>
      </c>
      <c r="G50" s="19" t="s">
        <v>237</v>
      </c>
      <c r="H50" s="19" t="s">
        <v>238</v>
      </c>
      <c r="K50"/>
      <c r="L50" s="1"/>
      <c r="M50"/>
    </row>
    <row r="51" spans="1:140" ht="21.75" customHeight="1" x14ac:dyDescent="0.15">
      <c r="A51" s="15" t="s">
        <v>239</v>
      </c>
      <c r="B51" s="16" t="s">
        <v>81</v>
      </c>
      <c r="C51" s="16" t="s">
        <v>99</v>
      </c>
      <c r="D51" s="17">
        <v>3</v>
      </c>
      <c r="E51" s="16" t="s">
        <v>83</v>
      </c>
      <c r="F51" s="18" t="s">
        <v>228</v>
      </c>
      <c r="G51" s="19" t="s">
        <v>240</v>
      </c>
      <c r="H51" s="19" t="s">
        <v>241</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242</v>
      </c>
      <c r="B52" s="16" t="s">
        <v>92</v>
      </c>
      <c r="C52" s="16" t="s">
        <v>93</v>
      </c>
      <c r="D52" s="17">
        <v>4</v>
      </c>
      <c r="E52" s="16" t="s">
        <v>83</v>
      </c>
      <c r="F52" s="18" t="s">
        <v>228</v>
      </c>
      <c r="G52" s="19" t="s">
        <v>243</v>
      </c>
      <c r="H52" s="19" t="s">
        <v>243</v>
      </c>
      <c r="K52"/>
      <c r="L52" s="1"/>
      <c r="M52"/>
    </row>
    <row r="53" spans="1:140" ht="21.75" customHeight="1" x14ac:dyDescent="0.15">
      <c r="A53" s="15" t="s">
        <v>244</v>
      </c>
      <c r="B53" s="16" t="s">
        <v>92</v>
      </c>
      <c r="C53" s="16" t="s">
        <v>93</v>
      </c>
      <c r="D53" s="17">
        <v>4</v>
      </c>
      <c r="E53" s="16" t="s">
        <v>113</v>
      </c>
      <c r="F53" s="18" t="s">
        <v>228</v>
      </c>
      <c r="G53" s="19" t="s">
        <v>245</v>
      </c>
      <c r="H53" s="19" t="s">
        <v>246</v>
      </c>
      <c r="K53"/>
      <c r="L53" s="1"/>
      <c r="M53"/>
    </row>
    <row r="54" spans="1:140" ht="21.75" customHeight="1" x14ac:dyDescent="0.15">
      <c r="A54" s="15" t="s">
        <v>247</v>
      </c>
      <c r="B54" s="16" t="s">
        <v>92</v>
      </c>
      <c r="C54" s="16" t="s">
        <v>92</v>
      </c>
      <c r="D54" s="17">
        <v>5</v>
      </c>
      <c r="E54" s="16" t="s">
        <v>83</v>
      </c>
      <c r="F54" s="18" t="s">
        <v>228</v>
      </c>
      <c r="G54" s="19" t="s">
        <v>248</v>
      </c>
      <c r="H54" s="19" t="s">
        <v>248</v>
      </c>
      <c r="K54"/>
      <c r="L54" s="1"/>
      <c r="M54"/>
    </row>
    <row r="55" spans="1:140" ht="21.75" customHeight="1" x14ac:dyDescent="0.15">
      <c r="A55" s="15" t="s">
        <v>249</v>
      </c>
      <c r="B55" s="16" t="s">
        <v>92</v>
      </c>
      <c r="C55" s="16" t="s">
        <v>109</v>
      </c>
      <c r="D55" s="17">
        <v>6</v>
      </c>
      <c r="E55" s="16" t="s">
        <v>83</v>
      </c>
      <c r="F55" s="18" t="s">
        <v>228</v>
      </c>
      <c r="G55" s="19" t="s">
        <v>250</v>
      </c>
      <c r="H55" s="19" t="s">
        <v>251</v>
      </c>
      <c r="K55"/>
      <c r="L55" s="1"/>
      <c r="M55"/>
    </row>
    <row r="56" spans="1:140" ht="21.75" customHeight="1" x14ac:dyDescent="0.15">
      <c r="A56" s="15" t="s">
        <v>252</v>
      </c>
      <c r="B56" s="16" t="s">
        <v>103</v>
      </c>
      <c r="C56" s="16" t="s">
        <v>104</v>
      </c>
      <c r="D56" s="17">
        <v>7</v>
      </c>
      <c r="E56" s="16" t="s">
        <v>83</v>
      </c>
      <c r="F56" s="18" t="s">
        <v>228</v>
      </c>
      <c r="G56" s="19" t="s">
        <v>253</v>
      </c>
      <c r="H56" s="19" t="s">
        <v>254</v>
      </c>
      <c r="K56"/>
      <c r="L56" s="1"/>
      <c r="M56"/>
    </row>
    <row r="57" spans="1:140" ht="21.75" customHeight="1" x14ac:dyDescent="0.15">
      <c r="A57" s="15" t="s">
        <v>255</v>
      </c>
      <c r="B57" s="16" t="s">
        <v>119</v>
      </c>
      <c r="C57" s="16" t="s">
        <v>120</v>
      </c>
      <c r="D57" s="17">
        <v>9</v>
      </c>
      <c r="E57" s="16" t="s">
        <v>83</v>
      </c>
      <c r="F57" s="18" t="s">
        <v>228</v>
      </c>
      <c r="G57" s="19" t="s">
        <v>256</v>
      </c>
      <c r="H57" s="19" t="s">
        <v>257</v>
      </c>
      <c r="K57"/>
      <c r="L57" s="1"/>
      <c r="M57"/>
    </row>
    <row r="58" spans="1:140" ht="21.75" customHeight="1" x14ac:dyDescent="0.15">
      <c r="A58" s="15" t="s">
        <v>258</v>
      </c>
      <c r="B58" s="16" t="s">
        <v>119</v>
      </c>
      <c r="C58" s="16" t="s">
        <v>120</v>
      </c>
      <c r="D58" s="17">
        <v>9</v>
      </c>
      <c r="E58" s="16" t="s">
        <v>83</v>
      </c>
      <c r="F58" s="18" t="s">
        <v>228</v>
      </c>
      <c r="G58" s="19" t="s">
        <v>259</v>
      </c>
      <c r="H58" s="19" t="s">
        <v>259</v>
      </c>
      <c r="K58"/>
      <c r="L58" s="1"/>
      <c r="M58"/>
    </row>
    <row r="59" spans="1:140" ht="21.75" customHeight="1" x14ac:dyDescent="0.15">
      <c r="A59" s="15" t="s">
        <v>260</v>
      </c>
      <c r="B59" s="16" t="s">
        <v>119</v>
      </c>
      <c r="C59" s="16" t="s">
        <v>129</v>
      </c>
      <c r="D59" s="17">
        <v>11</v>
      </c>
      <c r="E59" s="16" t="s">
        <v>83</v>
      </c>
      <c r="F59" s="18" t="s">
        <v>228</v>
      </c>
      <c r="G59" s="19" t="s">
        <v>261</v>
      </c>
      <c r="H59" s="19" t="s">
        <v>262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263</v>
      </c>
      <c r="B60" s="16" t="s">
        <v>119</v>
      </c>
      <c r="C60" s="16" t="s">
        <v>134</v>
      </c>
      <c r="D60" s="17">
        <v>13</v>
      </c>
      <c r="E60" s="16" t="s">
        <v>83</v>
      </c>
      <c r="F60" s="18" t="s">
        <v>228</v>
      </c>
      <c r="G60" s="19" t="s">
        <v>264</v>
      </c>
      <c r="H60" s="19" t="s">
        <v>265</v>
      </c>
      <c r="K60"/>
      <c r="L60" s="1"/>
      <c r="M60"/>
    </row>
    <row r="61" spans="1:140" ht="21.75" customHeight="1" x14ac:dyDescent="0.15">
      <c r="A61" s="15" t="s">
        <v>266</v>
      </c>
      <c r="B61" s="16" t="s">
        <v>81</v>
      </c>
      <c r="C61" s="16" t="s">
        <v>82</v>
      </c>
      <c r="D61" s="17">
        <v>2</v>
      </c>
      <c r="E61" s="16" t="s">
        <v>83</v>
      </c>
      <c r="F61" s="18" t="s">
        <v>267</v>
      </c>
      <c r="G61" s="19" t="s">
        <v>268</v>
      </c>
      <c r="H61" s="19" t="s">
        <v>269</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270</v>
      </c>
      <c r="B62" s="16" t="s">
        <v>81</v>
      </c>
      <c r="C62" s="16" t="s">
        <v>82</v>
      </c>
      <c r="D62" s="17">
        <v>2</v>
      </c>
      <c r="E62" s="16" t="s">
        <v>83</v>
      </c>
      <c r="F62" s="18" t="s">
        <v>267</v>
      </c>
      <c r="G62" s="19" t="s">
        <v>271</v>
      </c>
      <c r="H62" s="19" t="s">
        <v>272</v>
      </c>
      <c r="K62"/>
      <c r="L62" s="1"/>
      <c r="M62"/>
    </row>
    <row r="63" spans="1:140" ht="21.75" customHeight="1" x14ac:dyDescent="0.15">
      <c r="A63" s="15" t="s">
        <v>273</v>
      </c>
      <c r="B63" s="16" t="s">
        <v>81</v>
      </c>
      <c r="C63" s="16" t="s">
        <v>99</v>
      </c>
      <c r="D63" s="17">
        <v>3</v>
      </c>
      <c r="E63" s="16" t="s">
        <v>83</v>
      </c>
      <c r="F63" s="18" t="s">
        <v>267</v>
      </c>
      <c r="G63" s="19" t="s">
        <v>274</v>
      </c>
      <c r="H63" s="19" t="s">
        <v>275</v>
      </c>
      <c r="K63"/>
      <c r="L63" s="1"/>
      <c r="M63"/>
    </row>
    <row r="64" spans="1:140" ht="21.75" customHeight="1" x14ac:dyDescent="0.15">
      <c r="A64" s="15" t="s">
        <v>276</v>
      </c>
      <c r="B64" s="16" t="s">
        <v>92</v>
      </c>
      <c r="C64" s="16" t="s">
        <v>93</v>
      </c>
      <c r="D64" s="17">
        <v>4</v>
      </c>
      <c r="E64" s="16" t="s">
        <v>83</v>
      </c>
      <c r="F64" s="18" t="s">
        <v>267</v>
      </c>
      <c r="G64" s="19" t="s">
        <v>277</v>
      </c>
      <c r="H64" s="19" t="s">
        <v>278</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279</v>
      </c>
      <c r="B65" s="16" t="s">
        <v>92</v>
      </c>
      <c r="C65" s="16" t="s">
        <v>93</v>
      </c>
      <c r="D65" s="17">
        <v>4</v>
      </c>
      <c r="E65" s="16" t="s">
        <v>83</v>
      </c>
      <c r="F65" s="18" t="s">
        <v>267</v>
      </c>
      <c r="G65" s="19" t="s">
        <v>280</v>
      </c>
      <c r="H65" s="19" t="s">
        <v>281</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282</v>
      </c>
      <c r="B66" s="16" t="s">
        <v>92</v>
      </c>
      <c r="C66" s="16" t="s">
        <v>92</v>
      </c>
      <c r="D66" s="17">
        <v>5</v>
      </c>
      <c r="E66" s="16" t="s">
        <v>83</v>
      </c>
      <c r="F66" s="18" t="s">
        <v>267</v>
      </c>
      <c r="G66" s="19" t="s">
        <v>283</v>
      </c>
      <c r="H66" s="19" t="s">
        <v>284</v>
      </c>
      <c r="K66"/>
      <c r="L66" s="1"/>
      <c r="M66"/>
    </row>
    <row r="67" spans="1:138" ht="21.75" customHeight="1" x14ac:dyDescent="0.15">
      <c r="A67" s="15" t="s">
        <v>285</v>
      </c>
      <c r="B67" s="16" t="s">
        <v>92</v>
      </c>
      <c r="C67" s="16" t="s">
        <v>109</v>
      </c>
      <c r="D67" s="17">
        <v>6</v>
      </c>
      <c r="E67" s="16" t="s">
        <v>83</v>
      </c>
      <c r="F67" s="18" t="s">
        <v>267</v>
      </c>
      <c r="G67" s="19" t="s">
        <v>286</v>
      </c>
      <c r="H67" s="19" t="s">
        <v>287</v>
      </c>
      <c r="K67"/>
      <c r="L67" s="1"/>
      <c r="M67"/>
    </row>
    <row r="68" spans="1:138" ht="21.75" customHeight="1" x14ac:dyDescent="0.15">
      <c r="A68" s="15" t="s">
        <v>288</v>
      </c>
      <c r="B68" s="16" t="s">
        <v>103</v>
      </c>
      <c r="C68" s="16" t="s">
        <v>104</v>
      </c>
      <c r="D68" s="17">
        <v>7</v>
      </c>
      <c r="E68" s="16" t="s">
        <v>113</v>
      </c>
      <c r="F68" s="18" t="s">
        <v>267</v>
      </c>
      <c r="G68" s="19" t="s">
        <v>289</v>
      </c>
      <c r="H68" s="19" t="s">
        <v>290</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291</v>
      </c>
      <c r="B69" s="16" t="s">
        <v>103</v>
      </c>
      <c r="C69" s="16" t="s">
        <v>107</v>
      </c>
      <c r="D69" s="17">
        <v>8</v>
      </c>
      <c r="E69" s="16" t="s">
        <v>83</v>
      </c>
      <c r="F69" s="18" t="s">
        <v>267</v>
      </c>
      <c r="G69" s="19" t="s">
        <v>292</v>
      </c>
      <c r="H69" s="19" t="s">
        <v>293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294</v>
      </c>
      <c r="B70" s="16" t="s">
        <v>119</v>
      </c>
      <c r="C70" s="16" t="s">
        <v>120</v>
      </c>
      <c r="D70" s="17">
        <v>9</v>
      </c>
      <c r="E70" s="16" t="s">
        <v>83</v>
      </c>
      <c r="F70" s="18" t="s">
        <v>267</v>
      </c>
      <c r="G70" s="19" t="s">
        <v>295</v>
      </c>
      <c r="H70" s="19" t="s">
        <v>295</v>
      </c>
      <c r="K70"/>
      <c r="L70" s="1"/>
      <c r="M70"/>
    </row>
    <row r="71" spans="1:138" ht="21.75" customHeight="1" x14ac:dyDescent="0.15">
      <c r="A71" s="15" t="s">
        <v>296</v>
      </c>
      <c r="B71" s="16" t="s">
        <v>119</v>
      </c>
      <c r="C71" s="16" t="s">
        <v>120</v>
      </c>
      <c r="D71" s="17">
        <v>9</v>
      </c>
      <c r="E71" s="16" t="s">
        <v>83</v>
      </c>
      <c r="F71" s="18" t="s">
        <v>267</v>
      </c>
      <c r="G71" s="19" t="s">
        <v>297</v>
      </c>
      <c r="H71" s="19" t="s">
        <v>297</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298</v>
      </c>
      <c r="B72" s="16" t="s">
        <v>119</v>
      </c>
      <c r="C72" s="16" t="s">
        <v>129</v>
      </c>
      <c r="D72" s="17">
        <v>11</v>
      </c>
      <c r="E72" s="16" t="s">
        <v>83</v>
      </c>
      <c r="F72" s="18" t="s">
        <v>267</v>
      </c>
      <c r="G72" s="19" t="s">
        <v>299</v>
      </c>
      <c r="H72" s="19" t="s">
        <v>299</v>
      </c>
      <c r="K72"/>
      <c r="L72" s="1"/>
      <c r="M72"/>
    </row>
    <row r="73" spans="1:138" ht="21.75" customHeight="1" x14ac:dyDescent="0.15">
      <c r="A73" s="15" t="s">
        <v>300</v>
      </c>
      <c r="B73" s="16" t="s">
        <v>81</v>
      </c>
      <c r="C73" s="16" t="s">
        <v>90</v>
      </c>
      <c r="D73" s="17">
        <v>1</v>
      </c>
      <c r="E73" s="16" t="s">
        <v>83</v>
      </c>
      <c r="F73" s="18" t="s">
        <v>301</v>
      </c>
      <c r="G73" s="19" t="s">
        <v>302</v>
      </c>
      <c r="H73" s="19" t="s">
        <v>303</v>
      </c>
      <c r="K73"/>
      <c r="L73" s="1"/>
      <c r="M73"/>
    </row>
    <row r="74" spans="1:138" ht="21.75" customHeight="1" x14ac:dyDescent="0.15">
      <c r="A74" s="15" t="s">
        <v>304</v>
      </c>
      <c r="B74" s="16" t="s">
        <v>81</v>
      </c>
      <c r="C74" s="16" t="s">
        <v>82</v>
      </c>
      <c r="D74" s="17">
        <v>2</v>
      </c>
      <c r="E74" s="16" t="s">
        <v>83</v>
      </c>
      <c r="F74" s="18" t="s">
        <v>301</v>
      </c>
      <c r="G74" s="19" t="s">
        <v>305</v>
      </c>
      <c r="H74" s="19" t="s">
        <v>306</v>
      </c>
      <c r="K74"/>
      <c r="L74" s="1"/>
      <c r="M74"/>
    </row>
    <row r="75" spans="1:138" ht="21.75" customHeight="1" x14ac:dyDescent="0.15">
      <c r="A75" s="15" t="s">
        <v>307</v>
      </c>
      <c r="B75" s="16" t="s">
        <v>81</v>
      </c>
      <c r="C75" s="16" t="s">
        <v>82</v>
      </c>
      <c r="D75" s="17">
        <v>2</v>
      </c>
      <c r="E75" s="16" t="s">
        <v>83</v>
      </c>
      <c r="F75" s="18" t="s">
        <v>301</v>
      </c>
      <c r="G75" s="19" t="s">
        <v>308</v>
      </c>
      <c r="H75" s="19" t="s">
        <v>309</v>
      </c>
      <c r="K75"/>
      <c r="L75" s="1"/>
      <c r="M75"/>
    </row>
    <row r="76" spans="1:138" ht="21.75" customHeight="1" x14ac:dyDescent="0.15">
      <c r="A76" s="15" t="s">
        <v>310</v>
      </c>
      <c r="B76" s="16" t="s">
        <v>81</v>
      </c>
      <c r="C76" s="16" t="s">
        <v>82</v>
      </c>
      <c r="D76" s="17">
        <v>2</v>
      </c>
      <c r="E76" s="16" t="s">
        <v>83</v>
      </c>
      <c r="F76" s="18" t="s">
        <v>301</v>
      </c>
      <c r="G76" s="19" t="s">
        <v>311</v>
      </c>
      <c r="H76" s="19" t="s">
        <v>312</v>
      </c>
      <c r="K76"/>
      <c r="L76" s="1"/>
      <c r="M76"/>
    </row>
    <row r="77" spans="1:138" ht="21.75" customHeight="1" x14ac:dyDescent="0.15">
      <c r="A77" s="15" t="s">
        <v>313</v>
      </c>
      <c r="B77" s="16" t="s">
        <v>81</v>
      </c>
      <c r="C77" s="16" t="s">
        <v>82</v>
      </c>
      <c r="D77" s="17">
        <v>2</v>
      </c>
      <c r="E77" s="16" t="s">
        <v>83</v>
      </c>
      <c r="F77" s="18" t="s">
        <v>301</v>
      </c>
      <c r="G77" s="19" t="s">
        <v>314</v>
      </c>
      <c r="H77" s="19" t="s">
        <v>315</v>
      </c>
      <c r="K77"/>
      <c r="L77" s="1"/>
      <c r="M77"/>
    </row>
    <row r="78" spans="1:138" ht="21.75" customHeight="1" x14ac:dyDescent="0.15">
      <c r="A78" s="15" t="s">
        <v>316</v>
      </c>
      <c r="B78" s="16" t="s">
        <v>81</v>
      </c>
      <c r="C78" s="16" t="s">
        <v>99</v>
      </c>
      <c r="D78" s="17">
        <v>3</v>
      </c>
      <c r="E78" s="16" t="s">
        <v>83</v>
      </c>
      <c r="F78" s="18" t="s">
        <v>301</v>
      </c>
      <c r="G78" s="19" t="s">
        <v>317</v>
      </c>
      <c r="H78" s="19" t="s">
        <v>318</v>
      </c>
      <c r="K78"/>
      <c r="L78" s="1"/>
      <c r="M78"/>
    </row>
    <row r="79" spans="1:138" ht="21.75" customHeight="1" x14ac:dyDescent="0.15">
      <c r="A79" s="15" t="s">
        <v>319</v>
      </c>
      <c r="B79" s="16" t="s">
        <v>92</v>
      </c>
      <c r="C79" s="16" t="s">
        <v>93</v>
      </c>
      <c r="D79" s="17">
        <v>4</v>
      </c>
      <c r="E79" s="16" t="s">
        <v>83</v>
      </c>
      <c r="F79" s="18" t="s">
        <v>301</v>
      </c>
      <c r="G79" s="19" t="s">
        <v>320</v>
      </c>
      <c r="H79" s="19" t="s">
        <v>321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322</v>
      </c>
      <c r="B80" s="16" t="s">
        <v>92</v>
      </c>
      <c r="C80" s="16" t="s">
        <v>93</v>
      </c>
      <c r="D80" s="17">
        <v>4</v>
      </c>
      <c r="E80" s="16" t="s">
        <v>83</v>
      </c>
      <c r="F80" s="18" t="s">
        <v>301</v>
      </c>
      <c r="G80" s="19" t="s">
        <v>323</v>
      </c>
      <c r="H80" s="19" t="s">
        <v>324</v>
      </c>
      <c r="K80"/>
      <c r="L80" s="1"/>
      <c r="M80"/>
    </row>
    <row r="81" spans="1:140" ht="21.75" customHeight="1" x14ac:dyDescent="0.15">
      <c r="A81" s="15" t="s">
        <v>325</v>
      </c>
      <c r="B81" s="16" t="s">
        <v>92</v>
      </c>
      <c r="C81" s="16" t="s">
        <v>93</v>
      </c>
      <c r="D81" s="17">
        <v>4</v>
      </c>
      <c r="E81" s="16" t="s">
        <v>113</v>
      </c>
      <c r="F81" s="18" t="s">
        <v>301</v>
      </c>
      <c r="G81" s="19" t="s">
        <v>326</v>
      </c>
      <c r="H81" s="19" t="s">
        <v>102</v>
      </c>
      <c r="K81"/>
      <c r="L81" s="1"/>
      <c r="M81"/>
    </row>
    <row r="82" spans="1:140" ht="21.75" customHeight="1" x14ac:dyDescent="0.15">
      <c r="A82" s="15" t="s">
        <v>327</v>
      </c>
      <c r="B82" s="16" t="s">
        <v>92</v>
      </c>
      <c r="C82" s="16" t="s">
        <v>92</v>
      </c>
      <c r="D82" s="17">
        <v>5</v>
      </c>
      <c r="E82" s="16" t="s">
        <v>83</v>
      </c>
      <c r="F82" s="18" t="s">
        <v>301</v>
      </c>
      <c r="G82" s="19" t="s">
        <v>328</v>
      </c>
      <c r="H82" s="19" t="s">
        <v>328</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329</v>
      </c>
      <c r="B83" s="16" t="s">
        <v>92</v>
      </c>
      <c r="C83" s="16" t="s">
        <v>92</v>
      </c>
      <c r="D83" s="17">
        <v>5</v>
      </c>
      <c r="E83" s="16" t="s">
        <v>83</v>
      </c>
      <c r="F83" s="18" t="s">
        <v>301</v>
      </c>
      <c r="G83" s="19" t="s">
        <v>330</v>
      </c>
      <c r="H83" s="19" t="s">
        <v>331</v>
      </c>
      <c r="K83"/>
      <c r="L83" s="1"/>
      <c r="M83"/>
    </row>
    <row r="84" spans="1:140" ht="21.75" customHeight="1" x14ac:dyDescent="0.15">
      <c r="A84" s="15" t="s">
        <v>332</v>
      </c>
      <c r="B84" s="16" t="s">
        <v>92</v>
      </c>
      <c r="C84" s="16" t="s">
        <v>109</v>
      </c>
      <c r="D84" s="17">
        <v>6</v>
      </c>
      <c r="E84" s="16" t="s">
        <v>83</v>
      </c>
      <c r="F84" s="18" t="s">
        <v>301</v>
      </c>
      <c r="G84" s="19" t="s">
        <v>333</v>
      </c>
      <c r="H84" s="19" t="s">
        <v>334</v>
      </c>
      <c r="K84"/>
      <c r="L84" s="1"/>
      <c r="M84"/>
    </row>
    <row r="85" spans="1:140" ht="21.75" customHeight="1" x14ac:dyDescent="0.15">
      <c r="A85" s="15" t="s">
        <v>335</v>
      </c>
      <c r="B85" s="16" t="s">
        <v>103</v>
      </c>
      <c r="C85" s="16" t="s">
        <v>104</v>
      </c>
      <c r="D85" s="17">
        <v>7</v>
      </c>
      <c r="E85" s="16" t="s">
        <v>83</v>
      </c>
      <c r="F85" s="18" t="s">
        <v>301</v>
      </c>
      <c r="G85" s="19" t="s">
        <v>336</v>
      </c>
      <c r="H85" s="19" t="s">
        <v>337</v>
      </c>
      <c r="K85"/>
      <c r="L85" s="1"/>
      <c r="M85"/>
    </row>
    <row r="86" spans="1:140" ht="21.75" customHeight="1" x14ac:dyDescent="0.15">
      <c r="A86" s="15" t="s">
        <v>338</v>
      </c>
      <c r="B86" s="16" t="s">
        <v>103</v>
      </c>
      <c r="C86" s="16" t="s">
        <v>107</v>
      </c>
      <c r="D86" s="17">
        <v>8</v>
      </c>
      <c r="E86" s="16" t="s">
        <v>83</v>
      </c>
      <c r="F86" s="18" t="s">
        <v>301</v>
      </c>
      <c r="G86" s="19" t="s">
        <v>339</v>
      </c>
      <c r="H86" s="19" t="s">
        <v>340</v>
      </c>
      <c r="K86"/>
      <c r="L86" s="1"/>
      <c r="M86"/>
    </row>
    <row r="87" spans="1:140" ht="21.75" customHeight="1" x14ac:dyDescent="0.15">
      <c r="A87" s="15" t="s">
        <v>341</v>
      </c>
      <c r="B87" s="16" t="s">
        <v>119</v>
      </c>
      <c r="C87" s="16" t="s">
        <v>120</v>
      </c>
      <c r="D87" s="17">
        <v>9</v>
      </c>
      <c r="E87" s="16" t="s">
        <v>83</v>
      </c>
      <c r="F87" s="18" t="s">
        <v>301</v>
      </c>
      <c r="G87" s="19" t="s">
        <v>342</v>
      </c>
      <c r="H87" s="19" t="s">
        <v>343</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344</v>
      </c>
      <c r="B88" s="16" t="s">
        <v>119</v>
      </c>
      <c r="C88" s="16" t="s">
        <v>120</v>
      </c>
      <c r="D88" s="17">
        <v>9</v>
      </c>
      <c r="E88" s="16" t="s">
        <v>83</v>
      </c>
      <c r="F88" s="18" t="s">
        <v>301</v>
      </c>
      <c r="G88" s="19" t="s">
        <v>345</v>
      </c>
      <c r="H88" s="19" t="s">
        <v>345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346</v>
      </c>
      <c r="B89" s="16" t="s">
        <v>119</v>
      </c>
      <c r="C89" s="16" t="s">
        <v>129</v>
      </c>
      <c r="D89" s="17">
        <v>11</v>
      </c>
      <c r="E89" s="16" t="s">
        <v>83</v>
      </c>
      <c r="F89" s="18" t="s">
        <v>301</v>
      </c>
      <c r="G89" s="19" t="s">
        <v>347</v>
      </c>
      <c r="H89" s="19" t="s">
        <v>348</v>
      </c>
      <c r="K89"/>
      <c r="L89" s="1"/>
      <c r="M89"/>
    </row>
    <row r="90" spans="1:140" ht="21.75" customHeight="1" x14ac:dyDescent="0.15">
      <c r="A90" s="15" t="s">
        <v>349</v>
      </c>
      <c r="B90" s="16" t="s">
        <v>119</v>
      </c>
      <c r="C90" s="16" t="s">
        <v>132</v>
      </c>
      <c r="D90" s="17">
        <v>12</v>
      </c>
      <c r="E90" s="16" t="s">
        <v>83</v>
      </c>
      <c r="F90" s="18" t="s">
        <v>301</v>
      </c>
      <c r="G90" s="19" t="s">
        <v>350</v>
      </c>
      <c r="H90" s="19" t="s">
        <v>351</v>
      </c>
      <c r="K90"/>
      <c r="L90" s="1"/>
      <c r="M90"/>
    </row>
    <row r="91" spans="1:140" ht="21.75" customHeight="1" x14ac:dyDescent="0.15">
      <c r="A91" s="15" t="s">
        <v>352</v>
      </c>
      <c r="B91" s="16" t="s">
        <v>119</v>
      </c>
      <c r="C91" s="16" t="s">
        <v>134</v>
      </c>
      <c r="D91" s="17">
        <v>13</v>
      </c>
      <c r="E91" s="16" t="s">
        <v>83</v>
      </c>
      <c r="F91" s="18" t="s">
        <v>301</v>
      </c>
      <c r="G91" s="19" t="s">
        <v>353</v>
      </c>
      <c r="H91" s="19" t="s">
        <v>353</v>
      </c>
      <c r="K91"/>
      <c r="L91" s="1"/>
      <c r="M91"/>
    </row>
    <row r="92" spans="1:140" ht="21.75" customHeight="1" x14ac:dyDescent="0.15">
      <c r="A92" s="15" t="s">
        <v>354</v>
      </c>
      <c r="B92" s="16" t="s">
        <v>81</v>
      </c>
      <c r="C92" s="16" t="s">
        <v>90</v>
      </c>
      <c r="D92" s="17">
        <v>1</v>
      </c>
      <c r="E92" s="16" t="s">
        <v>83</v>
      </c>
      <c r="F92" s="18" t="s">
        <v>355</v>
      </c>
      <c r="G92" s="19" t="s">
        <v>356</v>
      </c>
      <c r="H92" s="19" t="s">
        <v>357</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358</v>
      </c>
      <c r="B93" s="16" t="s">
        <v>81</v>
      </c>
      <c r="C93" s="16" t="s">
        <v>82</v>
      </c>
      <c r="D93" s="17">
        <v>2</v>
      </c>
      <c r="E93" s="16" t="s">
        <v>83</v>
      </c>
      <c r="F93" s="18" t="s">
        <v>355</v>
      </c>
      <c r="G93" s="19" t="s">
        <v>359</v>
      </c>
      <c r="H93" s="19" t="s">
        <v>360</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361</v>
      </c>
      <c r="B94" s="16" t="s">
        <v>81</v>
      </c>
      <c r="C94" s="16" t="s">
        <v>82</v>
      </c>
      <c r="D94" s="17">
        <v>2</v>
      </c>
      <c r="E94" s="16" t="s">
        <v>83</v>
      </c>
      <c r="F94" s="18" t="s">
        <v>355</v>
      </c>
      <c r="G94" s="19" t="s">
        <v>362</v>
      </c>
      <c r="H94" s="19" t="s">
        <v>363</v>
      </c>
      <c r="K94"/>
      <c r="L94" s="1"/>
      <c r="M94"/>
    </row>
    <row r="95" spans="1:140" ht="21.75" customHeight="1" x14ac:dyDescent="0.15">
      <c r="A95" s="15" t="s">
        <v>364</v>
      </c>
      <c r="B95" s="16" t="s">
        <v>81</v>
      </c>
      <c r="C95" s="16" t="s">
        <v>82</v>
      </c>
      <c r="D95" s="17">
        <v>2</v>
      </c>
      <c r="E95" s="16" t="s">
        <v>113</v>
      </c>
      <c r="F95" s="18" t="s">
        <v>355</v>
      </c>
      <c r="G95" s="19" t="s">
        <v>365</v>
      </c>
      <c r="H95" s="19" t="s">
        <v>366</v>
      </c>
      <c r="K95"/>
      <c r="L95" s="1"/>
      <c r="M95"/>
    </row>
    <row r="96" spans="1:140" ht="21.75" customHeight="1" x14ac:dyDescent="0.15">
      <c r="A96" s="15" t="s">
        <v>367</v>
      </c>
      <c r="B96" s="16" t="s">
        <v>81</v>
      </c>
      <c r="C96" s="16" t="s">
        <v>99</v>
      </c>
      <c r="D96" s="17">
        <v>3</v>
      </c>
      <c r="E96" s="16" t="s">
        <v>83</v>
      </c>
      <c r="F96" s="18" t="s">
        <v>355</v>
      </c>
      <c r="G96" s="19" t="s">
        <v>240</v>
      </c>
      <c r="H96" s="19" t="s">
        <v>241</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368</v>
      </c>
      <c r="B97" s="16" t="s">
        <v>92</v>
      </c>
      <c r="C97" s="16" t="s">
        <v>93</v>
      </c>
      <c r="D97" s="17">
        <v>4</v>
      </c>
      <c r="E97" s="16" t="s">
        <v>83</v>
      </c>
      <c r="F97" s="18" t="s">
        <v>355</v>
      </c>
      <c r="G97" s="19" t="s">
        <v>369</v>
      </c>
      <c r="H97" s="19" t="s">
        <v>370</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371</v>
      </c>
      <c r="B98" s="16" t="s">
        <v>92</v>
      </c>
      <c r="C98" s="16" t="s">
        <v>93</v>
      </c>
      <c r="D98" s="17">
        <v>4</v>
      </c>
      <c r="E98" s="16" t="s">
        <v>83</v>
      </c>
      <c r="F98" s="18" t="s">
        <v>355</v>
      </c>
      <c r="G98" s="19" t="s">
        <v>372</v>
      </c>
      <c r="H98" s="19" t="s">
        <v>373</v>
      </c>
      <c r="K98"/>
      <c r="L98" s="1"/>
      <c r="M98"/>
    </row>
    <row r="99" spans="1:138" ht="21.75" customHeight="1" x14ac:dyDescent="0.15">
      <c r="A99" s="15" t="s">
        <v>374</v>
      </c>
      <c r="B99" s="16" t="s">
        <v>92</v>
      </c>
      <c r="C99" s="16" t="s">
        <v>92</v>
      </c>
      <c r="D99" s="17">
        <v>5</v>
      </c>
      <c r="E99" s="16" t="s">
        <v>83</v>
      </c>
      <c r="F99" s="18" t="s">
        <v>355</v>
      </c>
      <c r="G99" s="19" t="s">
        <v>106</v>
      </c>
      <c r="H99" s="19" t="s">
        <v>106</v>
      </c>
      <c r="K99"/>
      <c r="L99" s="1"/>
      <c r="M99"/>
    </row>
    <row r="100" spans="1:138" ht="21.75" customHeight="1" x14ac:dyDescent="0.15">
      <c r="A100" s="15" t="s">
        <v>375</v>
      </c>
      <c r="B100" s="16" t="s">
        <v>92</v>
      </c>
      <c r="C100" s="16" t="s">
        <v>109</v>
      </c>
      <c r="D100" s="17">
        <v>6</v>
      </c>
      <c r="E100" s="16" t="s">
        <v>83</v>
      </c>
      <c r="F100" s="18" t="s">
        <v>355</v>
      </c>
      <c r="G100" s="19" t="s">
        <v>376</v>
      </c>
      <c r="H100" s="19" t="s">
        <v>377</v>
      </c>
      <c r="K100"/>
      <c r="L100" s="1"/>
      <c r="M100"/>
    </row>
    <row r="101" spans="1:138" ht="21.75" customHeight="1" x14ac:dyDescent="0.15">
      <c r="A101" s="15" t="s">
        <v>378</v>
      </c>
      <c r="B101" s="16" t="s">
        <v>103</v>
      </c>
      <c r="C101" s="16" t="s">
        <v>104</v>
      </c>
      <c r="D101" s="17">
        <v>7</v>
      </c>
      <c r="E101" s="16" t="s">
        <v>83</v>
      </c>
      <c r="F101" s="18" t="s">
        <v>355</v>
      </c>
      <c r="G101" s="19" t="s">
        <v>379</v>
      </c>
      <c r="H101" s="19" t="s">
        <v>290</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380</v>
      </c>
      <c r="B102" s="16" t="s">
        <v>119</v>
      </c>
      <c r="C102" s="16" t="s">
        <v>120</v>
      </c>
      <c r="D102" s="17">
        <v>9</v>
      </c>
      <c r="E102" s="16" t="s">
        <v>83</v>
      </c>
      <c r="F102" s="18" t="s">
        <v>355</v>
      </c>
      <c r="G102" s="19" t="s">
        <v>381</v>
      </c>
      <c r="H102" s="19" t="s">
        <v>381</v>
      </c>
      <c r="K102"/>
      <c r="L102" s="1"/>
      <c r="M102"/>
    </row>
    <row r="103" spans="1:138" ht="21.75" customHeight="1" x14ac:dyDescent="0.15">
      <c r="A103" s="15" t="s">
        <v>382</v>
      </c>
      <c r="B103" s="16" t="s">
        <v>119</v>
      </c>
      <c r="C103" s="16" t="s">
        <v>120</v>
      </c>
      <c r="D103" s="17">
        <v>9</v>
      </c>
      <c r="E103" s="16" t="s">
        <v>83</v>
      </c>
      <c r="F103" s="18" t="s">
        <v>355</v>
      </c>
      <c r="G103" s="19" t="s">
        <v>383</v>
      </c>
      <c r="H103" s="19" t="s">
        <v>384</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385</v>
      </c>
      <c r="B104" s="16" t="s">
        <v>119</v>
      </c>
      <c r="C104" s="16" t="s">
        <v>129</v>
      </c>
      <c r="D104" s="17">
        <v>11</v>
      </c>
      <c r="E104" s="16" t="s">
        <v>83</v>
      </c>
      <c r="F104" s="18" t="s">
        <v>355</v>
      </c>
      <c r="G104" s="19" t="s">
        <v>386</v>
      </c>
      <c r="H104" s="19" t="s">
        <v>386</v>
      </c>
      <c r="K104"/>
      <c r="L104" s="1"/>
      <c r="M104"/>
    </row>
    <row r="105" spans="1:138" ht="21.75" customHeight="1" x14ac:dyDescent="0.15">
      <c r="A105" s="15" t="s">
        <v>387</v>
      </c>
      <c r="B105" s="16" t="s">
        <v>81</v>
      </c>
      <c r="C105" s="16" t="s">
        <v>82</v>
      </c>
      <c r="D105" s="17">
        <v>2</v>
      </c>
      <c r="E105" s="16" t="s">
        <v>83</v>
      </c>
      <c r="F105" s="18" t="s">
        <v>388</v>
      </c>
      <c r="G105" s="19" t="s">
        <v>389</v>
      </c>
      <c r="H105" s="19" t="s">
        <v>390</v>
      </c>
      <c r="K105"/>
      <c r="L105" s="1"/>
      <c r="M105"/>
    </row>
    <row r="106" spans="1:138" ht="21.75" customHeight="1" x14ac:dyDescent="0.15">
      <c r="A106" s="15" t="s">
        <v>391</v>
      </c>
      <c r="B106" s="16" t="s">
        <v>81</v>
      </c>
      <c r="C106" s="16" t="s">
        <v>82</v>
      </c>
      <c r="D106" s="17">
        <v>2</v>
      </c>
      <c r="E106" s="16" t="s">
        <v>113</v>
      </c>
      <c r="F106" s="18" t="s">
        <v>388</v>
      </c>
      <c r="G106" s="19" t="s">
        <v>392</v>
      </c>
      <c r="H106" s="19" t="s">
        <v>393</v>
      </c>
      <c r="K106"/>
      <c r="L106" s="1"/>
      <c r="M106"/>
    </row>
    <row r="107" spans="1:138" ht="21.75" customHeight="1" x14ac:dyDescent="0.15">
      <c r="A107" s="15" t="s">
        <v>394</v>
      </c>
      <c r="B107" s="16" t="s">
        <v>92</v>
      </c>
      <c r="C107" s="16" t="s">
        <v>93</v>
      </c>
      <c r="D107" s="17">
        <v>4</v>
      </c>
      <c r="E107" s="16" t="s">
        <v>83</v>
      </c>
      <c r="F107" s="18" t="s">
        <v>388</v>
      </c>
      <c r="G107" s="19" t="s">
        <v>395</v>
      </c>
      <c r="H107" s="19" t="s">
        <v>396</v>
      </c>
      <c r="K107"/>
      <c r="L107" s="1"/>
      <c r="M107"/>
    </row>
    <row r="108" spans="1:138" ht="21.75" customHeight="1" x14ac:dyDescent="0.15">
      <c r="A108" s="15" t="s">
        <v>397</v>
      </c>
      <c r="B108" s="16" t="s">
        <v>92</v>
      </c>
      <c r="C108" s="16" t="s">
        <v>93</v>
      </c>
      <c r="D108" s="17">
        <v>4</v>
      </c>
      <c r="E108" s="16" t="s">
        <v>83</v>
      </c>
      <c r="F108" s="18" t="s">
        <v>388</v>
      </c>
      <c r="G108" s="19" t="s">
        <v>398</v>
      </c>
      <c r="H108" s="19" t="s">
        <v>399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400</v>
      </c>
      <c r="B109" s="16" t="s">
        <v>92</v>
      </c>
      <c r="C109" s="16" t="s">
        <v>92</v>
      </c>
      <c r="D109" s="17">
        <v>5</v>
      </c>
      <c r="E109" s="16" t="s">
        <v>83</v>
      </c>
      <c r="F109" s="18" t="s">
        <v>388</v>
      </c>
      <c r="G109" s="19" t="s">
        <v>401</v>
      </c>
      <c r="H109" s="19" t="s">
        <v>402</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403</v>
      </c>
      <c r="B110" s="16" t="s">
        <v>92</v>
      </c>
      <c r="C110" s="16" t="s">
        <v>109</v>
      </c>
      <c r="D110" s="17">
        <v>6</v>
      </c>
      <c r="E110" s="16" t="s">
        <v>83</v>
      </c>
      <c r="F110" s="18" t="s">
        <v>388</v>
      </c>
      <c r="G110" s="19" t="s">
        <v>404</v>
      </c>
      <c r="H110" s="19" t="s">
        <v>405</v>
      </c>
      <c r="K110"/>
      <c r="L110" s="1"/>
      <c r="M110"/>
    </row>
    <row r="111" spans="1:138" ht="21.75" customHeight="1" x14ac:dyDescent="0.15">
      <c r="A111" s="15" t="s">
        <v>406</v>
      </c>
      <c r="B111" s="16" t="s">
        <v>103</v>
      </c>
      <c r="C111" s="16" t="s">
        <v>104</v>
      </c>
      <c r="D111" s="17">
        <v>7</v>
      </c>
      <c r="E111" s="16" t="s">
        <v>83</v>
      </c>
      <c r="F111" s="18" t="s">
        <v>388</v>
      </c>
      <c r="G111" s="19" t="s">
        <v>407</v>
      </c>
      <c r="H111" s="19" t="s">
        <v>408</v>
      </c>
      <c r="K111"/>
      <c r="L111" s="1"/>
      <c r="M111"/>
    </row>
    <row r="112" spans="1:138" ht="21.75" customHeight="1" x14ac:dyDescent="0.15">
      <c r="A112" s="15" t="s">
        <v>409</v>
      </c>
      <c r="B112" s="16" t="s">
        <v>119</v>
      </c>
      <c r="C112" s="16" t="s">
        <v>120</v>
      </c>
      <c r="D112" s="17">
        <v>9</v>
      </c>
      <c r="E112" s="16" t="s">
        <v>83</v>
      </c>
      <c r="F112" s="18" t="s">
        <v>388</v>
      </c>
      <c r="G112" s="19" t="s">
        <v>410</v>
      </c>
      <c r="H112" s="19" t="s">
        <v>411</v>
      </c>
      <c r="K112"/>
      <c r="L112" s="1"/>
      <c r="M112"/>
    </row>
    <row r="113" spans="1:140" ht="21.75" customHeight="1" x14ac:dyDescent="0.15">
      <c r="A113" s="15" t="s">
        <v>412</v>
      </c>
      <c r="B113" s="16" t="s">
        <v>119</v>
      </c>
      <c r="C113" s="16" t="s">
        <v>120</v>
      </c>
      <c r="D113" s="17">
        <v>9</v>
      </c>
      <c r="E113" s="16" t="s">
        <v>83</v>
      </c>
      <c r="F113" s="18" t="s">
        <v>388</v>
      </c>
      <c r="G113" s="19" t="s">
        <v>413</v>
      </c>
      <c r="H113" s="19" t="s">
        <v>414</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415</v>
      </c>
      <c r="B114" s="16" t="s">
        <v>119</v>
      </c>
      <c r="C114" s="16" t="s">
        <v>120</v>
      </c>
      <c r="D114" s="17">
        <v>9</v>
      </c>
      <c r="E114" s="16" t="s">
        <v>83</v>
      </c>
      <c r="F114" s="18" t="s">
        <v>388</v>
      </c>
      <c r="G114" s="19" t="s">
        <v>416</v>
      </c>
      <c r="H114" s="19" t="s">
        <v>416</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417</v>
      </c>
      <c r="B115" s="16" t="s">
        <v>119</v>
      </c>
      <c r="C115" s="16" t="s">
        <v>125</v>
      </c>
      <c r="D115" s="17">
        <v>10</v>
      </c>
      <c r="E115" s="16" t="s">
        <v>83</v>
      </c>
      <c r="F115" s="18" t="s">
        <v>388</v>
      </c>
      <c r="G115" s="19" t="s">
        <v>418</v>
      </c>
      <c r="H115" s="19" t="s">
        <v>419</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420</v>
      </c>
      <c r="B116" s="16" t="s">
        <v>119</v>
      </c>
      <c r="C116" s="16" t="s">
        <v>129</v>
      </c>
      <c r="D116" s="17">
        <v>11</v>
      </c>
      <c r="E116" s="16" t="s">
        <v>83</v>
      </c>
      <c r="F116" s="18" t="s">
        <v>388</v>
      </c>
      <c r="G116" s="19" t="s">
        <v>421</v>
      </c>
      <c r="H116" s="19" t="s">
        <v>422</v>
      </c>
      <c r="K116"/>
      <c r="L116" s="1"/>
      <c r="M116"/>
    </row>
    <row r="117" spans="1:140" ht="21.75" customHeight="1" x14ac:dyDescent="0.15">
      <c r="A117" s="15" t="s">
        <v>423</v>
      </c>
      <c r="B117" s="16" t="s">
        <v>119</v>
      </c>
      <c r="C117" s="16" t="s">
        <v>134</v>
      </c>
      <c r="D117" s="17">
        <v>13</v>
      </c>
      <c r="E117" s="16" t="s">
        <v>83</v>
      </c>
      <c r="F117" s="18" t="s">
        <v>388</v>
      </c>
      <c r="G117" s="19" t="s">
        <v>424</v>
      </c>
      <c r="H117" s="19" t="s">
        <v>424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425</v>
      </c>
      <c r="B118" s="16" t="s">
        <v>81</v>
      </c>
      <c r="C118" s="16" t="s">
        <v>82</v>
      </c>
      <c r="D118" s="17">
        <v>2</v>
      </c>
      <c r="E118" s="16" t="s">
        <v>83</v>
      </c>
      <c r="F118" s="18" t="s">
        <v>426</v>
      </c>
      <c r="G118" s="19" t="s">
        <v>427</v>
      </c>
      <c r="H118" s="19" t="s">
        <v>428</v>
      </c>
      <c r="K118"/>
      <c r="L118" s="1"/>
      <c r="M118"/>
    </row>
    <row r="119" spans="1:140" ht="21.75" customHeight="1" x14ac:dyDescent="0.15">
      <c r="A119" s="15" t="s">
        <v>429</v>
      </c>
      <c r="B119" s="16" t="s">
        <v>81</v>
      </c>
      <c r="C119" s="16" t="s">
        <v>82</v>
      </c>
      <c r="D119" s="17">
        <v>2</v>
      </c>
      <c r="E119" s="16" t="s">
        <v>83</v>
      </c>
      <c r="F119" s="18" t="s">
        <v>426</v>
      </c>
      <c r="G119" s="19" t="s">
        <v>430</v>
      </c>
      <c r="H119" s="19" t="s">
        <v>431</v>
      </c>
      <c r="K119"/>
      <c r="L119" s="1"/>
      <c r="M119"/>
    </row>
    <row r="120" spans="1:140" ht="21.75" customHeight="1" x14ac:dyDescent="0.15">
      <c r="A120" s="15" t="s">
        <v>432</v>
      </c>
      <c r="B120" s="16" t="s">
        <v>92</v>
      </c>
      <c r="C120" s="16" t="s">
        <v>93</v>
      </c>
      <c r="D120" s="17">
        <v>4</v>
      </c>
      <c r="E120" s="16" t="s">
        <v>83</v>
      </c>
      <c r="F120" s="18" t="s">
        <v>426</v>
      </c>
      <c r="G120" s="19" t="s">
        <v>433</v>
      </c>
      <c r="H120" s="19" t="s">
        <v>434</v>
      </c>
      <c r="K120"/>
      <c r="L120" s="1"/>
      <c r="M120"/>
    </row>
    <row r="121" spans="1:140" ht="21.75" customHeight="1" x14ac:dyDescent="0.15">
      <c r="A121" s="15" t="s">
        <v>435</v>
      </c>
      <c r="B121" s="16" t="s">
        <v>92</v>
      </c>
      <c r="C121" s="16" t="s">
        <v>92</v>
      </c>
      <c r="D121" s="17">
        <v>5</v>
      </c>
      <c r="E121" s="16" t="s">
        <v>83</v>
      </c>
      <c r="F121" s="18" t="s">
        <v>426</v>
      </c>
      <c r="G121" s="19" t="s">
        <v>436</v>
      </c>
      <c r="H121" s="19" t="s">
        <v>436</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437</v>
      </c>
      <c r="B122" s="16" t="s">
        <v>92</v>
      </c>
      <c r="C122" s="16" t="s">
        <v>92</v>
      </c>
      <c r="D122" s="17">
        <v>5</v>
      </c>
      <c r="E122" s="16" t="s">
        <v>83</v>
      </c>
      <c r="F122" s="18" t="s">
        <v>426</v>
      </c>
      <c r="G122" s="19" t="s">
        <v>438</v>
      </c>
      <c r="H122" s="19" t="s">
        <v>439</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440</v>
      </c>
      <c r="B123" s="16" t="s">
        <v>92</v>
      </c>
      <c r="C123" s="16" t="s">
        <v>109</v>
      </c>
      <c r="D123" s="17">
        <v>6</v>
      </c>
      <c r="E123" s="16" t="s">
        <v>113</v>
      </c>
      <c r="F123" s="18" t="s">
        <v>426</v>
      </c>
      <c r="G123" s="19" t="s">
        <v>441</v>
      </c>
      <c r="H123" s="19" t="s">
        <v>334</v>
      </c>
      <c r="K123"/>
      <c r="L123" s="1"/>
      <c r="M123"/>
    </row>
    <row r="124" spans="1:140" ht="21.75" customHeight="1" x14ac:dyDescent="0.15">
      <c r="A124" s="15" t="s">
        <v>442</v>
      </c>
      <c r="B124" s="16" t="s">
        <v>103</v>
      </c>
      <c r="C124" s="16" t="s">
        <v>107</v>
      </c>
      <c r="D124" s="17">
        <v>8</v>
      </c>
      <c r="E124" s="16" t="s">
        <v>83</v>
      </c>
      <c r="F124" s="18" t="s">
        <v>426</v>
      </c>
      <c r="G124" s="19" t="s">
        <v>443</v>
      </c>
      <c r="H124" s="19" t="s">
        <v>444</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445</v>
      </c>
      <c r="B125" s="16" t="s">
        <v>119</v>
      </c>
      <c r="C125" s="16" t="s">
        <v>120</v>
      </c>
      <c r="D125" s="17">
        <v>9</v>
      </c>
      <c r="E125" s="16" t="s">
        <v>83</v>
      </c>
      <c r="F125" s="18" t="s">
        <v>426</v>
      </c>
      <c r="G125" s="19" t="s">
        <v>446</v>
      </c>
      <c r="H125" s="19" t="s">
        <v>446</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447</v>
      </c>
      <c r="B126" s="16" t="s">
        <v>119</v>
      </c>
      <c r="C126" s="16" t="s">
        <v>120</v>
      </c>
      <c r="D126" s="17">
        <v>9</v>
      </c>
      <c r="E126" s="16" t="s">
        <v>83</v>
      </c>
      <c r="F126" s="18" t="s">
        <v>426</v>
      </c>
      <c r="G126" s="19" t="s">
        <v>448</v>
      </c>
      <c r="H126" s="19" t="s">
        <v>449</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450</v>
      </c>
      <c r="B127" s="16" t="s">
        <v>119</v>
      </c>
      <c r="C127" s="16" t="s">
        <v>129</v>
      </c>
      <c r="D127" s="17">
        <v>11</v>
      </c>
      <c r="E127" s="16" t="s">
        <v>83</v>
      </c>
      <c r="F127" s="18" t="s">
        <v>426</v>
      </c>
      <c r="G127" s="19" t="s">
        <v>451</v>
      </c>
      <c r="H127" s="19" t="s">
        <v>452</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453</v>
      </c>
      <c r="B128" s="16" t="s">
        <v>119</v>
      </c>
      <c r="C128" s="16" t="s">
        <v>134</v>
      </c>
      <c r="D128" s="17">
        <v>13</v>
      </c>
      <c r="E128" s="16" t="s">
        <v>83</v>
      </c>
      <c r="F128" s="18" t="s">
        <v>426</v>
      </c>
      <c r="G128" s="19" t="s">
        <v>454</v>
      </c>
      <c r="H128" s="19" t="s">
        <v>455</v>
      </c>
      <c r="K128"/>
      <c r="L128" s="1"/>
      <c r="M128"/>
    </row>
    <row r="129" spans="1:13" ht="21.75" customHeight="1" x14ac:dyDescent="0.15">
      <c r="A129" s="15" t="s">
        <v>456</v>
      </c>
      <c r="B129" s="16" t="s">
        <v>81</v>
      </c>
      <c r="C129" s="16" t="s">
        <v>82</v>
      </c>
      <c r="D129" s="17">
        <v>2</v>
      </c>
      <c r="E129" s="16" t="s">
        <v>83</v>
      </c>
      <c r="F129" s="18" t="s">
        <v>457</v>
      </c>
      <c r="G129" s="19" t="s">
        <v>458</v>
      </c>
      <c r="H129" s="19" t="s">
        <v>459</v>
      </c>
      <c r="K129"/>
      <c r="L129" s="1"/>
      <c r="M129"/>
    </row>
    <row r="130" spans="1:13" ht="21.75" customHeight="1" x14ac:dyDescent="0.15">
      <c r="A130" s="15" t="s">
        <v>460</v>
      </c>
      <c r="B130" s="16" t="s">
        <v>81</v>
      </c>
      <c r="C130" s="16" t="s">
        <v>82</v>
      </c>
      <c r="D130" s="17">
        <v>2</v>
      </c>
      <c r="E130" s="16" t="s">
        <v>83</v>
      </c>
      <c r="F130" s="18" t="s">
        <v>457</v>
      </c>
      <c r="G130" s="19" t="s">
        <v>461</v>
      </c>
      <c r="H130" s="19" t="s">
        <v>462</v>
      </c>
      <c r="K130"/>
      <c r="L130" s="1"/>
      <c r="M130"/>
    </row>
    <row r="131" spans="1:13" ht="21.75" customHeight="1" x14ac:dyDescent="0.15">
      <c r="A131" s="15" t="s">
        <v>463</v>
      </c>
      <c r="B131" s="16" t="s">
        <v>92</v>
      </c>
      <c r="C131" s="16" t="s">
        <v>93</v>
      </c>
      <c r="D131" s="17">
        <v>4</v>
      </c>
      <c r="E131" s="16" t="s">
        <v>83</v>
      </c>
      <c r="F131" s="18" t="s">
        <v>457</v>
      </c>
      <c r="G131" s="19" t="s">
        <v>464</v>
      </c>
      <c r="H131" s="19" t="s">
        <v>465</v>
      </c>
      <c r="K131"/>
      <c r="L131" s="1"/>
      <c r="M131"/>
    </row>
    <row r="132" spans="1:13" ht="21.75" customHeight="1" x14ac:dyDescent="0.15">
      <c r="A132" s="15" t="s">
        <v>466</v>
      </c>
      <c r="B132" s="16" t="s">
        <v>92</v>
      </c>
      <c r="C132" s="16" t="s">
        <v>92</v>
      </c>
      <c r="D132" s="17">
        <v>5</v>
      </c>
      <c r="E132" s="16" t="s">
        <v>83</v>
      </c>
      <c r="F132" s="18" t="s">
        <v>457</v>
      </c>
      <c r="G132" s="19" t="s">
        <v>467</v>
      </c>
      <c r="H132" s="19" t="s">
        <v>467</v>
      </c>
      <c r="K132"/>
      <c r="L132" s="1"/>
      <c r="M132"/>
    </row>
    <row r="133" spans="1:13" ht="21.75" customHeight="1" x14ac:dyDescent="0.15">
      <c r="A133" s="15" t="s">
        <v>468</v>
      </c>
      <c r="B133" s="16" t="s">
        <v>92</v>
      </c>
      <c r="C133" s="16" t="s">
        <v>109</v>
      </c>
      <c r="D133" s="17">
        <v>6</v>
      </c>
      <c r="E133" s="16" t="s">
        <v>83</v>
      </c>
      <c r="F133" s="18" t="s">
        <v>457</v>
      </c>
      <c r="G133" s="19" t="s">
        <v>469</v>
      </c>
      <c r="H133" s="19" t="s">
        <v>470</v>
      </c>
      <c r="K133"/>
      <c r="L133" s="1"/>
      <c r="M133"/>
    </row>
    <row r="134" spans="1:13" ht="21.75" customHeight="1" x14ac:dyDescent="0.15">
      <c r="A134" s="15" t="s">
        <v>471</v>
      </c>
      <c r="B134" s="16" t="s">
        <v>103</v>
      </c>
      <c r="C134" s="16" t="s">
        <v>107</v>
      </c>
      <c r="D134" s="17">
        <v>8</v>
      </c>
      <c r="E134" s="16" t="s">
        <v>83</v>
      </c>
      <c r="F134" s="18" t="s">
        <v>457</v>
      </c>
      <c r="G134" s="19" t="s">
        <v>472</v>
      </c>
      <c r="H134" s="19" t="s">
        <v>472</v>
      </c>
      <c r="K134"/>
      <c r="L134" s="1"/>
      <c r="M134"/>
    </row>
    <row r="135" spans="1:13" ht="21.75" customHeight="1" x14ac:dyDescent="0.15">
      <c r="A135" s="15" t="s">
        <v>473</v>
      </c>
      <c r="B135" s="16" t="s">
        <v>119</v>
      </c>
      <c r="C135" s="16" t="s">
        <v>120</v>
      </c>
      <c r="D135" s="17">
        <v>9</v>
      </c>
      <c r="E135" s="16" t="s">
        <v>83</v>
      </c>
      <c r="F135" s="18" t="s">
        <v>457</v>
      </c>
      <c r="G135" s="19" t="s">
        <v>474</v>
      </c>
      <c r="H135" s="19" t="s">
        <v>474</v>
      </c>
      <c r="K135"/>
      <c r="L135" s="1"/>
      <c r="M135"/>
    </row>
    <row r="136" spans="1:13" ht="21.75" customHeight="1" x14ac:dyDescent="0.15">
      <c r="A136" s="15" t="s">
        <v>475</v>
      </c>
      <c r="B136" s="16" t="s">
        <v>119</v>
      </c>
      <c r="C136" s="16" t="s">
        <v>129</v>
      </c>
      <c r="D136" s="17">
        <v>11</v>
      </c>
      <c r="E136" s="16" t="s">
        <v>83</v>
      </c>
      <c r="F136" s="18" t="s">
        <v>457</v>
      </c>
      <c r="G136" s="19" t="s">
        <v>413</v>
      </c>
      <c r="H136" s="19" t="s">
        <v>476</v>
      </c>
      <c r="K136"/>
      <c r="L136" s="1"/>
      <c r="M136"/>
    </row>
    <row r="137" spans="1:13" ht="21.75" customHeight="1" x14ac:dyDescent="0.15">
      <c r="A137" s="15" t="s">
        <v>477</v>
      </c>
      <c r="B137" s="16" t="s">
        <v>119</v>
      </c>
      <c r="C137" s="16" t="s">
        <v>132</v>
      </c>
      <c r="D137" s="17">
        <v>12</v>
      </c>
      <c r="E137" s="16" t="s">
        <v>83</v>
      </c>
      <c r="F137" s="18" t="s">
        <v>457</v>
      </c>
      <c r="G137" s="19" t="s">
        <v>413</v>
      </c>
      <c r="H137" s="19" t="s">
        <v>478</v>
      </c>
      <c r="K137"/>
      <c r="L137" s="1"/>
      <c r="M137"/>
    </row>
    <row r="138" spans="1:13" ht="21.75" customHeight="1" x14ac:dyDescent="0.15">
      <c r="A138" s="15" t="s">
        <v>479</v>
      </c>
      <c r="B138" s="16" t="s">
        <v>140</v>
      </c>
      <c r="C138" s="16" t="s">
        <v>145</v>
      </c>
      <c r="D138" s="17">
        <v>15</v>
      </c>
      <c r="E138" s="16" t="s">
        <v>83</v>
      </c>
      <c r="F138" s="18" t="s">
        <v>84</v>
      </c>
      <c r="G138" s="19" t="s">
        <v>480</v>
      </c>
      <c r="H138" s="19" t="s">
        <v>481</v>
      </c>
      <c r="K138"/>
      <c r="L138" s="1"/>
      <c r="M138"/>
    </row>
    <row r="139" spans="1:13" ht="21.75" customHeight="1" x14ac:dyDescent="0.15">
      <c r="A139" s="15" t="s">
        <v>482</v>
      </c>
      <c r="B139" s="16" t="s">
        <v>140</v>
      </c>
      <c r="C139" s="16" t="s">
        <v>145</v>
      </c>
      <c r="D139" s="17">
        <v>15</v>
      </c>
      <c r="E139" s="16" t="s">
        <v>83</v>
      </c>
      <c r="F139" s="18" t="s">
        <v>181</v>
      </c>
      <c r="G139" s="19" t="s">
        <v>483</v>
      </c>
      <c r="H139" s="19" t="s">
        <v>484</v>
      </c>
      <c r="K139"/>
      <c r="L139" s="1"/>
      <c r="M139"/>
    </row>
    <row r="140" spans="1:13" ht="21.75" customHeight="1" x14ac:dyDescent="0.15">
      <c r="A140" s="15" t="s">
        <v>485</v>
      </c>
      <c r="B140" s="16" t="s">
        <v>140</v>
      </c>
      <c r="C140" s="16" t="s">
        <v>141</v>
      </c>
      <c r="D140" s="17">
        <v>14</v>
      </c>
      <c r="E140" s="16" t="s">
        <v>83</v>
      </c>
      <c r="F140" s="18" t="s">
        <v>301</v>
      </c>
      <c r="G140" s="19" t="s">
        <v>486</v>
      </c>
      <c r="H140" s="19" t="s">
        <v>487</v>
      </c>
      <c r="K140"/>
      <c r="L140" s="1"/>
      <c r="M140"/>
    </row>
    <row r="141" spans="1:13" ht="21.75" customHeight="1" x14ac:dyDescent="0.15">
      <c r="A141" s="15" t="s">
        <v>488</v>
      </c>
      <c r="B141" s="16" t="s">
        <v>81</v>
      </c>
      <c r="C141" s="16" t="s">
        <v>90</v>
      </c>
      <c r="D141" s="17">
        <v>1</v>
      </c>
      <c r="E141" s="16" t="s">
        <v>489</v>
      </c>
      <c r="F141" s="18" t="s">
        <v>426</v>
      </c>
      <c r="G141" s="19" t="s">
        <v>229</v>
      </c>
      <c r="H141" s="19" t="s">
        <v>230</v>
      </c>
      <c r="K141"/>
      <c r="L141" s="1"/>
      <c r="M141"/>
    </row>
    <row r="142" spans="1:13" ht="21.75" customHeight="1" x14ac:dyDescent="0.15">
      <c r="A142" s="15" t="s">
        <v>490</v>
      </c>
      <c r="B142" s="16" t="s">
        <v>81</v>
      </c>
      <c r="C142" s="16" t="s">
        <v>82</v>
      </c>
      <c r="D142" s="17">
        <v>2</v>
      </c>
      <c r="E142" s="16" t="s">
        <v>489</v>
      </c>
      <c r="F142" s="18" t="s">
        <v>301</v>
      </c>
      <c r="G142" s="19" t="s">
        <v>305</v>
      </c>
      <c r="H142" s="19" t="s">
        <v>306</v>
      </c>
      <c r="K142"/>
      <c r="L142" s="1"/>
      <c r="M142"/>
    </row>
    <row r="143" spans="1:13" ht="21.75" customHeight="1" x14ac:dyDescent="0.15">
      <c r="A143" s="15" t="s">
        <v>491</v>
      </c>
      <c r="B143" s="16" t="s">
        <v>81</v>
      </c>
      <c r="C143" s="16" t="s">
        <v>82</v>
      </c>
      <c r="D143" s="17">
        <v>2</v>
      </c>
      <c r="E143" s="16" t="s">
        <v>489</v>
      </c>
      <c r="F143" s="18" t="s">
        <v>84</v>
      </c>
      <c r="G143" s="19" t="s">
        <v>143</v>
      </c>
      <c r="H143" s="19" t="s">
        <v>144</v>
      </c>
      <c r="K143"/>
      <c r="L143" s="1"/>
      <c r="M143"/>
    </row>
    <row r="144" spans="1:13" ht="21.75" customHeight="1" x14ac:dyDescent="0.15">
      <c r="A144" s="15" t="s">
        <v>492</v>
      </c>
      <c r="B144" s="16" t="s">
        <v>81</v>
      </c>
      <c r="C144" s="16" t="s">
        <v>82</v>
      </c>
      <c r="D144" s="17">
        <v>2</v>
      </c>
      <c r="E144" s="16" t="s">
        <v>489</v>
      </c>
      <c r="F144" s="18" t="s">
        <v>388</v>
      </c>
      <c r="G144" s="19" t="s">
        <v>308</v>
      </c>
      <c r="H144" s="19" t="s">
        <v>309</v>
      </c>
      <c r="K144"/>
      <c r="L144" s="1"/>
      <c r="M144"/>
    </row>
    <row r="145" spans="1:13" ht="21.75" customHeight="1" x14ac:dyDescent="0.15">
      <c r="A145" s="15" t="s">
        <v>493</v>
      </c>
      <c r="B145" s="16" t="s">
        <v>81</v>
      </c>
      <c r="C145" s="16" t="s">
        <v>82</v>
      </c>
      <c r="D145" s="17">
        <v>2</v>
      </c>
      <c r="E145" s="16" t="s">
        <v>489</v>
      </c>
      <c r="F145" s="18" t="s">
        <v>457</v>
      </c>
      <c r="G145" s="19" t="s">
        <v>359</v>
      </c>
      <c r="H145" s="19" t="s">
        <v>494</v>
      </c>
      <c r="K145"/>
      <c r="L145" s="1"/>
      <c r="M145"/>
    </row>
    <row r="146" spans="1:13" ht="21.75" customHeight="1" x14ac:dyDescent="0.15">
      <c r="A146" s="15" t="s">
        <v>495</v>
      </c>
      <c r="B146" s="16" t="s">
        <v>81</v>
      </c>
      <c r="C146" s="16" t="s">
        <v>82</v>
      </c>
      <c r="D146" s="17">
        <v>2</v>
      </c>
      <c r="E146" s="16" t="s">
        <v>489</v>
      </c>
      <c r="F146" s="18" t="s">
        <v>388</v>
      </c>
      <c r="G146" s="19" t="s">
        <v>496</v>
      </c>
      <c r="H146" s="19" t="s">
        <v>497</v>
      </c>
      <c r="K146"/>
      <c r="L146" s="1"/>
      <c r="M146"/>
    </row>
    <row r="147" spans="1:13" ht="21.75" customHeight="1" x14ac:dyDescent="0.15">
      <c r="A147" s="15" t="s">
        <v>498</v>
      </c>
      <c r="B147" s="16" t="s">
        <v>81</v>
      </c>
      <c r="C147" s="16" t="s">
        <v>82</v>
      </c>
      <c r="D147" s="17">
        <v>2</v>
      </c>
      <c r="E147" s="16" t="s">
        <v>489</v>
      </c>
      <c r="F147" s="18" t="s">
        <v>499</v>
      </c>
      <c r="G147" s="19" t="s">
        <v>500</v>
      </c>
      <c r="H147" s="19" t="s">
        <v>501</v>
      </c>
      <c r="K147"/>
      <c r="L147" s="1"/>
      <c r="M147"/>
    </row>
    <row r="148" spans="1:13" ht="21.75" customHeight="1" x14ac:dyDescent="0.15">
      <c r="A148" s="84" t="s">
        <v>502</v>
      </c>
      <c r="B148" s="16" t="s">
        <v>81</v>
      </c>
      <c r="C148" s="16" t="s">
        <v>82</v>
      </c>
      <c r="D148" s="17">
        <v>2</v>
      </c>
      <c r="E148" s="16" t="s">
        <v>489</v>
      </c>
      <c r="F148" s="18" t="s">
        <v>426</v>
      </c>
      <c r="G148" s="19" t="s">
        <v>503</v>
      </c>
      <c r="H148" s="19" t="s">
        <v>503</v>
      </c>
      <c r="K148"/>
      <c r="L148" s="1"/>
      <c r="M148"/>
    </row>
    <row r="149" spans="1:13" ht="21.75" customHeight="1" x14ac:dyDescent="0.15">
      <c r="A149" s="15" t="s">
        <v>504</v>
      </c>
      <c r="B149" s="16" t="s">
        <v>81</v>
      </c>
      <c r="C149" s="16" t="s">
        <v>99</v>
      </c>
      <c r="D149" s="17">
        <v>3</v>
      </c>
      <c r="E149" s="16" t="s">
        <v>489</v>
      </c>
      <c r="F149" s="18" t="s">
        <v>84</v>
      </c>
      <c r="G149" s="19" t="s">
        <v>505</v>
      </c>
      <c r="H149" s="19" t="s">
        <v>506</v>
      </c>
      <c r="K149"/>
      <c r="L149" s="1"/>
      <c r="M149"/>
    </row>
    <row r="150" spans="1:13" ht="21.75" customHeight="1" x14ac:dyDescent="0.15">
      <c r="A150" s="15" t="s">
        <v>507</v>
      </c>
      <c r="B150" s="16" t="s">
        <v>81</v>
      </c>
      <c r="C150" s="16" t="s">
        <v>99</v>
      </c>
      <c r="D150" s="17">
        <v>3</v>
      </c>
      <c r="E150" s="16" t="s">
        <v>489</v>
      </c>
      <c r="F150" s="18" t="s">
        <v>426</v>
      </c>
      <c r="G150" s="19" t="s">
        <v>508</v>
      </c>
      <c r="H150" s="19" t="s">
        <v>509</v>
      </c>
      <c r="K150"/>
      <c r="L150" s="1"/>
      <c r="M150"/>
    </row>
    <row r="151" spans="1:13" ht="21.75" customHeight="1" x14ac:dyDescent="0.15">
      <c r="A151" s="15" t="s">
        <v>510</v>
      </c>
      <c r="B151" s="16" t="s">
        <v>92</v>
      </c>
      <c r="C151" s="16" t="s">
        <v>93</v>
      </c>
      <c r="D151" s="17">
        <v>4</v>
      </c>
      <c r="E151" s="16" t="s">
        <v>489</v>
      </c>
      <c r="F151" s="18" t="s">
        <v>511</v>
      </c>
      <c r="G151" s="19" t="s">
        <v>277</v>
      </c>
      <c r="H151" s="19" t="s">
        <v>278</v>
      </c>
      <c r="K151"/>
      <c r="L151" s="1"/>
      <c r="M151"/>
    </row>
    <row r="152" spans="1:13" ht="21.75" customHeight="1" x14ac:dyDescent="0.15">
      <c r="A152" s="15" t="s">
        <v>512</v>
      </c>
      <c r="B152" s="16" t="s">
        <v>92</v>
      </c>
      <c r="C152" s="16" t="s">
        <v>93</v>
      </c>
      <c r="D152" s="17">
        <v>4</v>
      </c>
      <c r="E152" s="16" t="s">
        <v>489</v>
      </c>
      <c r="F152" s="18" t="s">
        <v>499</v>
      </c>
      <c r="G152" s="19" t="s">
        <v>513</v>
      </c>
      <c r="H152" s="19" t="s">
        <v>514</v>
      </c>
      <c r="K152"/>
      <c r="L152" s="1"/>
      <c r="M152"/>
    </row>
    <row r="153" spans="1:13" ht="21.75" customHeight="1" x14ac:dyDescent="0.15">
      <c r="A153" s="15" t="s">
        <v>515</v>
      </c>
      <c r="B153" s="16" t="s">
        <v>92</v>
      </c>
      <c r="C153" s="16" t="s">
        <v>93</v>
      </c>
      <c r="D153" s="17">
        <v>4</v>
      </c>
      <c r="E153" s="16" t="s">
        <v>489</v>
      </c>
      <c r="F153" s="18" t="s">
        <v>516</v>
      </c>
      <c r="G153" s="19" t="s">
        <v>94</v>
      </c>
      <c r="H153" s="19" t="s">
        <v>95</v>
      </c>
      <c r="K153"/>
      <c r="L153" s="1"/>
      <c r="M153"/>
    </row>
    <row r="154" spans="1:13" ht="21.75" customHeight="1" x14ac:dyDescent="0.15">
      <c r="A154" s="15" t="s">
        <v>517</v>
      </c>
      <c r="B154" s="16" t="s">
        <v>92</v>
      </c>
      <c r="C154" s="16" t="s">
        <v>93</v>
      </c>
      <c r="D154" s="17">
        <v>4</v>
      </c>
      <c r="E154" s="16" t="s">
        <v>489</v>
      </c>
      <c r="F154" s="18" t="s">
        <v>518</v>
      </c>
      <c r="G154" s="19" t="s">
        <v>243</v>
      </c>
      <c r="H154" s="19" t="s">
        <v>243</v>
      </c>
      <c r="K154"/>
      <c r="L154" s="1"/>
      <c r="M154"/>
    </row>
    <row r="155" spans="1:13" ht="21.75" customHeight="1" x14ac:dyDescent="0.15">
      <c r="A155" s="15" t="s">
        <v>519</v>
      </c>
      <c r="B155" s="16" t="s">
        <v>92</v>
      </c>
      <c r="C155" s="16" t="s">
        <v>93</v>
      </c>
      <c r="D155" s="17">
        <v>4</v>
      </c>
      <c r="E155" s="16" t="s">
        <v>489</v>
      </c>
      <c r="F155" s="18" t="s">
        <v>388</v>
      </c>
      <c r="G155" s="19" t="s">
        <v>433</v>
      </c>
      <c r="H155" s="19" t="s">
        <v>434</v>
      </c>
      <c r="K155"/>
      <c r="L155" s="1"/>
      <c r="M155"/>
    </row>
    <row r="156" spans="1:13" ht="21.75" customHeight="1" x14ac:dyDescent="0.15">
      <c r="A156" s="15" t="s">
        <v>520</v>
      </c>
      <c r="B156" s="16" t="s">
        <v>92</v>
      </c>
      <c r="C156" s="16" t="s">
        <v>93</v>
      </c>
      <c r="D156" s="17">
        <v>4</v>
      </c>
      <c r="E156" s="16" t="s">
        <v>489</v>
      </c>
      <c r="F156" s="18" t="s">
        <v>511</v>
      </c>
      <c r="G156" s="19" t="s">
        <v>521</v>
      </c>
      <c r="H156" s="19" t="s">
        <v>521</v>
      </c>
      <c r="K156"/>
      <c r="L156" s="1"/>
      <c r="M156"/>
    </row>
    <row r="157" spans="1:13" ht="21.75" customHeight="1" x14ac:dyDescent="0.15">
      <c r="A157" s="15" t="s">
        <v>522</v>
      </c>
      <c r="B157" s="16" t="s">
        <v>92</v>
      </c>
      <c r="C157" s="16" t="s">
        <v>93</v>
      </c>
      <c r="D157" s="17">
        <v>4</v>
      </c>
      <c r="E157" s="16" t="s">
        <v>489</v>
      </c>
      <c r="F157" s="18" t="s">
        <v>523</v>
      </c>
      <c r="G157" s="19" t="s">
        <v>524</v>
      </c>
      <c r="H157" s="19" t="s">
        <v>525</v>
      </c>
      <c r="K157"/>
      <c r="L157" s="1"/>
      <c r="M157"/>
    </row>
    <row r="158" spans="1:13" ht="21.75" customHeight="1" x14ac:dyDescent="0.15">
      <c r="A158" s="15" t="s">
        <v>526</v>
      </c>
      <c r="B158" s="16" t="s">
        <v>92</v>
      </c>
      <c r="C158" s="16" t="s">
        <v>92</v>
      </c>
      <c r="D158" s="17">
        <v>5</v>
      </c>
      <c r="E158" s="16" t="s">
        <v>489</v>
      </c>
      <c r="F158" s="18" t="s">
        <v>511</v>
      </c>
      <c r="G158" s="19" t="s">
        <v>101</v>
      </c>
      <c r="H158" s="19" t="s">
        <v>102</v>
      </c>
      <c r="K158"/>
      <c r="L158" s="1"/>
      <c r="M158"/>
    </row>
    <row r="159" spans="1:13" ht="21.75" customHeight="1" x14ac:dyDescent="0.15">
      <c r="A159" s="15" t="s">
        <v>527</v>
      </c>
      <c r="B159" s="16" t="s">
        <v>92</v>
      </c>
      <c r="C159" s="16" t="s">
        <v>92</v>
      </c>
      <c r="D159" s="17">
        <v>5</v>
      </c>
      <c r="E159" s="16" t="s">
        <v>489</v>
      </c>
      <c r="F159" s="18" t="s">
        <v>523</v>
      </c>
      <c r="G159" s="19" t="s">
        <v>404</v>
      </c>
      <c r="H159" s="19" t="s">
        <v>405</v>
      </c>
      <c r="K159"/>
      <c r="L159" s="1"/>
      <c r="M159"/>
    </row>
    <row r="160" spans="1:13" ht="21.75" customHeight="1" x14ac:dyDescent="0.15">
      <c r="A160" s="15" t="s">
        <v>528</v>
      </c>
      <c r="B160" s="16" t="s">
        <v>92</v>
      </c>
      <c r="C160" s="16" t="s">
        <v>109</v>
      </c>
      <c r="D160" s="17">
        <v>6</v>
      </c>
      <c r="E160" s="16" t="s">
        <v>489</v>
      </c>
      <c r="F160" s="18" t="s">
        <v>529</v>
      </c>
      <c r="G160" s="19" t="s">
        <v>530</v>
      </c>
      <c r="H160" s="19" t="s">
        <v>530</v>
      </c>
      <c r="K160"/>
      <c r="L160" s="1"/>
      <c r="M160"/>
    </row>
    <row r="161" spans="1:13" ht="21.75" customHeight="1" x14ac:dyDescent="0.15">
      <c r="A161" s="15" t="s">
        <v>531</v>
      </c>
      <c r="B161" s="16" t="s">
        <v>103</v>
      </c>
      <c r="C161" s="16" t="s">
        <v>104</v>
      </c>
      <c r="D161" s="17">
        <v>7</v>
      </c>
      <c r="E161" s="16" t="s">
        <v>489</v>
      </c>
      <c r="F161" s="18" t="s">
        <v>532</v>
      </c>
      <c r="G161" s="19" t="s">
        <v>379</v>
      </c>
      <c r="H161" s="19" t="s">
        <v>290</v>
      </c>
      <c r="K161"/>
      <c r="L161" s="1"/>
      <c r="M161"/>
    </row>
    <row r="162" spans="1:13" ht="21.75" customHeight="1" x14ac:dyDescent="0.15">
      <c r="A162" s="15" t="s">
        <v>533</v>
      </c>
      <c r="B162" s="16" t="s">
        <v>103</v>
      </c>
      <c r="C162" s="16" t="s">
        <v>104</v>
      </c>
      <c r="D162" s="17">
        <v>7</v>
      </c>
      <c r="E162" s="16" t="s">
        <v>489</v>
      </c>
      <c r="F162" s="18" t="s">
        <v>523</v>
      </c>
      <c r="G162" s="19" t="s">
        <v>534</v>
      </c>
      <c r="H162" s="19" t="s">
        <v>535</v>
      </c>
      <c r="K162"/>
      <c r="L162" s="1"/>
      <c r="M162"/>
    </row>
    <row r="163" spans="1:13" ht="21.75" customHeight="1" x14ac:dyDescent="0.15">
      <c r="A163" s="15" t="s">
        <v>536</v>
      </c>
      <c r="B163" s="16" t="s">
        <v>119</v>
      </c>
      <c r="C163" s="16" t="s">
        <v>120</v>
      </c>
      <c r="D163" s="17">
        <v>9</v>
      </c>
      <c r="E163" s="16" t="s">
        <v>489</v>
      </c>
      <c r="F163" s="18" t="s">
        <v>537</v>
      </c>
      <c r="G163" s="19" t="s">
        <v>256</v>
      </c>
      <c r="H163" s="19" t="s">
        <v>257</v>
      </c>
      <c r="K163"/>
      <c r="L163" s="1"/>
      <c r="M163"/>
    </row>
    <row r="164" spans="1:13" ht="21.75" customHeight="1" x14ac:dyDescent="0.15">
      <c r="A164" s="15" t="s">
        <v>538</v>
      </c>
      <c r="B164" s="16" t="s">
        <v>119</v>
      </c>
      <c r="C164" s="16" t="s">
        <v>120</v>
      </c>
      <c r="D164" s="17">
        <v>9</v>
      </c>
      <c r="E164" s="16" t="s">
        <v>489</v>
      </c>
      <c r="F164" s="18" t="s">
        <v>539</v>
      </c>
      <c r="G164" s="19" t="s">
        <v>540</v>
      </c>
      <c r="H164" s="19" t="s">
        <v>540</v>
      </c>
      <c r="K164"/>
      <c r="L164" s="1"/>
      <c r="M164"/>
    </row>
    <row r="165" spans="1:13" ht="21.75" customHeight="1" x14ac:dyDescent="0.15">
      <c r="A165" s="15" t="s">
        <v>541</v>
      </c>
      <c r="B165" s="16" t="s">
        <v>119</v>
      </c>
      <c r="C165" s="16" t="s">
        <v>129</v>
      </c>
      <c r="D165" s="17">
        <v>11</v>
      </c>
      <c r="E165" s="16" t="s">
        <v>489</v>
      </c>
      <c r="F165" s="18" t="s">
        <v>181</v>
      </c>
      <c r="G165" s="19" t="s">
        <v>542</v>
      </c>
      <c r="H165" s="19" t="s">
        <v>543</v>
      </c>
      <c r="K165"/>
      <c r="L165" s="1"/>
      <c r="M165"/>
    </row>
    <row r="166" spans="1:13" ht="21.75" customHeight="1" x14ac:dyDescent="0.15">
      <c r="A166" s="15" t="s">
        <v>544</v>
      </c>
      <c r="B166" s="16" t="s">
        <v>119</v>
      </c>
      <c r="C166" s="16" t="s">
        <v>129</v>
      </c>
      <c r="D166" s="17">
        <v>11</v>
      </c>
      <c r="E166" s="16" t="s">
        <v>489</v>
      </c>
      <c r="F166" s="18" t="s">
        <v>518</v>
      </c>
      <c r="G166" s="19" t="s">
        <v>545</v>
      </c>
      <c r="H166" s="19" t="s">
        <v>546</v>
      </c>
      <c r="K166"/>
      <c r="L166" s="1"/>
      <c r="M166"/>
    </row>
    <row r="167" spans="1:13" ht="21.75" customHeight="1" x14ac:dyDescent="0.15">
      <c r="A167" s="15" t="s">
        <v>547</v>
      </c>
      <c r="B167" s="16" t="s">
        <v>119</v>
      </c>
      <c r="C167" s="16" t="s">
        <v>132</v>
      </c>
      <c r="D167" s="17">
        <v>12</v>
      </c>
      <c r="E167" s="16" t="s">
        <v>489</v>
      </c>
      <c r="F167" s="18" t="s">
        <v>532</v>
      </c>
      <c r="G167" s="19" t="s">
        <v>256</v>
      </c>
      <c r="H167" s="19" t="s">
        <v>548</v>
      </c>
      <c r="K167"/>
      <c r="L167" s="1"/>
      <c r="M167"/>
    </row>
    <row r="168" spans="1:13" ht="21.75" customHeight="1" x14ac:dyDescent="0.15">
      <c r="A168" s="15" t="s">
        <v>549</v>
      </c>
      <c r="B168" s="16" t="s">
        <v>119</v>
      </c>
      <c r="C168" s="16" t="s">
        <v>134</v>
      </c>
      <c r="D168" s="17">
        <v>13</v>
      </c>
      <c r="E168" s="16" t="s">
        <v>489</v>
      </c>
      <c r="F168" s="18" t="s">
        <v>550</v>
      </c>
      <c r="G168" s="19" t="s">
        <v>173</v>
      </c>
      <c r="H168" s="19" t="s">
        <v>551</v>
      </c>
      <c r="K168"/>
      <c r="L168" s="1"/>
      <c r="M168"/>
    </row>
    <row r="169" spans="1:13" ht="21.75" customHeight="1" x14ac:dyDescent="0.15">
      <c r="A169" s="15" t="s">
        <v>552</v>
      </c>
      <c r="B169" s="16" t="s">
        <v>119</v>
      </c>
      <c r="C169" s="16" t="s">
        <v>134</v>
      </c>
      <c r="D169" s="17">
        <v>13</v>
      </c>
      <c r="E169" s="16" t="s">
        <v>489</v>
      </c>
      <c r="F169" s="18" t="s">
        <v>537</v>
      </c>
      <c r="G169" s="19" t="s">
        <v>173</v>
      </c>
      <c r="H169" s="19" t="s">
        <v>553</v>
      </c>
      <c r="K169"/>
      <c r="L169" s="1"/>
      <c r="M169"/>
    </row>
    <row r="170" spans="1:13" ht="21.75" customHeight="1" x14ac:dyDescent="0.15">
      <c r="A170" s="15" t="s">
        <v>554</v>
      </c>
      <c r="B170" s="16" t="s">
        <v>119</v>
      </c>
      <c r="C170" s="16" t="s">
        <v>134</v>
      </c>
      <c r="D170" s="17">
        <v>13</v>
      </c>
      <c r="E170" s="16" t="s">
        <v>489</v>
      </c>
      <c r="F170" s="18" t="s">
        <v>555</v>
      </c>
      <c r="G170" s="19" t="s">
        <v>135</v>
      </c>
      <c r="H170" s="19" t="s">
        <v>135</v>
      </c>
      <c r="K170"/>
      <c r="L170" s="1"/>
      <c r="M170"/>
    </row>
    <row r="171" spans="1:13" ht="21.75" customHeight="1" x14ac:dyDescent="0.15">
      <c r="A171" s="15" t="s">
        <v>556</v>
      </c>
      <c r="B171" s="16" t="s">
        <v>140</v>
      </c>
      <c r="C171" s="16" t="s">
        <v>141</v>
      </c>
      <c r="D171" s="17">
        <v>14</v>
      </c>
      <c r="E171" s="16" t="s">
        <v>489</v>
      </c>
      <c r="F171" s="18" t="s">
        <v>355</v>
      </c>
      <c r="G171" s="19" t="s">
        <v>486</v>
      </c>
      <c r="H171" s="19" t="s">
        <v>487</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75" bestFit="1" customWidth="1"/>
  </cols>
  <sheetData>
    <row r="1" spans="1:39" s="81" customFormat="1" ht="48.75" customHeight="1" x14ac:dyDescent="0.15">
      <c r="A1" s="82" t="s">
        <v>4</v>
      </c>
      <c r="B1" s="82" t="s">
        <v>557</v>
      </c>
      <c r="C1" s="82" t="s">
        <v>558</v>
      </c>
      <c r="D1" s="82" t="s">
        <v>559</v>
      </c>
      <c r="E1" s="82" t="s">
        <v>8</v>
      </c>
      <c r="F1" s="82" t="s">
        <v>560</v>
      </c>
      <c r="G1" s="82" t="s">
        <v>561</v>
      </c>
      <c r="H1" s="82" t="s">
        <v>562</v>
      </c>
      <c r="I1" s="82" t="s">
        <v>563</v>
      </c>
      <c r="J1" s="82" t="s">
        <v>564</v>
      </c>
      <c r="K1" s="82" t="s">
        <v>565</v>
      </c>
      <c r="L1" s="82" t="s">
        <v>566</v>
      </c>
      <c r="M1" s="82" t="s">
        <v>567</v>
      </c>
      <c r="N1" s="82" t="s">
        <v>568</v>
      </c>
      <c r="O1" s="82" t="s">
        <v>569</v>
      </c>
      <c r="P1" s="82" t="s">
        <v>570</v>
      </c>
      <c r="Q1" s="82" t="s">
        <v>571</v>
      </c>
      <c r="R1" s="82" t="s">
        <v>572</v>
      </c>
      <c r="S1" s="82" t="s">
        <v>573</v>
      </c>
      <c r="T1" s="82" t="s">
        <v>574</v>
      </c>
      <c r="U1" s="82" t="s">
        <v>575</v>
      </c>
      <c r="V1" s="82" t="s">
        <v>576</v>
      </c>
      <c r="W1" s="82" t="s">
        <v>577</v>
      </c>
      <c r="X1" s="82" t="s">
        <v>578</v>
      </c>
      <c r="Y1" s="82" t="s">
        <v>579</v>
      </c>
      <c r="Z1" s="82" t="s">
        <v>580</v>
      </c>
      <c r="AA1" s="82" t="s">
        <v>581</v>
      </c>
      <c r="AB1" s="82" t="s">
        <v>582</v>
      </c>
      <c r="AC1" s="82" t="s">
        <v>583</v>
      </c>
      <c r="AD1" s="82" t="s">
        <v>584</v>
      </c>
      <c r="AE1" s="82" t="s">
        <v>585</v>
      </c>
      <c r="AF1" s="82" t="s">
        <v>586</v>
      </c>
      <c r="AG1" s="82" t="s">
        <v>587</v>
      </c>
      <c r="AH1" s="82" t="s">
        <v>588</v>
      </c>
      <c r="AI1" s="82" t="s">
        <v>589</v>
      </c>
      <c r="AJ1" s="82" t="s">
        <v>590</v>
      </c>
      <c r="AK1" s="82" t="s">
        <v>591</v>
      </c>
      <c r="AL1" s="82" t="s">
        <v>592</v>
      </c>
      <c r="AM1" s="82" t="s">
        <v>593</v>
      </c>
    </row>
    <row r="2" spans="1:39" ht="13.5" customHeight="1" x14ac:dyDescent="0.15">
      <c r="A2" s="83" t="str">
        <f>①ヒアリングシートについて!C2</f>
        <v>A009</v>
      </c>
      <c r="B2" s="83" t="str">
        <f>①ヒアリングシートについて!F2</f>
        <v>舞踊</v>
      </c>
      <c r="C2" s="83" t="str">
        <f>①ヒアリングシートについて!H2</f>
        <v>現代舞踊</v>
      </c>
      <c r="D2" s="83" t="str">
        <f>①ヒアリングシートについて!J2</f>
        <v>A区分</v>
      </c>
      <c r="E2" s="83" t="str">
        <f>①ヒアリングシートについて!L2</f>
        <v>A</v>
      </c>
      <c r="F2" s="83" t="str">
        <f>①ヒアリングシートについて!C3</f>
        <v>一般社団法人日本フラメンコ協会</v>
      </c>
      <c r="G2" s="83" t="str">
        <f>①ヒアリングシートについて!I3</f>
        <v>一般社団法人日本フラメンコ協会</v>
      </c>
      <c r="H2" s="83" t="str">
        <f>①ヒアリングシートについて!F13</f>
        <v>2F以上可(エレベーター必須)</v>
      </c>
      <c r="I2" s="83" t="str">
        <f>①ヒアリングシートについて!K13</f>
        <v>50~100</v>
      </c>
      <c r="J2" s="83">
        <f>①ヒアリングシートについて!G14</f>
        <v>9</v>
      </c>
      <c r="K2" s="83">
        <f>①ヒアリングシートについて!J14</f>
        <v>5</v>
      </c>
      <c r="L2" s="83">
        <f>①ヒアリングシートについて!G15</f>
        <v>5</v>
      </c>
      <c r="M2" s="83" t="str">
        <f>①ヒアリングシートについて!G16</f>
        <v>条件が合えば可</v>
      </c>
      <c r="N2" s="83" t="str">
        <f>①ヒアリングシートについて!K16</f>
        <v>可</v>
      </c>
      <c r="O2" s="83">
        <f>①ヒアリングシートについて!G17</f>
        <v>2</v>
      </c>
      <c r="P2" s="83">
        <f>①ヒアリングシートについて!J17</f>
        <v>1.8</v>
      </c>
      <c r="Q2" s="83" t="str">
        <f>①ヒアリングシートについて!F18</f>
        <v>7割程度必要</v>
      </c>
      <c r="R2" s="83" t="str">
        <f>①ヒアリングシートについて!K18</f>
        <v>どちらでも可</v>
      </c>
      <c r="S2" s="83" t="str">
        <f>①ヒアリングシートについて!F19</f>
        <v>無し</v>
      </c>
      <c r="T2" s="83">
        <f>①ヒアリングシートについて!K19</f>
        <v>0</v>
      </c>
      <c r="U2" s="83" t="str">
        <f>①ヒアリングシートについて!K20</f>
        <v>要</v>
      </c>
      <c r="V2" s="83" t="str">
        <f>①ヒアリングシートについて!F21</f>
        <v>要</v>
      </c>
      <c r="W2" s="83">
        <f>①ヒアリングシートについて!K21</f>
        <v>100</v>
      </c>
      <c r="X2" s="83" t="str">
        <f>①ヒアリングシートについて!F22</f>
        <v>2Tロングワイド</v>
      </c>
      <c r="Y2" s="83">
        <f>①ヒアリングシートについて!I22</f>
        <v>2</v>
      </c>
      <c r="Z2" s="83" t="str">
        <f>①ヒアリングシートについて!G23</f>
        <v>2,2</v>
      </c>
      <c r="AA2" s="83" t="str">
        <f>①ヒアリングシートについて!J23</f>
        <v>6,5</v>
      </c>
      <c r="AB2" s="83" t="str">
        <f>①ヒアリングシートについて!F27</f>
        <v>要</v>
      </c>
      <c r="AC2" s="83" t="str">
        <f>①ヒアリングシートについて!F28</f>
        <v>搬入経路、搬入間口の写真希望</v>
      </c>
      <c r="AD2" s="83" t="str">
        <f>①ヒアリングシートについて!B32</f>
        <v>2階バルコニーに照明設置可能か？スタンド等での設置。</v>
      </c>
      <c r="AE2" s="83" t="str">
        <f>①ヒアリングシートについて!B33</f>
        <v>昇降バトンの有無と使用の可否（既存ステージ使用の場合のみ）</v>
      </c>
      <c r="AF2" s="83" t="str">
        <f>①ヒアリングシートについて!B34</f>
        <v>上記昇降バトンの仕様（電動、綱元など）と耐荷重</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Manager/>
  <Company>株式会社 JTBコミュニケーションデザイン</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ユーザー</dc:creator>
  <cp:keywords/>
  <dc:description/>
  <cp:lastModifiedBy>033</cp:lastModifiedBy>
  <cp:revision/>
  <cp:lastPrinted>2023-11-09T04:20:06Z</cp:lastPrinted>
  <dcterms:created xsi:type="dcterms:W3CDTF">2017-09-27T00:12:11Z</dcterms:created>
  <dcterms:modified xsi:type="dcterms:W3CDTF">2023-11-09T09:15:03Z</dcterms:modified>
  <cp:category/>
  <cp:contentStatus/>
</cp:coreProperties>
</file>