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c r="C2" i="15"/>
  <c r="J2" i="3"/>
  <c r="D2" i="15" s="1"/>
</calcChain>
</file>

<file path=xl/sharedStrings.xml><?xml version="1.0" encoding="utf-8"?>
<sst xmlns="http://schemas.openxmlformats.org/spreadsheetml/2006/main" count="1348" uniqueCount="594">
  <si>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</si>
  <si>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</si>
  <si>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</si>
  <si>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</si>
  <si>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</si>
  <si>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</si>
  <si>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</si>
  <si>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</si>
  <si>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</si>
  <si>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</si>
  <si>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</si>
  <si>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</si>
  <si>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</si>
  <si>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</si>
  <si>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</si>
  <si>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</si>
  <si>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</si>
  <si>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</si>
  <si>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</si>
  <si>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</si>
  <si>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</si>
  <si>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</si>
  <si>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</si>
  <si>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</si>
  <si>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</si>
  <si>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</si>
  <si>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</si>
  <si>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</si>
  <si>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</si>
  <si>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</si>
  <si>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</si>
  <si>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</si>
  <si>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</si>
  <si>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</si>
  <si>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</si>
  <si>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</si>
  <si>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</si>
  <si>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</si>
  <si>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</si>
  <si>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</si>
  <si>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</si>
  <si>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</si>
  <si>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</si>
  <si>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</si>
  <si>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</si>
  <si>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</si>
  <si>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</si>
  <si>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</si>
  <si>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</si>
  <si>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</si>
  <si>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</si>
  <si>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</si>
  <si>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</si>
  <si>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</si>
  <si>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</si>
  <si>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</si>
  <si>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</si>
  <si>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</si>
  <si>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</si>
  <si>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</si>
  <si>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</si>
  <si>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</si>
  <si>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</si>
  <si>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</si>
  <si>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</si>
  <si>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</si>
  <si>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</si>
  <si>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</si>
  <si>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</si>
  <si>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</si>
  <si>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</si>
  <si>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</si>
  <si>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</si>
  <si>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</si>
  <si>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</si>
  <si>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</si>
  <si>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</si>
  <si>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</si>
  <si>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</si>
  <si>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</si>
  <si>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</si>
  <si>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</si>
  <si>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</si>
  <si>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</si>
  <si>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</si>
  <si>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</si>
  <si>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</si>
  <si>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</si>
  <si>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</si>
  <si>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</si>
  <si>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</si>
  <si>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</si>
  <si>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</si>
  <si>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</si>
  <si>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</si>
  <si>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</si>
  <si>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</si>
  <si>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</si>
  <si>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</si>
  <si>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</si>
  <si>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</si>
  <si>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</si>
  <si>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</si>
  <si>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</si>
  <si>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</si>
  <si>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</si>
  <si>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</si>
  <si>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</si>
  <si>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</si>
  <si>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</si>
  <si>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</si>
  <si>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</si>
  <si>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</si>
  <si>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</si>
  <si>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</si>
  <si>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</si>
  <si>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</si>
  <si>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</si>
  <si>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</si>
  <si>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</si>
  <si>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</si>
  <si>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</si>
  <si>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</si>
  <si>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</si>
  <si>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</si>
  <si>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</si>
  <si>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</si>
  <si>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</si>
  <si>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</si>
  <si>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</si>
  <si>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</si>
  <si>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</si>
  <si>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</si>
  <si>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</si>
  <si>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</si>
  <si>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</si>
  <si>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</si>
  <si>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</si>
  <si>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</si>
  <si>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</si>
  <si>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</si>
  <si>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</si>
  <si>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</si>
  <si>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</si>
  <si>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</si>
  <si>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</si>
  <si>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</si>
  <si>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</si>
  <si>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</si>
  <si>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</si>
  <si>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</si>
  <si>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</si>
  <si>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</si>
  <si>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</si>
  <si>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</si>
  <si>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</si>
  <si>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</si>
  <si>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</si>
  <si>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</si>
  <si>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</si>
  <si>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</si>
  <si>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</si>
  <si>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</si>
  <si>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</si>
  <si>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</si>
  <si>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</si>
  <si>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</si>
  <si>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</si>
  <si>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</si>
  <si>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</si>
  <si>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</si>
  <si>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</si>
  <si>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</si>
  <si>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</si>
  <si>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</si>
  <si>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</si>
  <si>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</si>
  <si>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</si>
  <si>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</si>
  <si>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</si>
  <si>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</si>
  <si>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</si>
  <si>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</si>
  <si>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</si>
  <si>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</si>
  <si>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</si>
  <si>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</si>
  <si>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</si>
  <si>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</si>
  <si>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</si>
  <si>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</si>
  <si>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</si>
  <si>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</si>
  <si>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</si>
  <si>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</si>
  <si>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</si>
  <si>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</si>
  <si>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</si>
  <si>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</si>
  <si>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</si>
  <si>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</si>
  <si>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</si>
  <si>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</si>
  <si>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</si>
  <si>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</si>
  <si>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</si>
  <si>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</si>
  <si>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</si>
  <si>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</si>
  <si>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</si>
  <si>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</si>
  <si>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</si>
  <si>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</si>
  <si>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</si>
  <si>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</si>
  <si>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</si>
  <si>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</si>
  <si>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</si>
  <si>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</si>
  <si>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</si>
  <si>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</si>
  <si>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</si>
  <si>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</si>
  <si>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</si>
  <si>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</si>
  <si>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</si>
  <si>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</si>
  <si>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</si>
  <si>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</si>
  <si>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</si>
  <si>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</si>
  <si>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</si>
  <si>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</si>
  <si>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</si>
  <si>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</si>
  <si>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</si>
  <si>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</si>
  <si>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</si>
  <si>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</si>
  <si>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</si>
  <si>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</si>
  <si>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</si>
  <si>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</si>
  <si>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</si>
  <si>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</si>
  <si>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</si>
  <si>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</si>
  <si>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</si>
  <si>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</si>
  <si>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</si>
  <si>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</si>
  <si>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</si>
  <si>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</si>
  <si>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</si>
  <si>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</si>
  <si>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</si>
  <si>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</si>
  <si>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</si>
  <si>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</si>
  <si>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</si>
  <si>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</si>
  <si>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</si>
  <si>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</si>
  <si>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</si>
  <si>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</si>
  <si>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</si>
  <si>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</si>
  <si>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</si>
  <si>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</si>
  <si>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</si>
  <si>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</si>
  <si>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</si>
  <si>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</si>
  <si>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</si>
  <si>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</si>
  <si>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</si>
  <si>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</si>
  <si>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</si>
  <si>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</si>
  <si>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</si>
  <si>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</si>
  <si>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</si>
  <si>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</si>
  <si>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</si>
  <si>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</si>
  <si>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</si>
  <si>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</si>
  <si>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</si>
  <si>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</si>
  <si>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</si>
  <si>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</si>
  <si>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</si>
  <si>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</si>
  <si>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</si>
  <si>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</si>
  <si>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</si>
  <si>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</si>
  <si>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</si>
  <si>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</si>
  <si>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</si>
  <si>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</si>
  <si>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</si>
  <si>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</si>
  <si>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</si>
  <si>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</si>
  <si>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</si>
  <si>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</si>
  <si>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</si>
  <si>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</si>
  <si>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</si>
  <si>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</si>
  <si>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</si>
  <si>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</si>
  <si>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</si>
  <si>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</si>
  <si>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</si>
  <si>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</si>
  <si>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</si>
  <si>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</si>
  <si>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</si>
  <si>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</si>
  <si>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</si>
  <si>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</si>
  <si>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</si>
  <si>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</si>
  <si>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</si>
  <si>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</si>
  <si>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</si>
  <si>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</si>
  <si>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</si>
  <si>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</si>
  <si>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</si>
  <si>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</si>
  <si>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</si>
  <si>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</si>
  <si>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</si>
  <si>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</si>
  <si>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</si>
  <si>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</si>
  <si>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</si>
  <si>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</si>
  <si>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</si>
  <si>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</si>
  <si>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</si>
  <si>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</si>
  <si>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</si>
  <si>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</si>
  <si>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</si>
  <si>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</si>
  <si>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</si>
  <si>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</si>
  <si>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</si>
  <si>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</si>
  <si>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</si>
  <si>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</si>
  <si>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</si>
  <si>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</si>
  <si>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</si>
  <si>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</si>
  <si>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</si>
  <si>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</si>
  <si>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</si>
  <si>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</si>
  <si>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</si>
  <si>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</si>
  <si>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</si>
  <si>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</si>
  <si>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</si>
  <si>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</si>
  <si>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</si>
  <si>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</si>
  <si>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</si>
  <si>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</si>
  <si>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</si>
  <si>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</si>
  <si>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</si>
  <si>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</si>
  <si>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</si>
  <si>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</si>
  <si>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</si>
  <si>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</si>
  <si>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</si>
  <si>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</si>
  <si>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</si>
  <si>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</si>
  <si>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</si>
  <si>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</si>
  <si>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</si>
  <si>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</si>
  <si>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</si>
  <si>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</si>
  <si>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</si>
  <si>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</si>
  <si>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</si>
  <si>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</si>
  <si>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</si>
  <si>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</si>
  <si>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</si>
  <si>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</si>
  <si>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</si>
  <si>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</si>
  <si>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</si>
  <si>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</si>
  <si>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</si>
  <si>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</si>
  <si>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</si>
  <si>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</si>
  <si>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</si>
  <si>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</si>
  <si>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</si>
  <si>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</si>
  <si>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</si>
  <si>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</si>
  <si>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</si>
  <si>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</si>
  <si>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</si>
  <si>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</si>
  <si>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</si>
  <si>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</si>
  <si>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</si>
  <si>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</si>
  <si>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</si>
  <si>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</si>
  <si>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</si>
  <si>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</si>
  <si>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</si>
  <si>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</si>
  <si>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</si>
  <si>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</si>
  <si>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</si>
  <si>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</si>
  <si>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</si>
  <si>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</si>
  <si>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</si>
  <si>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</si>
  <si>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</si>
  <si>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</si>
  <si>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</si>
  <si>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</si>
  <si>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</si>
  <si>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</si>
  <si>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</si>
  <si>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</si>
  <si>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</si>
  <si>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</si>
  <si>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</si>
  <si>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</si>
  <si>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</si>
  <si>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</si>
  <si>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</si>
  <si>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</si>
  <si>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</si>
  <si>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</si>
  <si>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</si>
  <si>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</si>
  <si>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</si>
  <si>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</si>
  <si>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</si>
  <si>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</si>
  <si>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</si>
  <si>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</si>
  <si>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</si>
  <si>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</si>
  <si>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</si>
  <si>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</si>
  <si>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</si>
  <si>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</si>
  <si>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</si>
  <si>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</si>
  <si>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</si>
  <si>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</si>
  <si>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</si>
  <si>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</si>
  <si>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</si>
  <si>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</si>
  <si>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</si>
  <si>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</si>
  <si>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</si>
  <si>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</si>
  <si>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</si>
  <si>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</si>
  <si>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</si>
  <si>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</si>
  <si>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</si>
  <si>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</si>
  <si>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</si>
  <si>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</si>
  <si>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</si>
  <si>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</si>
  <si>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</si>
  <si>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</si>
  <si>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</si>
  <si>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</si>
  <si>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</si>
  <si>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</si>
  <si>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</si>
  <si>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</si>
  <si>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</si>
  <si>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</si>
  <si>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</si>
  <si>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</si>
  <si>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</si>
  <si>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</si>
  <si>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</si>
  <si>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</si>
  <si>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</si>
  <si>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</si>
  <si>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</si>
  <si>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</si>
  <si>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</si>
  <si>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</si>
  <si>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</si>
  <si>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</si>
  <si>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</si>
  <si>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</si>
  <si>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</si>
  <si>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</si>
  <si>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</si>
  <si>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</si>
  <si>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</si>
  <si>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</si>
  <si>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</si>
  <si>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</si>
  <si>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</si>
  <si>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</si>
  <si>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</si>
  <si>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</si>
  <si>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</si>
  <si>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</si>
  <si>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</si>
  <si>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</si>
  <si>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</si>
  <si>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</si>
  <si>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</si>
  <si>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</si>
  <si>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</si>
  <si>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</si>
  <si>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</si>
  <si>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</si>
  <si>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</si>
  <si>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</si>
  <si>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</si>
  <si>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</si>
  <si>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</si>
  <si>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</si>
  <si>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</si>
  <si>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</si>
  <si>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</si>
  <si>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</si>
  <si>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</si>
  <si>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</si>
  <si>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</si>
  <si>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</si>
  <si>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</si>
  <si>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</si>
  <si>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</si>
  <si>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</si>
  <si>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</si>
  <si>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</si>
  <si>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</si>
  <si>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</si>
  <si>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</si>
  <si>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</si>
  <si>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</si>
  <si>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</si>
  <si>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</si>
  <si>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</si>
  <si>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</si>
  <si>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</si>
  <si>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</si>
  <si>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</si>
  <si>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</si>
  <si>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</si>
  <si>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</si>
  <si>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</si>
  <si>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</si>
  <si>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</si>
  <si>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</si>
  <si>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</si>
  <si>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</si>
  <si>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</si>
  <si>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</si>
  <si>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</si>
  <si>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</si>
  <si>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不可</t>
  </si>
  <si>
    <t>5割程度必要</t>
  </si>
  <si>
    <t>使わない</t>
  </si>
  <si>
    <t>応相談</t>
  </si>
  <si>
    <t>中型トラック</t>
  </si>
  <si>
    <t>なくても良い</t>
  </si>
  <si>
    <t>なし</t>
  </si>
  <si>
    <t>不要</t>
  </si>
  <si>
    <t>制限なし/
近距離希望</t>
    <phoneticPr fontId="1"/>
  </si>
  <si>
    <t>(回答不要)年間100校前後の小学校で公演しているため、ほとんどの学校での上演に対応できます。</t>
    <rPh sb="1" eb="3">
      <t>カイトウ</t>
    </rPh>
    <rPh sb="3" eb="5">
      <t>フヨウ</t>
    </rPh>
    <rPh sb="6" eb="8">
      <t>ネンカン</t>
    </rPh>
    <rPh sb="11" eb="12">
      <t>コウ</t>
    </rPh>
    <rPh sb="12" eb="14">
      <t>ゼンゴ</t>
    </rPh>
    <rPh sb="15" eb="18">
      <t>ショウガッコウ</t>
    </rPh>
    <rPh sb="19" eb="21">
      <t>コウエン</t>
    </rPh>
    <rPh sb="33" eb="35">
      <t>ガッコウ</t>
    </rPh>
    <rPh sb="37" eb="39">
      <t>ジョウエン</t>
    </rPh>
    <rPh sb="40" eb="42">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</si>
</sst>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5" borderId="9" xfId="0" applyFont="1" applyFill="1" applyBorder="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1" fillId="0" borderId="5" xfId="0" applyFont="1" applyBorder="1" applyAlignment="1">
      <alignment horizontal="left" vertical="center" wrapTex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342899</xdr:colOff>
      <xdr:row>1</xdr:row>
      <xdr:rowOff>46264</xdr:rowOff>
    </xdr:from>
    <xdr:to>
      <xdr:col>11</xdr:col>
      <xdr:colOff>770163</xdr:colOff>
      <xdr:row>5</xdr:row>
      <xdr:rowOff>51707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899" y="284389"/>
          <a:ext cx="9580789" cy="3034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24191</xdr:rowOff>
    </xdr:from>
    <xdr:to>
      <xdr:col>11</xdr:col>
      <xdr:colOff>628649</xdr:colOff>
      <xdr:row>94</xdr:row>
      <xdr:rowOff>63720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19617" y="14626430"/>
          <a:ext cx="6875315" cy="9804725"/>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843268" y="17760675"/>
            <a:ext cx="680822" cy="214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1.2m</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91084" y="17520217"/>
          <a:ext cx="738995" cy="20807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73476" y="17506965"/>
          <a:ext cx="738994" cy="2006230"/>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700840" y="17506965"/>
          <a:ext cx="796973" cy="2006230"/>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459225" y="17506965"/>
          <a:ext cx="738994" cy="2006230"/>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177604" y="17506965"/>
          <a:ext cx="597163" cy="21377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76198" y="16793665"/>
          <a:ext cx="4686114" cy="30794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62946" y="16066452"/>
          <a:ext cx="4686114" cy="299658"/>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66259" y="15645696"/>
          <a:ext cx="4686114" cy="233397"/>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69573" y="15208374"/>
          <a:ext cx="4686114" cy="233397"/>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956135" y="15193066"/>
          <a:ext cx="969755" cy="4941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36695" y="14602239"/>
          <a:ext cx="1714500" cy="275717"/>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131247" y="14605551"/>
          <a:ext cx="1714500" cy="275717"/>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81144" y="19754537"/>
          <a:ext cx="3173797" cy="226740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8287096" y="16036029"/>
          <a:ext cx="174942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9540" y="12237788"/>
          <a:ext cx="3758498" cy="125192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xdr:col>
      <xdr:colOff>142875</xdr:colOff>
      <xdr:row>78</xdr:row>
      <xdr:rowOff>63186</xdr:rowOff>
    </xdr:from>
    <xdr:to>
      <xdr:col>11</xdr:col>
      <xdr:colOff>285750</xdr:colOff>
      <xdr:row>93</xdr:row>
      <xdr:rowOff>79374</xdr:rowOff>
    </xdr:to>
    <xdr:sp macro="" textlink="">
      <xdr:nvSpPr>
        <xdr:cNvPr id="123" name="台形 122">
          <a:extLst>
            <a:ext uri="{FF2B5EF4-FFF2-40B4-BE49-F238E27FC236}">
              <a16:creationId xmlns:a16="http://schemas.microsoft.com/office/drawing/2014/main" id="{00000000-0008-0000-0100-000089000000}"/>
            </a:ext>
          </a:extLst>
        </xdr:cNvPr>
        <xdr:cNvSpPr/>
      </xdr:nvSpPr>
      <xdr:spPr>
        <a:xfrm>
          <a:off x="1079500" y="20176811"/>
          <a:ext cx="6064250" cy="3588063"/>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396875</xdr:colOff>
      <xdr:row>64</xdr:row>
      <xdr:rowOff>41966</xdr:rowOff>
    </xdr:from>
    <xdr:to>
      <xdr:col>11</xdr:col>
      <xdr:colOff>603250</xdr:colOff>
      <xdr:row>65</xdr:row>
      <xdr:rowOff>111125</xdr:rowOff>
    </xdr:to>
    <xdr:sp macro="" textlink="">
      <xdr:nvSpPr>
        <xdr:cNvPr id="140" name="テキスト ボックス 139">
          <a:extLst>
            <a:ext uri="{FF2B5EF4-FFF2-40B4-BE49-F238E27FC236}">
              <a16:creationId xmlns:a16="http://schemas.microsoft.com/office/drawing/2014/main" id="{00000000-0008-0000-0100-00007C000000}"/>
            </a:ext>
          </a:extLst>
        </xdr:cNvPr>
        <xdr:cNvSpPr txBox="1"/>
      </xdr:nvSpPr>
      <xdr:spPr>
        <a:xfrm>
          <a:off x="650875" y="16821841"/>
          <a:ext cx="6810375" cy="30728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349250</xdr:colOff>
      <xdr:row>65</xdr:row>
      <xdr:rowOff>127000</xdr:rowOff>
    </xdr:from>
    <xdr:to>
      <xdr:col>10</xdr:col>
      <xdr:colOff>276678</xdr:colOff>
      <xdr:row>74</xdr:row>
      <xdr:rowOff>102809</xdr:rowOff>
    </xdr:to>
    <xdr:sp macro="" textlink="">
      <xdr:nvSpPr>
        <xdr:cNvPr id="144" name="正方形/長方形 143">
          <a:extLst>
            <a:ext uri="{FF2B5EF4-FFF2-40B4-BE49-F238E27FC236}">
              <a16:creationId xmlns:a16="http://schemas.microsoft.com/office/drawing/2014/main" id="{00000000-0008-0000-0200-00001E000000}"/>
            </a:ext>
          </a:extLst>
        </xdr:cNvPr>
        <xdr:cNvSpPr/>
      </xdr:nvSpPr>
      <xdr:spPr>
        <a:xfrm>
          <a:off x="1651000" y="17145000"/>
          <a:ext cx="4832803"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714375</xdr:colOff>
      <xdr:row>64</xdr:row>
      <xdr:rowOff>47625</xdr:rowOff>
    </xdr:from>
    <xdr:to>
      <xdr:col>9</xdr:col>
      <xdr:colOff>47666</xdr:colOff>
      <xdr:row>65</xdr:row>
      <xdr:rowOff>117171</xdr:rowOff>
    </xdr:to>
    <xdr:grpSp>
      <xdr:nvGrpSpPr>
        <xdr:cNvPr id="145" name="グループ化 144">
          <a:extLst>
            <a:ext uri="{FF2B5EF4-FFF2-40B4-BE49-F238E27FC236}">
              <a16:creationId xmlns:a16="http://schemas.microsoft.com/office/drawing/2014/main" id="{00000000-0008-0000-0200-00007B000000}"/>
            </a:ext>
          </a:extLst>
        </xdr:cNvPr>
        <xdr:cNvGrpSpPr/>
      </xdr:nvGrpSpPr>
      <xdr:grpSpPr>
        <a:xfrm>
          <a:off x="4814266" y="16993842"/>
          <a:ext cx="716487" cy="309742"/>
          <a:chOff x="8501009" y="11810567"/>
          <a:chExt cx="651589" cy="1439333"/>
        </a:xfrm>
      </xdr:grpSpPr>
      <xdr:cxnSp macro="">
        <xdr:nvCxnSpPr>
          <xdr:cNvPr id="146" name="直線矢印コネクタ 145">
            <a:extLst>
              <a:ext uri="{FF2B5EF4-FFF2-40B4-BE49-F238E27FC236}">
                <a16:creationId xmlns:a16="http://schemas.microsoft.com/office/drawing/2014/main" id="{00000000-0008-0000-0200-00007E000000}"/>
              </a:ext>
            </a:extLst>
          </xdr:cNvPr>
          <xdr:cNvCxnSpPr/>
        </xdr:nvCxnSpPr>
        <xdr:spPr>
          <a:xfrm>
            <a:off x="9152598" y="1181056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7" name="テキスト ボックス 146">
            <a:extLst>
              <a:ext uri="{FF2B5EF4-FFF2-40B4-BE49-F238E27FC236}">
                <a16:creationId xmlns:a16="http://schemas.microsoft.com/office/drawing/2014/main" id="{00000000-0008-0000-0200-000085000000}"/>
              </a:ext>
            </a:extLst>
          </xdr:cNvPr>
          <xdr:cNvSpPr txBox="1"/>
        </xdr:nvSpPr>
        <xdr:spPr>
          <a:xfrm>
            <a:off x="8501009" y="12135914"/>
            <a:ext cx="572967" cy="77979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0.9 m</a:t>
            </a:r>
          </a:p>
        </xdr:txBody>
      </xdr:sp>
    </xdr:grpSp>
    <xdr:clientData/>
  </xdr:twoCellAnchor>
  <xdr:twoCellAnchor>
    <xdr:from>
      <xdr:col>10</xdr:col>
      <xdr:colOff>111125</xdr:colOff>
      <xdr:row>65</xdr:row>
      <xdr:rowOff>111125</xdr:rowOff>
    </xdr:from>
    <xdr:to>
      <xdr:col>11</xdr:col>
      <xdr:colOff>591345</xdr:colOff>
      <xdr:row>74</xdr:row>
      <xdr:rowOff>87313</xdr:rowOff>
    </xdr:to>
    <xdr:sp macro="" textlink="">
      <xdr:nvSpPr>
        <xdr:cNvPr id="172" name="テキスト ボックス 171">
          <a:extLst>
            <a:ext uri="{FF2B5EF4-FFF2-40B4-BE49-F238E27FC236}">
              <a16:creationId xmlns:a16="http://schemas.microsoft.com/office/drawing/2014/main" id="{00000000-0008-0000-0200-0000A8000000}"/>
            </a:ext>
          </a:extLst>
        </xdr:cNvPr>
        <xdr:cNvSpPr txBox="1"/>
      </xdr:nvSpPr>
      <xdr:spPr>
        <a:xfrm>
          <a:off x="6318250" y="17129125"/>
          <a:ext cx="1131095" cy="211931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412750</xdr:colOff>
      <xdr:row>65</xdr:row>
      <xdr:rowOff>111125</xdr:rowOff>
    </xdr:from>
    <xdr:to>
      <xdr:col>3</xdr:col>
      <xdr:colOff>496095</xdr:colOff>
      <xdr:row>74</xdr:row>
      <xdr:rowOff>87313</xdr:rowOff>
    </xdr:to>
    <xdr:sp macro="" textlink="">
      <xdr:nvSpPr>
        <xdr:cNvPr id="173" name="テキスト ボックス 172">
          <a:extLst>
            <a:ext uri="{FF2B5EF4-FFF2-40B4-BE49-F238E27FC236}">
              <a16:creationId xmlns:a16="http://schemas.microsoft.com/office/drawing/2014/main" id="{00000000-0008-0000-0200-0000A8000000}"/>
            </a:ext>
          </a:extLst>
        </xdr:cNvPr>
        <xdr:cNvSpPr txBox="1"/>
      </xdr:nvSpPr>
      <xdr:spPr>
        <a:xfrm>
          <a:off x="666750" y="17129125"/>
          <a:ext cx="1131095" cy="211931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79375</xdr:colOff>
      <xdr:row>71</xdr:row>
      <xdr:rowOff>158750</xdr:rowOff>
    </xdr:from>
    <xdr:to>
      <xdr:col>11</xdr:col>
      <xdr:colOff>593990</xdr:colOff>
      <xdr:row>72</xdr:row>
      <xdr:rowOff>196342</xdr:rowOff>
    </xdr:to>
    <xdr:grpSp>
      <xdr:nvGrpSpPr>
        <xdr:cNvPr id="175" name="グループ化 174">
          <a:extLst>
            <a:ext uri="{FF2B5EF4-FFF2-40B4-BE49-F238E27FC236}">
              <a16:creationId xmlns:a16="http://schemas.microsoft.com/office/drawing/2014/main" id="{00000000-0008-0000-0200-0000AD000000}"/>
            </a:ext>
          </a:extLst>
        </xdr:cNvPr>
        <xdr:cNvGrpSpPr/>
      </xdr:nvGrpSpPr>
      <xdr:grpSpPr>
        <a:xfrm>
          <a:off x="6299614" y="18786337"/>
          <a:ext cx="1160659" cy="277788"/>
          <a:chOff x="1076477" y="14949112"/>
          <a:chExt cx="2942452" cy="258299"/>
        </a:xfrm>
      </xdr:grpSpPr>
      <xdr:cxnSp macro="">
        <xdr:nvCxnSpPr>
          <xdr:cNvPr id="176" name="直線矢印コネクタ 175">
            <a:extLst>
              <a:ext uri="{FF2B5EF4-FFF2-40B4-BE49-F238E27FC236}">
                <a16:creationId xmlns:a16="http://schemas.microsoft.com/office/drawing/2014/main" id="{00000000-0008-0000-0200-0000AE000000}"/>
              </a:ext>
            </a:extLst>
          </xdr:cNvPr>
          <xdr:cNvCxnSpPr/>
        </xdr:nvCxnSpPr>
        <xdr:spPr>
          <a:xfrm>
            <a:off x="1076477" y="15070666"/>
            <a:ext cx="2942452"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7" name="テキスト ボックス 176">
            <a:extLst>
              <a:ext uri="{FF2B5EF4-FFF2-40B4-BE49-F238E27FC236}">
                <a16:creationId xmlns:a16="http://schemas.microsoft.com/office/drawing/2014/main" id="{00000000-0008-0000-0200-0000AF000000}"/>
              </a:ext>
            </a:extLst>
          </xdr:cNvPr>
          <xdr:cNvSpPr txBox="1"/>
        </xdr:nvSpPr>
        <xdr:spPr>
          <a:xfrm>
            <a:off x="1882150" y="14949112"/>
            <a:ext cx="1296079" cy="2582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a:t>
            </a:r>
            <a:r>
              <a:rPr kumimoji="1" lang="ja-JP" altLang="en-US" sz="1100" b="1" baseline="0"/>
              <a:t> </a:t>
            </a:r>
            <a:r>
              <a:rPr kumimoji="1" lang="ja-JP" altLang="en-US" sz="1100" b="1"/>
              <a:t>ｍ</a:t>
            </a:r>
          </a:p>
        </xdr:txBody>
      </xdr:sp>
    </xdr:grpSp>
    <xdr:clientData/>
  </xdr:twoCellAnchor>
  <xdr:twoCellAnchor>
    <xdr:from>
      <xdr:col>1</xdr:col>
      <xdr:colOff>396875</xdr:colOff>
      <xdr:row>71</xdr:row>
      <xdr:rowOff>174625</xdr:rowOff>
    </xdr:from>
    <xdr:to>
      <xdr:col>3</xdr:col>
      <xdr:colOff>514615</xdr:colOff>
      <xdr:row>72</xdr:row>
      <xdr:rowOff>212217</xdr:rowOff>
    </xdr:to>
    <xdr:grpSp>
      <xdr:nvGrpSpPr>
        <xdr:cNvPr id="178" name="グループ化 177">
          <a:extLst>
            <a:ext uri="{FF2B5EF4-FFF2-40B4-BE49-F238E27FC236}">
              <a16:creationId xmlns:a16="http://schemas.microsoft.com/office/drawing/2014/main" id="{00000000-0008-0000-0200-0000AD000000}"/>
            </a:ext>
          </a:extLst>
        </xdr:cNvPr>
        <xdr:cNvGrpSpPr/>
      </xdr:nvGrpSpPr>
      <xdr:grpSpPr>
        <a:xfrm>
          <a:off x="653636" y="18802212"/>
          <a:ext cx="1169631" cy="277788"/>
          <a:chOff x="1076477" y="14949112"/>
          <a:chExt cx="2942452" cy="258299"/>
        </a:xfrm>
      </xdr:grpSpPr>
      <xdr:cxnSp macro="">
        <xdr:nvCxnSpPr>
          <xdr:cNvPr id="179" name="直線矢印コネクタ 178">
            <a:extLst>
              <a:ext uri="{FF2B5EF4-FFF2-40B4-BE49-F238E27FC236}">
                <a16:creationId xmlns:a16="http://schemas.microsoft.com/office/drawing/2014/main" id="{00000000-0008-0000-0200-0000AE000000}"/>
              </a:ext>
            </a:extLst>
          </xdr:cNvPr>
          <xdr:cNvCxnSpPr/>
        </xdr:nvCxnSpPr>
        <xdr:spPr>
          <a:xfrm>
            <a:off x="1076477" y="15070666"/>
            <a:ext cx="2942452"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0" name="テキスト ボックス 179">
            <a:extLst>
              <a:ext uri="{FF2B5EF4-FFF2-40B4-BE49-F238E27FC236}">
                <a16:creationId xmlns:a16="http://schemas.microsoft.com/office/drawing/2014/main" id="{00000000-0008-0000-0200-0000AF000000}"/>
              </a:ext>
            </a:extLst>
          </xdr:cNvPr>
          <xdr:cNvSpPr txBox="1"/>
        </xdr:nvSpPr>
        <xdr:spPr>
          <a:xfrm>
            <a:off x="1882150" y="14949112"/>
            <a:ext cx="1296079" cy="2582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a:t>
            </a:r>
            <a:r>
              <a:rPr kumimoji="1" lang="ja-JP" altLang="en-US" sz="1100" b="1" baseline="0"/>
              <a:t> </a:t>
            </a:r>
            <a:r>
              <a:rPr kumimoji="1" lang="ja-JP" altLang="en-US" sz="1100" b="1"/>
              <a:t>ｍ</a:t>
            </a:r>
          </a:p>
        </xdr:txBody>
      </xdr:sp>
    </xdr:grpSp>
    <xdr:clientData/>
  </xdr:twoCellAnchor>
  <xdr:twoCellAnchor>
    <xdr:from>
      <xdr:col>3</xdr:col>
      <xdr:colOff>174625</xdr:colOff>
      <xdr:row>74</xdr:row>
      <xdr:rowOff>127000</xdr:rowOff>
    </xdr:from>
    <xdr:to>
      <xdr:col>5</xdr:col>
      <xdr:colOff>77258</xdr:colOff>
      <xdr:row>78</xdr:row>
      <xdr:rowOff>43657</xdr:rowOff>
    </xdr:to>
    <xdr:grpSp>
      <xdr:nvGrpSpPr>
        <xdr:cNvPr id="181" name="グループ化 180">
          <a:extLst>
            <a:ext uri="{FF2B5EF4-FFF2-40B4-BE49-F238E27FC236}">
              <a16:creationId xmlns:a16="http://schemas.microsoft.com/office/drawing/2014/main" id="{00000000-0008-0000-0200-000094000000}"/>
            </a:ext>
          </a:extLst>
        </xdr:cNvPr>
        <xdr:cNvGrpSpPr/>
      </xdr:nvGrpSpPr>
      <xdr:grpSpPr>
        <a:xfrm>
          <a:off x="1483277" y="19475174"/>
          <a:ext cx="1194720" cy="877440"/>
          <a:chOff x="5057253" y="13014477"/>
          <a:chExt cx="1103115" cy="1439333"/>
        </a:xfrm>
      </xdr:grpSpPr>
      <xdr:cxnSp macro="">
        <xdr:nvCxnSpPr>
          <xdr:cNvPr id="182" name="直線矢印コネクタ 181">
            <a:extLst>
              <a:ext uri="{FF2B5EF4-FFF2-40B4-BE49-F238E27FC236}">
                <a16:creationId xmlns:a16="http://schemas.microsoft.com/office/drawing/2014/main" id="{00000000-0008-0000-0200-00009B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4" name="テキスト ボックス 183">
            <a:extLst>
              <a:ext uri="{FF2B5EF4-FFF2-40B4-BE49-F238E27FC236}">
                <a16:creationId xmlns:a16="http://schemas.microsoft.com/office/drawing/2014/main" id="{00000000-0008-0000-0200-00009C000000}"/>
              </a:ext>
            </a:extLst>
          </xdr:cNvPr>
          <xdr:cNvSpPr txBox="1"/>
        </xdr:nvSpPr>
        <xdr:spPr>
          <a:xfrm>
            <a:off x="5057253" y="13630379"/>
            <a:ext cx="1103115" cy="38502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a:t>1.8</a:t>
            </a:r>
            <a:r>
              <a:rPr kumimoji="1" lang="ja-JP" altLang="en-US" sz="1100" b="1"/>
              <a:t>ｍ～</a:t>
            </a:r>
            <a:r>
              <a:rPr kumimoji="1" lang="en-US" altLang="ja-JP" sz="1100" b="1"/>
              <a:t>2.3m</a:t>
            </a:r>
          </a:p>
        </xdr:txBody>
      </xdr:sp>
    </xdr:grpSp>
    <xdr:clientData/>
  </xdr:twoCellAnchor>
  <xdr:twoCellAnchor>
    <xdr:from>
      <xdr:col>3</xdr:col>
      <xdr:colOff>476250</xdr:colOff>
      <xdr:row>65</xdr:row>
      <xdr:rowOff>127000</xdr:rowOff>
    </xdr:from>
    <xdr:to>
      <xdr:col>4</xdr:col>
      <xdr:colOff>560918</xdr:colOff>
      <xdr:row>74</xdr:row>
      <xdr:rowOff>141174</xdr:rowOff>
    </xdr:to>
    <xdr:grpSp>
      <xdr:nvGrpSpPr>
        <xdr:cNvPr id="185" name="グループ化 184">
          <a:extLst>
            <a:ext uri="{FF2B5EF4-FFF2-40B4-BE49-F238E27FC236}">
              <a16:creationId xmlns:a16="http://schemas.microsoft.com/office/drawing/2014/main" id="{00000000-0008-0000-0200-00002B000000}"/>
            </a:ext>
          </a:extLst>
        </xdr:cNvPr>
        <xdr:cNvGrpSpPr/>
      </xdr:nvGrpSpPr>
      <xdr:grpSpPr>
        <a:xfrm>
          <a:off x="1784902" y="17313413"/>
          <a:ext cx="730712" cy="2175935"/>
          <a:chOff x="5321904" y="13014477"/>
          <a:chExt cx="677334" cy="1439333"/>
        </a:xfrm>
      </xdr:grpSpPr>
      <xdr:cxnSp macro="">
        <xdr:nvCxnSpPr>
          <xdr:cNvPr id="186" name="直線矢印コネクタ 185">
            <a:extLst>
              <a:ext uri="{FF2B5EF4-FFF2-40B4-BE49-F238E27FC236}">
                <a16:creationId xmlns:a16="http://schemas.microsoft.com/office/drawing/2014/main" id="{00000000-0008-0000-0200-000028000000}"/>
              </a:ext>
            </a:extLst>
          </xdr:cNvPr>
          <xdr:cNvCxnSpPr/>
        </xdr:nvCxnSpPr>
        <xdr:spPr>
          <a:xfrm>
            <a:off x="5638409"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7" name="テキスト ボックス 186">
            <a:extLst>
              <a:ext uri="{FF2B5EF4-FFF2-40B4-BE49-F238E27FC236}">
                <a16:creationId xmlns:a16="http://schemas.microsoft.com/office/drawing/2014/main" id="{00000000-0008-0000-0200-00002A000000}"/>
              </a:ext>
            </a:extLst>
          </xdr:cNvPr>
          <xdr:cNvSpPr txBox="1"/>
        </xdr:nvSpPr>
        <xdr:spPr>
          <a:xfrm>
            <a:off x="5321904"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twoCellAnchor>
    <xdr:from>
      <xdr:col>3</xdr:col>
      <xdr:colOff>492125</xdr:colOff>
      <xdr:row>72</xdr:row>
      <xdr:rowOff>111126</xdr:rowOff>
    </xdr:from>
    <xdr:to>
      <xdr:col>10</xdr:col>
      <xdr:colOff>95250</xdr:colOff>
      <xdr:row>74</xdr:row>
      <xdr:rowOff>63500</xdr:rowOff>
    </xdr:to>
    <xdr:grpSp>
      <xdr:nvGrpSpPr>
        <xdr:cNvPr id="188" name="グループ化 187">
          <a:extLst>
            <a:ext uri="{FF2B5EF4-FFF2-40B4-BE49-F238E27FC236}">
              <a16:creationId xmlns:a16="http://schemas.microsoft.com/office/drawing/2014/main" id="{00000000-0008-0000-0200-000024000000}"/>
            </a:ext>
          </a:extLst>
        </xdr:cNvPr>
        <xdr:cNvGrpSpPr/>
      </xdr:nvGrpSpPr>
      <xdr:grpSpPr>
        <a:xfrm>
          <a:off x="1800777" y="18978909"/>
          <a:ext cx="4514712" cy="432765"/>
          <a:chOff x="1076477" y="14929293"/>
          <a:chExt cx="4160761" cy="323259"/>
        </a:xfrm>
      </xdr:grpSpPr>
      <xdr:cxnSp macro="">
        <xdr:nvCxnSpPr>
          <xdr:cNvPr id="189" name="直線矢印コネクタ 188">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0" name="テキスト ボックス 189">
            <a:extLst>
              <a:ext uri="{FF2B5EF4-FFF2-40B4-BE49-F238E27FC236}">
                <a16:creationId xmlns:a16="http://schemas.microsoft.com/office/drawing/2014/main" id="{00000000-0008-0000-0200-000023000000}"/>
              </a:ext>
            </a:extLst>
          </xdr:cNvPr>
          <xdr:cNvSpPr txBox="1"/>
        </xdr:nvSpPr>
        <xdr:spPr>
          <a:xfrm>
            <a:off x="2794000" y="14929293"/>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14</a:t>
            </a:r>
            <a:r>
              <a:rPr kumimoji="1" lang="ja-JP" altLang="en-US" sz="1100" b="1"/>
              <a:t>　　　ｍ</a:t>
            </a:r>
          </a:p>
        </xdr:txBody>
      </xdr:sp>
    </xdr:grpSp>
    <xdr:clientData/>
  </xdr:twoCellAnchor>
  <xdr:twoCellAnchor>
    <xdr:from>
      <xdr:col>5</xdr:col>
      <xdr:colOff>127000</xdr:colOff>
      <xdr:row>75</xdr:row>
      <xdr:rowOff>0</xdr:rowOff>
    </xdr:from>
    <xdr:to>
      <xdr:col>5</xdr:col>
      <xdr:colOff>131681</xdr:colOff>
      <xdr:row>92</xdr:row>
      <xdr:rowOff>207165</xdr:rowOff>
    </xdr:to>
    <xdr:cxnSp macro="">
      <xdr:nvCxnSpPr>
        <xdr:cNvPr id="191" name="直線矢印コネクタ 190">
          <a:extLst>
            <a:ext uri="{FF2B5EF4-FFF2-40B4-BE49-F238E27FC236}">
              <a16:creationId xmlns:a16="http://schemas.microsoft.com/office/drawing/2014/main" id="{00000000-0008-0000-0200-000087000000}"/>
            </a:ext>
          </a:extLst>
        </xdr:cNvPr>
        <xdr:cNvCxnSpPr/>
      </xdr:nvCxnSpPr>
      <xdr:spPr>
        <a:xfrm>
          <a:off x="2730500" y="19399250"/>
          <a:ext cx="4681" cy="425529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142875</xdr:colOff>
      <xdr:row>89</xdr:row>
      <xdr:rowOff>47625</xdr:rowOff>
    </xdr:from>
    <xdr:to>
      <xdr:col>8</xdr:col>
      <xdr:colOff>558732</xdr:colOff>
      <xdr:row>89</xdr:row>
      <xdr:rowOff>47625</xdr:rowOff>
    </xdr:to>
    <xdr:cxnSp macro="">
      <xdr:nvCxnSpPr>
        <xdr:cNvPr id="192" name="直線矢印コネクタ 191">
          <a:extLst>
            <a:ext uri="{FF2B5EF4-FFF2-40B4-BE49-F238E27FC236}">
              <a16:creationId xmlns:a16="http://schemas.microsoft.com/office/drawing/2014/main" id="{00000000-0008-0000-0200-00008D000000}"/>
            </a:ext>
          </a:extLst>
        </xdr:cNvPr>
        <xdr:cNvCxnSpPr/>
      </xdr:nvCxnSpPr>
      <xdr:spPr>
        <a:xfrm flipH="1">
          <a:off x="2746375" y="22780625"/>
          <a:ext cx="2638357"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539750</xdr:colOff>
      <xdr:row>74</xdr:row>
      <xdr:rowOff>206375</xdr:rowOff>
    </xdr:from>
    <xdr:to>
      <xdr:col>8</xdr:col>
      <xdr:colOff>578545</xdr:colOff>
      <xdr:row>92</xdr:row>
      <xdr:rowOff>183333</xdr:rowOff>
    </xdr:to>
    <xdr:cxnSp macro="">
      <xdr:nvCxnSpPr>
        <xdr:cNvPr id="193" name="直線矢印コネクタ 192">
          <a:extLst>
            <a:ext uri="{FF2B5EF4-FFF2-40B4-BE49-F238E27FC236}">
              <a16:creationId xmlns:a16="http://schemas.microsoft.com/office/drawing/2014/main" id="{00000000-0008-0000-0200-00008B000000}"/>
            </a:ext>
          </a:extLst>
        </xdr:cNvPr>
        <xdr:cNvCxnSpPr/>
      </xdr:nvCxnSpPr>
      <xdr:spPr>
        <a:xfrm>
          <a:off x="5365750" y="19367500"/>
          <a:ext cx="38795" cy="4263208"/>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88</xdr:row>
      <xdr:rowOff>158750</xdr:rowOff>
    </xdr:from>
    <xdr:to>
      <xdr:col>7</xdr:col>
      <xdr:colOff>312200</xdr:colOff>
      <xdr:row>89</xdr:row>
      <xdr:rowOff>194239</xdr:rowOff>
    </xdr:to>
    <xdr:sp macro="" textlink="">
      <xdr:nvSpPr>
        <xdr:cNvPr id="195" name="テキスト ボックス 194">
          <a:extLst>
            <a:ext uri="{FF2B5EF4-FFF2-40B4-BE49-F238E27FC236}">
              <a16:creationId xmlns:a16="http://schemas.microsoft.com/office/drawing/2014/main" id="{00000000-0008-0000-0200-00008E000000}"/>
            </a:ext>
          </a:extLst>
        </xdr:cNvPr>
        <xdr:cNvSpPr txBox="1"/>
      </xdr:nvSpPr>
      <xdr:spPr>
        <a:xfrm>
          <a:off x="3714750" y="22653625"/>
          <a:ext cx="693200" cy="27361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50"/>
            <a:t>花道</a:t>
          </a:r>
        </a:p>
      </xdr:txBody>
    </xdr:sp>
    <xdr:clientData/>
  </xdr:twoCellAnchor>
  <xdr:twoCellAnchor>
    <xdr:from>
      <xdr:col>8</xdr:col>
      <xdr:colOff>215900</xdr:colOff>
      <xdr:row>83</xdr:row>
      <xdr:rowOff>57150</xdr:rowOff>
    </xdr:from>
    <xdr:to>
      <xdr:col>9</xdr:col>
      <xdr:colOff>258225</xdr:colOff>
      <xdr:row>84</xdr:row>
      <xdr:rowOff>92639</xdr:rowOff>
    </xdr:to>
    <xdr:sp macro="" textlink="">
      <xdr:nvSpPr>
        <xdr:cNvPr id="196" name="テキスト ボックス 195">
          <a:extLst>
            <a:ext uri="{FF2B5EF4-FFF2-40B4-BE49-F238E27FC236}">
              <a16:creationId xmlns:a16="http://schemas.microsoft.com/office/drawing/2014/main" id="{00000000-0008-0000-0200-00008E000000}"/>
            </a:ext>
          </a:extLst>
        </xdr:cNvPr>
        <xdr:cNvSpPr txBox="1"/>
      </xdr:nvSpPr>
      <xdr:spPr>
        <a:xfrm>
          <a:off x="5041900" y="21361400"/>
          <a:ext cx="693200" cy="27361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50"/>
            <a:t>花道</a:t>
          </a:r>
        </a:p>
      </xdr:txBody>
    </xdr:sp>
    <xdr:clientData/>
  </xdr:twoCellAnchor>
  <xdr:twoCellAnchor>
    <xdr:from>
      <xdr:col>4</xdr:col>
      <xdr:colOff>431800</xdr:colOff>
      <xdr:row>83</xdr:row>
      <xdr:rowOff>82550</xdr:rowOff>
    </xdr:from>
    <xdr:to>
      <xdr:col>5</xdr:col>
      <xdr:colOff>474125</xdr:colOff>
      <xdr:row>84</xdr:row>
      <xdr:rowOff>118039</xdr:rowOff>
    </xdr:to>
    <xdr:sp macro="" textlink="">
      <xdr:nvSpPr>
        <xdr:cNvPr id="197" name="テキスト ボックス 196">
          <a:extLst>
            <a:ext uri="{FF2B5EF4-FFF2-40B4-BE49-F238E27FC236}">
              <a16:creationId xmlns:a16="http://schemas.microsoft.com/office/drawing/2014/main" id="{00000000-0008-0000-0200-00008E000000}"/>
            </a:ext>
          </a:extLst>
        </xdr:cNvPr>
        <xdr:cNvSpPr txBox="1"/>
      </xdr:nvSpPr>
      <xdr:spPr>
        <a:xfrm>
          <a:off x="2384425" y="21386800"/>
          <a:ext cx="693200" cy="27361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50"/>
            <a:t>花道</a:t>
          </a:r>
        </a:p>
      </xdr:txBody>
    </xdr:sp>
    <xdr:clientData/>
  </xdr:twoCellAnchor>
  <xdr:twoCellAnchor>
    <xdr:from>
      <xdr:col>10</xdr:col>
      <xdr:colOff>344713</xdr:colOff>
      <xdr:row>78</xdr:row>
      <xdr:rowOff>83906</xdr:rowOff>
    </xdr:from>
    <xdr:to>
      <xdr:col>11</xdr:col>
      <xdr:colOff>235678</xdr:colOff>
      <xdr:row>80</xdr:row>
      <xdr:rowOff>119304</xdr:rowOff>
    </xdr:to>
    <xdr:sp macro="" textlink="">
      <xdr:nvSpPr>
        <xdr:cNvPr id="198" name="楕円 161">
          <a:extLst>
            <a:ext uri="{FF2B5EF4-FFF2-40B4-BE49-F238E27FC236}">
              <a16:creationId xmlns:a16="http://schemas.microsoft.com/office/drawing/2014/main" id="{00000000-0008-0000-0200-000090000000}"/>
            </a:ext>
          </a:extLst>
        </xdr:cNvPr>
        <xdr:cNvSpPr/>
      </xdr:nvSpPr>
      <xdr:spPr>
        <a:xfrm>
          <a:off x="6556374" y="20344942"/>
          <a:ext cx="537304" cy="51164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392339</xdr:colOff>
      <xdr:row>78</xdr:row>
      <xdr:rowOff>142875</xdr:rowOff>
    </xdr:from>
    <xdr:to>
      <xdr:col>11</xdr:col>
      <xdr:colOff>203743</xdr:colOff>
      <xdr:row>80</xdr:row>
      <xdr:rowOff>116421</xdr:rowOff>
    </xdr:to>
    <xdr:sp macro="" textlink="">
      <xdr:nvSpPr>
        <xdr:cNvPr id="199" name="テキスト ボックス 198">
          <a:extLst>
            <a:ext uri="{FF2B5EF4-FFF2-40B4-BE49-F238E27FC236}">
              <a16:creationId xmlns:a16="http://schemas.microsoft.com/office/drawing/2014/main" id="{00000000-0008-0000-0200-00008F000000}"/>
            </a:ext>
          </a:extLst>
        </xdr:cNvPr>
        <xdr:cNvSpPr txBox="1"/>
      </xdr:nvSpPr>
      <xdr:spPr>
        <a:xfrm>
          <a:off x="6604000" y="20403911"/>
          <a:ext cx="457743" cy="449796"/>
        </a:xfrm>
        <a:prstGeom prst="rect">
          <a:avLst/>
        </a:prstGeom>
        <a:solidFill>
          <a:schemeClr val="bg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照明</a:t>
          </a:r>
          <a:endParaRPr kumimoji="1" lang="en-US" altLang="ja-JP" sz="1050"/>
        </a:p>
        <a:p>
          <a:r>
            <a:rPr kumimoji="1" lang="ja-JP" altLang="en-US" sz="1050"/>
            <a:t>機材</a:t>
          </a:r>
          <a:endParaRPr kumimoji="1" lang="ja-JP" altLang="en-US" sz="1000"/>
        </a:p>
      </xdr:txBody>
    </xdr:sp>
    <xdr:clientData/>
  </xdr:twoCellAnchor>
  <xdr:twoCellAnchor>
    <xdr:from>
      <xdr:col>2</xdr:col>
      <xdr:colOff>29939</xdr:colOff>
      <xdr:row>78</xdr:row>
      <xdr:rowOff>77559</xdr:rowOff>
    </xdr:from>
    <xdr:to>
      <xdr:col>3</xdr:col>
      <xdr:colOff>211189</xdr:colOff>
      <xdr:row>80</xdr:row>
      <xdr:rowOff>112957</xdr:rowOff>
    </xdr:to>
    <xdr:sp macro="" textlink="">
      <xdr:nvSpPr>
        <xdr:cNvPr id="201" name="楕円 161">
          <a:extLst>
            <a:ext uri="{FF2B5EF4-FFF2-40B4-BE49-F238E27FC236}">
              <a16:creationId xmlns:a16="http://schemas.microsoft.com/office/drawing/2014/main" id="{00000000-0008-0000-0200-000090000000}"/>
            </a:ext>
          </a:extLst>
        </xdr:cNvPr>
        <xdr:cNvSpPr/>
      </xdr:nvSpPr>
      <xdr:spPr>
        <a:xfrm>
          <a:off x="975635" y="20338595"/>
          <a:ext cx="541840" cy="51164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79828</xdr:colOff>
      <xdr:row>78</xdr:row>
      <xdr:rowOff>152398</xdr:rowOff>
    </xdr:from>
    <xdr:to>
      <xdr:col>3</xdr:col>
      <xdr:colOff>176982</xdr:colOff>
      <xdr:row>80</xdr:row>
      <xdr:rowOff>125944</xdr:rowOff>
    </xdr:to>
    <xdr:sp macro="" textlink="">
      <xdr:nvSpPr>
        <xdr:cNvPr id="202" name="テキスト ボックス 201">
          <a:extLst>
            <a:ext uri="{FF2B5EF4-FFF2-40B4-BE49-F238E27FC236}">
              <a16:creationId xmlns:a16="http://schemas.microsoft.com/office/drawing/2014/main" id="{00000000-0008-0000-0200-00008F000000}"/>
            </a:ext>
          </a:extLst>
        </xdr:cNvPr>
        <xdr:cNvSpPr txBox="1"/>
      </xdr:nvSpPr>
      <xdr:spPr>
        <a:xfrm>
          <a:off x="1025524" y="20413434"/>
          <a:ext cx="457744" cy="449796"/>
        </a:xfrm>
        <a:prstGeom prst="rect">
          <a:avLst/>
        </a:prstGeom>
        <a:solidFill>
          <a:schemeClr val="bg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照明</a:t>
          </a:r>
          <a:endParaRPr kumimoji="1" lang="en-US" altLang="ja-JP" sz="1050"/>
        </a:p>
        <a:p>
          <a:r>
            <a:rPr kumimoji="1" lang="ja-JP" altLang="en-US" sz="1050"/>
            <a:t>機材</a:t>
          </a:r>
          <a:endParaRPr kumimoji="1" lang="ja-JP" altLang="en-US" sz="10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M9" sqref="M9"/>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2"/>
      <c r="C5" s="92"/>
      <c r="D5" s="92"/>
      <c r="E5" s="92"/>
      <c r="F5" s="92"/>
      <c r="G5" s="92"/>
      <c r="H5" s="92"/>
      <c r="I5" s="92"/>
      <c r="J5" s="92"/>
      <c r="K5" s="92"/>
      <c r="L5" s="92"/>
    </row>
    <row r="6" spans="1:45" ht="22.5" x14ac:dyDescent="0.15">
      <c r="A6" s="87" t="s">
        <v>576</v>
      </c>
      <c r="B6" s="87"/>
      <c r="C6" s="87"/>
      <c r="D6" s="87"/>
      <c r="E6" s="87"/>
      <c r="F6" s="87"/>
      <c r="G6" s="87"/>
      <c r="H6" s="87"/>
      <c r="I6" s="87"/>
      <c r="J6" s="87"/>
      <c r="K6" s="87"/>
    </row>
    <row r="7" spans="1:45" ht="22.5" customHeight="1" x14ac:dyDescent="0.15">
      <c r="A7" s="88" t="s">
        <v>577</v>
      </c>
      <c r="B7" s="88"/>
      <c r="C7" s="88"/>
      <c r="D7" s="88"/>
      <c r="E7" s="89" t="s">
        <v>575</v>
      </c>
      <c r="F7" s="89"/>
      <c r="G7" s="89"/>
      <c r="H7" s="89"/>
      <c r="I7" s="89"/>
      <c r="J7" s="89"/>
      <c r="K7" s="89"/>
    </row>
    <row r="8" spans="1:45" ht="22.5" x14ac:dyDescent="0.15">
      <c r="B8" s="90"/>
      <c r="C8" s="87"/>
      <c r="D8" s="87"/>
      <c r="E8" s="87"/>
      <c r="F8" s="87"/>
      <c r="G8" s="87"/>
      <c r="H8" s="87"/>
      <c r="I8" s="87"/>
      <c r="J8" s="87"/>
      <c r="K8" s="87"/>
      <c r="L8" s="87"/>
    </row>
    <row r="9" spans="1:45" ht="43.5" customHeight="1" x14ac:dyDescent="0.15">
      <c r="B9" s="91"/>
      <c r="C9" s="91"/>
      <c r="D9" s="91"/>
      <c r="E9" s="91"/>
      <c r="F9" s="91"/>
      <c r="G9" s="91"/>
      <c r="H9" s="91"/>
      <c r="I9" s="91"/>
      <c r="J9" s="91"/>
      <c r="K9" s="91"/>
      <c r="L9" s="91"/>
    </row>
    <row r="10" spans="1:45" ht="23.25" customHeight="1" x14ac:dyDescent="0.15">
      <c r="B10" s="25"/>
      <c r="C10" s="92"/>
      <c r="D10" s="92"/>
      <c r="E10" s="92"/>
      <c r="F10" s="92"/>
      <c r="G10" s="92"/>
      <c r="H10" s="92"/>
      <c r="I10" s="92"/>
      <c r="J10" s="92"/>
      <c r="K10" s="92"/>
      <c r="L10" s="25"/>
      <c r="O10" s="22"/>
      <c r="P10" s="22"/>
      <c r="Q10" s="22"/>
      <c r="R10" s="22"/>
      <c r="S10" s="22"/>
      <c r="T10" s="22"/>
      <c r="U10" s="22"/>
      <c r="V10" s="22"/>
      <c r="W10" s="22"/>
      <c r="X10" s="22"/>
      <c r="Y10" s="22"/>
      <c r="Z10" s="22"/>
      <c r="AA10" s="22"/>
      <c r="AB10" s="22"/>
      <c r="AC10" s="22"/>
      <c r="AI10" s="87"/>
      <c r="AJ10" s="87"/>
      <c r="AK10" s="87"/>
      <c r="AL10" s="87"/>
      <c r="AM10" s="87"/>
      <c r="AN10" s="87"/>
      <c r="AO10" s="87"/>
      <c r="AP10" s="87"/>
      <c r="AQ10" s="87"/>
      <c r="AR10" s="87"/>
      <c r="AS10" s="87"/>
    </row>
    <row r="11" spans="1:45" ht="23.25" customHeight="1" x14ac:dyDescent="0.15">
      <c r="B11" s="25"/>
      <c r="C11" s="92"/>
      <c r="D11" s="92"/>
      <c r="E11" s="92"/>
      <c r="F11" s="92"/>
      <c r="G11" s="92"/>
      <c r="H11" s="92"/>
      <c r="I11" s="92"/>
      <c r="J11" s="92"/>
      <c r="K11" s="92"/>
      <c r="L11" s="25"/>
      <c r="O11" s="22"/>
      <c r="P11" s="22"/>
      <c r="Q11" s="22"/>
      <c r="R11" s="22"/>
      <c r="S11" s="22"/>
      <c r="T11" s="22"/>
      <c r="U11" s="22"/>
      <c r="V11" s="22"/>
      <c r="W11" s="22"/>
      <c r="X11" s="22"/>
      <c r="Y11" s="22"/>
      <c r="Z11" s="22"/>
      <c r="AA11" s="22"/>
      <c r="AB11" s="22"/>
      <c r="AC11" s="22"/>
      <c r="AI11" s="88"/>
      <c r="AJ11" s="88"/>
      <c r="AK11" s="88"/>
      <c r="AL11" s="89"/>
      <c r="AM11" s="89"/>
      <c r="AN11" s="89"/>
      <c r="AO11" s="89"/>
      <c r="AP11" s="89"/>
      <c r="AQ11" s="89"/>
      <c r="AR11" s="89"/>
      <c r="AS11" s="85"/>
    </row>
    <row r="12" spans="1:45" x14ac:dyDescent="0.15">
      <c r="B12" s="25"/>
      <c r="C12" s="92"/>
      <c r="D12" s="92"/>
      <c r="E12" s="92"/>
      <c r="F12" s="92"/>
      <c r="G12" s="92"/>
      <c r="H12" s="92"/>
      <c r="I12" s="92"/>
      <c r="J12" s="92"/>
      <c r="K12" s="92"/>
      <c r="L12" s="25"/>
    </row>
    <row r="13" spans="1:45" x14ac:dyDescent="0.15">
      <c r="B13" s="25"/>
      <c r="C13" s="92"/>
      <c r="D13" s="92"/>
      <c r="E13" s="92"/>
      <c r="F13" s="92"/>
      <c r="G13" s="92"/>
      <c r="H13" s="92"/>
      <c r="I13" s="92"/>
      <c r="J13" s="92"/>
      <c r="K13" s="92"/>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15" zoomScaleNormal="106" zoomScaleSheetLayoutView="115" workbookViewId="0">
      <selection activeCell="C84" sqref="C84"/>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2" t="s">
        <v>110</v>
      </c>
      <c r="C1" s="152"/>
      <c r="D1" s="152"/>
      <c r="E1" s="152"/>
      <c r="F1" s="152"/>
      <c r="G1" s="152"/>
      <c r="H1" s="152"/>
      <c r="I1" s="152"/>
      <c r="J1" s="152"/>
      <c r="K1" s="152"/>
      <c r="L1" s="152"/>
      <c r="M1" s="31"/>
      <c r="N1" s="54"/>
      <c r="O1" s="54"/>
      <c r="P1" s="54"/>
      <c r="Q1" s="54"/>
      <c r="R1" s="54"/>
      <c r="S1" s="54"/>
      <c r="T1" s="54"/>
      <c r="U1" s="54"/>
      <c r="V1" s="54"/>
      <c r="W1" s="54"/>
      <c r="X1" s="54"/>
      <c r="Y1" s="54"/>
      <c r="Z1" s="54"/>
    </row>
    <row r="2" spans="1:27" ht="19.899999999999999" customHeight="1" x14ac:dyDescent="0.15">
      <c r="A2" s="34"/>
      <c r="B2" s="32" t="s">
        <v>0</v>
      </c>
      <c r="C2" s="155" t="s">
        <v>120</v>
      </c>
      <c r="D2" s="156"/>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A</v>
      </c>
      <c r="M2" s="34"/>
      <c r="N2" s="54"/>
      <c r="O2" s="54"/>
      <c r="P2" s="54"/>
      <c r="Q2" s="54"/>
      <c r="R2" s="54"/>
      <c r="S2" s="54"/>
      <c r="T2" s="54"/>
      <c r="U2" s="54"/>
      <c r="V2" s="54"/>
      <c r="W2" s="54"/>
      <c r="X2" s="54"/>
      <c r="Y2" s="54"/>
      <c r="Z2" s="54"/>
      <c r="AA2" s="54"/>
    </row>
    <row r="3" spans="1:27" ht="19.899999999999999" customHeight="1" x14ac:dyDescent="0.15">
      <c r="A3" s="34"/>
      <c r="B3" s="33" t="s">
        <v>1</v>
      </c>
      <c r="C3" s="153" t="str">
        <f>VLOOKUP($C$2,'R6_制作団体一覧'!A:H,8,FALSE)</f>
        <v>人形劇団むすび座</v>
      </c>
      <c r="D3" s="153"/>
      <c r="E3" s="153"/>
      <c r="F3" s="153"/>
      <c r="G3" s="153"/>
      <c r="H3" s="33" t="s">
        <v>4</v>
      </c>
      <c r="I3" s="154" t="str">
        <f>VLOOKUP($C$2,'R6_制作団体一覧'!A:H,7,FALSE)</f>
        <v>株式会社人形劇団むすび座</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582</v>
      </c>
      <c r="G13" s="160"/>
      <c r="H13" s="125" t="s">
        <v>51</v>
      </c>
      <c r="I13" s="126"/>
      <c r="J13" s="126"/>
      <c r="K13" s="58">
        <v>50</v>
      </c>
      <c r="L13" s="59"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v>14</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46</v>
      </c>
      <c r="G15" s="67">
        <v>6</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7" t="s">
        <v>47</v>
      </c>
      <c r="C16" s="138"/>
      <c r="D16" s="138"/>
      <c r="E16" s="139"/>
      <c r="F16" s="71" t="s">
        <v>48</v>
      </c>
      <c r="G16" s="167" t="s">
        <v>583</v>
      </c>
      <c r="H16" s="167"/>
      <c r="I16" s="168" t="s">
        <v>49</v>
      </c>
      <c r="J16" s="169"/>
      <c r="K16" s="123" t="s">
        <v>584</v>
      </c>
      <c r="L16" s="124"/>
      <c r="M16" s="41"/>
      <c r="N16" s="54"/>
      <c r="O16" s="54"/>
      <c r="P16" s="54"/>
      <c r="Q16" s="54"/>
      <c r="R16" s="54"/>
      <c r="S16" s="54"/>
      <c r="T16" s="54"/>
      <c r="U16" s="54"/>
      <c r="V16" s="54"/>
      <c r="W16" s="54"/>
      <c r="X16" s="54"/>
      <c r="Y16" s="54"/>
      <c r="Z16" s="54"/>
      <c r="AA16" s="54"/>
    </row>
    <row r="17" spans="1:27" ht="22.9" customHeight="1" x14ac:dyDescent="0.15">
      <c r="A17" s="41"/>
      <c r="B17" s="129" t="s">
        <v>56</v>
      </c>
      <c r="C17" s="130"/>
      <c r="D17" s="130"/>
      <c r="E17" s="130"/>
      <c r="F17" s="60" t="s">
        <v>57</v>
      </c>
      <c r="G17" s="61">
        <v>1.2</v>
      </c>
      <c r="H17" s="62" t="s">
        <v>43</v>
      </c>
      <c r="I17" s="60" t="s">
        <v>46</v>
      </c>
      <c r="J17" s="61">
        <v>1.8</v>
      </c>
      <c r="K17" s="127" t="s">
        <v>43</v>
      </c>
      <c r="L17" s="128"/>
      <c r="M17" s="41"/>
      <c r="N17" s="54"/>
      <c r="O17" s="54"/>
      <c r="P17" s="54"/>
      <c r="Q17" s="54"/>
      <c r="R17" s="54"/>
      <c r="S17" s="54"/>
      <c r="T17" s="54"/>
      <c r="U17" s="54"/>
      <c r="V17" s="54"/>
      <c r="W17" s="54"/>
      <c r="X17" s="54"/>
      <c r="Y17" s="54"/>
      <c r="Z17" s="54"/>
      <c r="AA17" s="54"/>
    </row>
    <row r="18" spans="1:27" ht="22.9" customHeight="1" x14ac:dyDescent="0.15">
      <c r="A18" s="27"/>
      <c r="B18" s="129" t="s">
        <v>50</v>
      </c>
      <c r="C18" s="130"/>
      <c r="D18" s="130"/>
      <c r="E18" s="158"/>
      <c r="F18" s="147" t="s">
        <v>585</v>
      </c>
      <c r="G18" s="147"/>
      <c r="H18" s="118" t="s">
        <v>55</v>
      </c>
      <c r="I18" s="113"/>
      <c r="J18" s="113"/>
      <c r="K18" s="131" t="s">
        <v>589</v>
      </c>
      <c r="L18" s="132"/>
      <c r="M18" s="27"/>
      <c r="N18" s="54"/>
      <c r="O18" s="54"/>
      <c r="P18" s="54"/>
      <c r="Q18" s="54"/>
      <c r="R18" s="54"/>
      <c r="S18" s="54"/>
      <c r="T18" s="54"/>
      <c r="U18" s="54"/>
      <c r="V18" s="54"/>
      <c r="W18" s="54"/>
      <c r="X18" s="54"/>
      <c r="Y18" s="54"/>
      <c r="Z18" s="54"/>
      <c r="AA18" s="54"/>
    </row>
    <row r="19" spans="1:27" ht="23.45" customHeight="1" x14ac:dyDescent="0.15">
      <c r="A19" s="27"/>
      <c r="B19" s="137" t="s">
        <v>54</v>
      </c>
      <c r="C19" s="138"/>
      <c r="D19" s="138"/>
      <c r="E19" s="139"/>
      <c r="F19" s="143" t="s">
        <v>586</v>
      </c>
      <c r="G19" s="144"/>
      <c r="H19" s="135" t="s">
        <v>53</v>
      </c>
      <c r="I19" s="136"/>
      <c r="J19" s="136"/>
      <c r="K19" s="147" t="s">
        <v>590</v>
      </c>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68</v>
      </c>
      <c r="I20" s="136"/>
      <c r="J20" s="136"/>
      <c r="K20" s="131" t="s">
        <v>591</v>
      </c>
      <c r="L20" s="132"/>
      <c r="M20" s="27"/>
      <c r="N20" s="54"/>
      <c r="O20" s="54"/>
      <c r="P20" s="54"/>
      <c r="Q20" s="54"/>
      <c r="R20" s="54"/>
      <c r="S20" s="54"/>
      <c r="T20" s="54"/>
      <c r="U20" s="54"/>
      <c r="V20" s="54"/>
      <c r="W20" s="54"/>
      <c r="X20" s="54"/>
      <c r="Y20" s="54"/>
      <c r="Z20" s="54"/>
      <c r="AA20" s="54"/>
    </row>
    <row r="21" spans="1:27" ht="31.5" customHeight="1" x14ac:dyDescent="0.15">
      <c r="A21" s="27"/>
      <c r="B21" s="118" t="s">
        <v>58</v>
      </c>
      <c r="C21" s="113"/>
      <c r="D21" s="113"/>
      <c r="E21" s="119"/>
      <c r="F21" s="131" t="s">
        <v>587</v>
      </c>
      <c r="G21" s="132"/>
      <c r="H21" s="133" t="s">
        <v>59</v>
      </c>
      <c r="I21" s="134"/>
      <c r="J21" s="134"/>
      <c r="K21" s="86" t="s">
        <v>592</v>
      </c>
      <c r="L21" s="59" t="s">
        <v>43</v>
      </c>
      <c r="M21" s="27"/>
      <c r="N21" s="54"/>
      <c r="O21" s="54"/>
      <c r="P21" s="54"/>
      <c r="Q21" s="54"/>
      <c r="R21" s="54"/>
      <c r="S21" s="54"/>
      <c r="T21" s="54"/>
      <c r="U21" s="54"/>
      <c r="V21" s="54"/>
      <c r="W21" s="54"/>
      <c r="X21" s="54"/>
      <c r="Y21" s="54"/>
      <c r="Z21" s="54"/>
      <c r="AA21" s="54"/>
    </row>
    <row r="22" spans="1:27" ht="30.6" customHeight="1" x14ac:dyDescent="0.15">
      <c r="A22" s="30"/>
      <c r="B22" s="118" t="s">
        <v>64</v>
      </c>
      <c r="C22" s="113"/>
      <c r="D22" s="113"/>
      <c r="E22" s="119"/>
      <c r="F22" s="120" t="s">
        <v>588</v>
      </c>
      <c r="G22" s="121"/>
      <c r="H22" s="55" t="s">
        <v>62</v>
      </c>
      <c r="I22" s="56">
        <v>1</v>
      </c>
      <c r="J22" s="57" t="s">
        <v>63</v>
      </c>
      <c r="K22" s="113"/>
      <c r="L22" s="114"/>
      <c r="M22" s="30"/>
      <c r="N22" s="54"/>
      <c r="O22" s="54"/>
      <c r="P22" s="54"/>
      <c r="Q22" s="54"/>
      <c r="R22" s="54"/>
      <c r="S22" s="54"/>
      <c r="T22" s="54"/>
      <c r="U22" s="54"/>
      <c r="V22" s="54"/>
      <c r="W22" s="54"/>
      <c r="X22" s="54"/>
      <c r="Y22" s="54"/>
      <c r="Z22" s="54"/>
      <c r="AA22" s="54"/>
    </row>
    <row r="23" spans="1:27" ht="25.15" customHeight="1" x14ac:dyDescent="0.15">
      <c r="A23" s="29"/>
      <c r="B23" s="115" t="s">
        <v>65</v>
      </c>
      <c r="C23" s="116"/>
      <c r="D23" s="116"/>
      <c r="E23" s="117"/>
      <c r="F23" s="72" t="s">
        <v>60</v>
      </c>
      <c r="G23" s="73">
        <v>2.19</v>
      </c>
      <c r="H23" s="74" t="s">
        <v>43</v>
      </c>
      <c r="I23" s="75" t="s">
        <v>61</v>
      </c>
      <c r="J23" s="73">
        <v>6.47</v>
      </c>
      <c r="K23" s="111" t="s">
        <v>43</v>
      </c>
      <c r="L23" s="112"/>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591</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2" t="s">
        <v>70</v>
      </c>
      <c r="I31" s="122"/>
      <c r="J31" s="122"/>
      <c r="K31" s="122"/>
      <c r="L31" s="122"/>
      <c r="M31" s="25"/>
      <c r="N31" s="54"/>
      <c r="O31" s="54"/>
      <c r="P31" s="54"/>
      <c r="Q31" s="54"/>
      <c r="R31" s="54"/>
      <c r="S31" s="54"/>
      <c r="T31" s="54"/>
      <c r="U31" s="54"/>
      <c r="V31" s="54"/>
      <c r="W31" s="54"/>
      <c r="X31" s="54"/>
      <c r="Y31" s="54"/>
      <c r="Z31" s="54"/>
      <c r="AA31" s="54"/>
    </row>
    <row r="32" spans="1:27" ht="42.75" customHeight="1" x14ac:dyDescent="0.15">
      <c r="A32" s="51">
        <v>1</v>
      </c>
      <c r="B32" s="110" t="s">
        <v>593</v>
      </c>
      <c r="C32" s="110"/>
      <c r="D32" s="110"/>
      <c r="E32" s="110"/>
      <c r="F32" s="110"/>
      <c r="G32" s="110"/>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38.25" customHeight="1" x14ac:dyDescent="0.15">
      <c r="A34" s="51">
        <v>3</v>
      </c>
      <c r="B34" s="110"/>
      <c r="C34" s="110"/>
      <c r="D34" s="110"/>
      <c r="E34" s="110"/>
      <c r="F34" s="110"/>
      <c r="G34" s="110"/>
      <c r="H34" s="107"/>
      <c r="I34" s="107"/>
      <c r="J34" s="107"/>
      <c r="K34" s="107"/>
      <c r="L34" s="107"/>
      <c r="M34" s="27"/>
      <c r="N34" s="54"/>
      <c r="O34" s="54"/>
      <c r="P34" s="54"/>
      <c r="Q34" s="54"/>
      <c r="R34" s="54"/>
      <c r="S34" s="54"/>
      <c r="T34" s="54"/>
      <c r="U34" s="54"/>
      <c r="V34" s="54"/>
      <c r="W34" s="54"/>
      <c r="X34" s="54"/>
      <c r="Y34" s="54"/>
      <c r="Z34" s="54"/>
      <c r="AA34" s="54"/>
    </row>
    <row r="35" spans="1:27" ht="38.25" customHeight="1" x14ac:dyDescent="0.15">
      <c r="A35" s="51">
        <v>4</v>
      </c>
      <c r="B35" s="110"/>
      <c r="C35" s="110"/>
      <c r="D35" s="110"/>
      <c r="E35" s="110"/>
      <c r="F35" s="110"/>
      <c r="G35" s="110"/>
      <c r="H35" s="107"/>
      <c r="I35" s="107"/>
      <c r="J35" s="107"/>
      <c r="K35" s="107"/>
      <c r="L35" s="107"/>
      <c r="M35" s="29"/>
      <c r="N35" s="54"/>
      <c r="O35" s="54"/>
      <c r="P35" s="54"/>
      <c r="Q35" s="54"/>
      <c r="R35" s="54"/>
      <c r="S35" s="54"/>
      <c r="T35" s="54"/>
      <c r="U35" s="54"/>
      <c r="V35" s="54"/>
      <c r="W35" s="54"/>
      <c r="X35" s="54"/>
      <c r="Y35" s="54"/>
      <c r="Z35" s="54"/>
      <c r="AA35" s="54"/>
    </row>
    <row r="36" spans="1:27" ht="21"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4"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4.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1.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3.2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1" t="s">
        <v>9</v>
      </c>
      <c r="C50" s="171"/>
      <c r="D50" s="171"/>
      <c r="E50" s="171"/>
      <c r="F50" s="48" t="s">
        <v>6</v>
      </c>
      <c r="G50" s="150">
        <f>G17</f>
        <v>1.2</v>
      </c>
      <c r="H50" s="151"/>
      <c r="I50" s="26" t="s">
        <v>7</v>
      </c>
      <c r="J50" s="150">
        <f>J17</f>
        <v>1.8</v>
      </c>
      <c r="K50" s="151"/>
      <c r="L50" s="25"/>
      <c r="M50" s="25"/>
      <c r="N50" s="39"/>
      <c r="X50" s="39"/>
      <c r="Y50" s="39"/>
      <c r="Z50" s="39"/>
    </row>
    <row r="51" spans="1:26" ht="16.899999999999999" customHeight="1" x14ac:dyDescent="0.15">
      <c r="A51" s="25"/>
      <c r="B51" s="172" t="s">
        <v>8</v>
      </c>
      <c r="C51" s="172"/>
      <c r="D51" s="172"/>
      <c r="E51" s="172"/>
      <c r="F51" s="172"/>
      <c r="G51" s="170" t="str">
        <f>F21</f>
        <v>応相談</v>
      </c>
      <c r="H51" s="170"/>
      <c r="I51" s="170"/>
      <c r="J51" s="170"/>
      <c r="K51" s="170"/>
      <c r="L51" s="25"/>
      <c r="M51" s="25"/>
      <c r="N51" s="39"/>
      <c r="X51" s="39"/>
      <c r="Y51" s="39"/>
      <c r="Z51" s="39"/>
    </row>
    <row r="52" spans="1:26" ht="16.899999999999999" customHeight="1" x14ac:dyDescent="0.15">
      <c r="A52" s="25"/>
      <c r="B52" s="172" t="s">
        <v>12</v>
      </c>
      <c r="C52" s="172"/>
      <c r="D52" s="172"/>
      <c r="E52" s="172"/>
      <c r="F52" s="172"/>
      <c r="G52" s="170" t="str">
        <f>K21</f>
        <v>制限なし/
近距離希望</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A003</v>
      </c>
      <c r="B2" s="83" t="str">
        <f>①ヒアリングシートについて!F2</f>
        <v>演劇</v>
      </c>
      <c r="C2" s="83" t="str">
        <f>①ヒアリングシートについて!H2</f>
        <v>児童劇</v>
      </c>
      <c r="D2" s="83" t="str">
        <f>①ヒアリングシートについて!J2</f>
        <v>A区分</v>
      </c>
      <c r="E2" s="83" t="str">
        <f>①ヒアリングシートについて!L2</f>
        <v>A</v>
      </c>
      <c r="F2" s="83" t="str">
        <f>①ヒアリングシートについて!C3</f>
        <v>人形劇団むすび座</v>
      </c>
      <c r="G2" s="83" t="str">
        <f>①ヒアリングシートについて!I3</f>
        <v>株式会社人形劇団むすび座</v>
      </c>
      <c r="H2" s="83" t="str">
        <f>①ヒアリングシートについて!F13</f>
        <v>制限なし</v>
      </c>
      <c r="I2" s="83">
        <f>①ヒアリングシートについて!K13</f>
        <v>50</v>
      </c>
      <c r="J2" s="83">
        <f>①ヒアリングシートについて!G14</f>
        <v>14</v>
      </c>
      <c r="K2" s="83">
        <f>①ヒアリングシートについて!J14</f>
        <v>8</v>
      </c>
      <c r="L2" s="83">
        <f>①ヒアリングシートについて!G15</f>
        <v>6</v>
      </c>
      <c r="M2" s="83" t="str">
        <f>①ヒアリングシートについて!G16</f>
        <v>可</v>
      </c>
      <c r="N2" s="83" t="str">
        <f>①ヒアリングシートについて!K16</f>
        <v>不可</v>
      </c>
      <c r="O2" s="83">
        <f>①ヒアリングシートについて!G17</f>
        <v>1.2</v>
      </c>
      <c r="P2" s="83">
        <f>①ヒアリングシートについて!J17</f>
        <v>1.8</v>
      </c>
      <c r="Q2" s="83" t="str">
        <f>①ヒアリングシートについて!F18</f>
        <v>5割程度必要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応相談</v>
      </c>
      <c r="W2" s="83" t="str">
        <f>①ヒアリングシートについて!K21</f>
        <v>制限なし/
近距離希望</v>
      </c>
      <c r="X2" s="83" t="str">
        <f>①ヒアリングシートについて!F22</f>
        <v>中型トラック</v>
      </c>
      <c r="Y2" s="83">
        <f>①ヒアリングシートについて!I22</f>
        <v>1</v>
      </c>
      <c r="Z2" s="83">
        <f>①ヒアリングシートについて!G23</f>
        <v>2.19</v>
      </c>
      <c r="AA2" s="83">
        <f>①ヒアリングシートについて!J23</f>
        <v>6.47</v>
      </c>
      <c r="AB2" s="83" t="str">
        <f>①ヒアリングシートについて!F27</f>
        <v>不要</v>
      </c>
      <c r="AC2" s="83">
        <f>①ヒアリングシートについて!F28</f>
        <v>0</v>
      </c>
      <c r="AD2" s="83" t="str">
        <f>①ヒアリングシートについて!B32</f>
        <v>(回答不要)年間100校前後の小学校で公演しているため、ほとんどの学校での上演に対応できます。</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2023-11-06T08:15:05Z</dcterms:modified>
</cp:coreProperties>
</file>