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I3" i="3"/>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G2" i="15"/>
  <c r="F2" i="15"/>
  <c r="L2" i="3"/>
  <c r="E2" i="15"/>
  <c r="C2" i="15"/>
  <c r="J2" i="3"/>
  <c r="D2" i="15"/>
</calcChain>
</file>

<file path=xl/sharedStrings.xml><?xml version="1.0" encoding="utf-8"?>
<sst xmlns="http://schemas.openxmlformats.org/spreadsheetml/2006/main" count="1353" uniqueCount="599">
  <si>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</si>
  <si>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</si>
  <si>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</si>
  <si>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</si>
  <si>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</si>
  <si>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</si>
  <si>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</si>
  <si>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</si>
  <si>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</si>
  <si>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</si>
  <si>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</si>
  <si>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</si>
  <si>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</si>
  <si>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</si>
  <si>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</si>
  <si>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</si>
  <si>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</si>
  <si>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</si>
  <si>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</si>
  <si>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</si>
  <si>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</si>
  <si>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</si>
  <si>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</si>
  <si>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</si>
  <si>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</si>
  <si>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</si>
  <si>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</si>
  <si>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</si>
  <si>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</si>
  <si>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</si>
  <si>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</si>
  <si>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</si>
  <si>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</si>
  <si>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</si>
  <si>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</si>
  <si>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</si>
  <si>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</si>
  <si>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</si>
  <si>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</si>
  <si>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</si>
  <si>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</si>
  <si>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</si>
  <si>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</si>
  <si>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</si>
  <si>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</si>
  <si>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</si>
  <si>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</si>
  <si>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</si>
  <si>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</si>
  <si>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</si>
  <si>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</si>
  <si>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</si>
  <si>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</si>
  <si>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</si>
  <si>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</si>
  <si>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</si>
  <si>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</si>
  <si>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</si>
  <si>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</si>
  <si>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</si>
  <si>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</si>
  <si>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</si>
  <si>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</si>
  <si>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</si>
  <si>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</si>
  <si>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</si>
  <si>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</si>
  <si>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</si>
  <si>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</si>
  <si>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</si>
  <si>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</si>
  <si>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</si>
  <si>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</si>
  <si>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</si>
  <si>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</si>
  <si>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</si>
  <si>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</si>
  <si>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</si>
  <si>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</si>
  <si>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</si>
  <si>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</si>
  <si>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</si>
  <si>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</si>
  <si>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</si>
  <si>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</si>
  <si>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</si>
  <si>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</si>
  <si>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</si>
  <si>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</si>
  <si>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</si>
  <si>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</si>
  <si>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</si>
  <si>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</si>
  <si>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</si>
  <si>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</si>
  <si>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</si>
  <si>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</si>
  <si>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</si>
  <si>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</si>
  <si>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</si>
  <si>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</si>
  <si>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</si>
  <si>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</si>
  <si>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</si>
  <si>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</si>
  <si>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</si>
  <si>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</si>
  <si>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</si>
  <si>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</si>
  <si>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</si>
  <si>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</si>
  <si>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</si>
  <si>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</si>
  <si>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</si>
  <si>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</si>
  <si>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</si>
  <si>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</si>
  <si>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</si>
  <si>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</si>
  <si>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</si>
  <si>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</si>
  <si>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</si>
  <si>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</si>
  <si>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</si>
  <si>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</si>
  <si>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</si>
  <si>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</si>
  <si>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</si>
  <si>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</si>
  <si>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</si>
  <si>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</si>
  <si>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</si>
  <si>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</si>
  <si>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</si>
  <si>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</si>
  <si>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</si>
  <si>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</si>
  <si>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</si>
  <si>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</si>
  <si>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</si>
  <si>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</si>
  <si>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</si>
  <si>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</si>
  <si>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</si>
  <si>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</si>
  <si>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</si>
  <si>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</si>
  <si>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</si>
  <si>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</si>
  <si>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</si>
  <si>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</si>
  <si>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</si>
  <si>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</si>
  <si>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</si>
  <si>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</si>
  <si>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</si>
  <si>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</si>
  <si>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</si>
  <si>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</si>
  <si>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</si>
  <si>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</si>
  <si>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</si>
  <si>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</si>
  <si>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</si>
  <si>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</si>
  <si>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</si>
  <si>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</si>
  <si>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</si>
  <si>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</si>
  <si>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</si>
  <si>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</si>
  <si>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</si>
  <si>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</si>
  <si>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</si>
  <si>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</si>
  <si>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</si>
  <si>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</si>
  <si>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</si>
  <si>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</si>
  <si>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</si>
  <si>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</si>
  <si>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</si>
  <si>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</si>
  <si>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</si>
  <si>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</si>
  <si>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</si>
  <si>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</si>
  <si>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</si>
  <si>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</si>
  <si>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</si>
  <si>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</si>
  <si>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</si>
  <si>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</si>
  <si>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</si>
  <si>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</si>
  <si>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</si>
  <si>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</si>
  <si>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</si>
  <si>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</si>
  <si>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</si>
  <si>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</si>
  <si>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</si>
  <si>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</si>
  <si>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</si>
  <si>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</si>
  <si>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</si>
  <si>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</si>
  <si>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</si>
  <si>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</si>
  <si>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</si>
  <si>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</si>
  <si>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</si>
  <si>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</si>
  <si>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</si>
  <si>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</si>
  <si>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</si>
  <si>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</si>
  <si>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</si>
  <si>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</si>
  <si>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</si>
  <si>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</si>
  <si>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</si>
  <si>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</si>
  <si>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</si>
  <si>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</si>
  <si>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</si>
  <si>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</si>
  <si>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</si>
  <si>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</si>
  <si>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</si>
  <si>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</si>
  <si>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</si>
  <si>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</si>
  <si>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</si>
  <si>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</si>
  <si>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</si>
  <si>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</si>
  <si>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</si>
  <si>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</si>
  <si>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</si>
  <si>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</si>
  <si>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</si>
  <si>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</si>
  <si>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</si>
  <si>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</si>
  <si>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</si>
  <si>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</si>
  <si>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</si>
  <si>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</si>
  <si>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</si>
  <si>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</si>
  <si>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</si>
  <si>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</si>
  <si>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</si>
  <si>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</si>
  <si>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</si>
  <si>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</si>
  <si>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</si>
  <si>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</si>
  <si>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</si>
  <si>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</si>
  <si>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</si>
  <si>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</si>
  <si>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</si>
  <si>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</si>
  <si>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</si>
  <si>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</si>
  <si>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</si>
  <si>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</si>
  <si>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</si>
  <si>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</si>
  <si>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</si>
  <si>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</si>
  <si>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</si>
  <si>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</si>
  <si>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</si>
  <si>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</si>
  <si>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</si>
  <si>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</si>
  <si>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</si>
  <si>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</si>
  <si>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</si>
  <si>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</si>
  <si>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</si>
  <si>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</si>
  <si>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</si>
  <si>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</si>
  <si>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</si>
  <si>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</si>
  <si>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</si>
  <si>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</si>
  <si>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</si>
  <si>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</si>
  <si>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</si>
  <si>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</si>
  <si>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</si>
  <si>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</si>
  <si>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</si>
  <si>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</si>
  <si>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</si>
  <si>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</si>
  <si>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</si>
  <si>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</si>
  <si>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</si>
  <si>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</si>
  <si>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</si>
  <si>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</si>
  <si>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</si>
  <si>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</si>
  <si>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</si>
  <si>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</si>
  <si>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</si>
  <si>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</si>
  <si>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</si>
  <si>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</si>
  <si>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</si>
  <si>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</si>
  <si>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</si>
  <si>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</si>
  <si>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</si>
  <si>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</si>
  <si>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</si>
  <si>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</si>
  <si>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</si>
  <si>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</si>
  <si>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</si>
  <si>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</si>
  <si>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</si>
  <si>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</si>
  <si>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</si>
  <si>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</si>
  <si>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</si>
  <si>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</si>
  <si>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</si>
  <si>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</si>
  <si>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</si>
  <si>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</si>
  <si>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</si>
  <si>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</si>
  <si>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</si>
  <si>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</si>
  <si>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</si>
  <si>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</si>
  <si>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</si>
  <si>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</si>
  <si>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</si>
  <si>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</si>
  <si>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</si>
  <si>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</si>
  <si>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</si>
  <si>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</si>
  <si>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</si>
  <si>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</si>
  <si>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</si>
  <si>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</si>
  <si>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</si>
  <si>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</si>
  <si>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</si>
  <si>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</si>
  <si>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</si>
  <si>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</si>
  <si>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</si>
  <si>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</si>
  <si>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</si>
  <si>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</si>
  <si>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</si>
  <si>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</si>
  <si>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</si>
  <si>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</si>
  <si>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</si>
  <si>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</si>
  <si>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</si>
  <si>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</si>
  <si>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</si>
  <si>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</si>
  <si>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</si>
  <si>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</si>
  <si>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</si>
  <si>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</si>
  <si>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</si>
  <si>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</si>
  <si>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</si>
  <si>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</si>
  <si>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</si>
  <si>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</si>
  <si>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</si>
  <si>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</si>
  <si>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</si>
  <si>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</si>
  <si>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</si>
  <si>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</si>
  <si>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</si>
  <si>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</si>
  <si>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</si>
  <si>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</si>
  <si>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</si>
  <si>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</si>
  <si>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</si>
  <si>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</si>
  <si>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</si>
  <si>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</si>
  <si>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</si>
  <si>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</si>
  <si>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</si>
  <si>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</si>
  <si>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</si>
  <si>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</si>
  <si>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</si>
  <si>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</si>
  <si>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</si>
  <si>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</si>
  <si>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</si>
  <si>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</si>
  <si>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</si>
  <si>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</si>
  <si>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</si>
  <si>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</si>
  <si>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</si>
  <si>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</si>
  <si>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</si>
  <si>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</si>
  <si>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</si>
  <si>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</si>
  <si>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</si>
  <si>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</si>
  <si>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</si>
  <si>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</si>
  <si>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</si>
  <si>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</si>
  <si>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</si>
  <si>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</si>
  <si>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</si>
  <si>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</si>
  <si>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</si>
  <si>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</si>
  <si>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</si>
  <si>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</si>
  <si>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</si>
  <si>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</si>
  <si>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</si>
  <si>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</si>
  <si>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</si>
  <si>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</si>
  <si>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</si>
  <si>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</si>
  <si>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</si>
  <si>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</si>
  <si>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</si>
  <si>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</si>
  <si>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</si>
  <si>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</si>
  <si>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</si>
  <si>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</si>
  <si>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</si>
  <si>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</si>
  <si>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</si>
  <si>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</si>
  <si>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</si>
  <si>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</si>
  <si>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</si>
  <si>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</si>
  <si>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</si>
  <si>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</si>
  <si>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</si>
  <si>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</si>
  <si>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</si>
  <si>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</si>
  <si>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</si>
  <si>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</si>
  <si>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</si>
  <si>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</si>
  <si>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</si>
  <si>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</si>
  <si>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</si>
  <si>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</si>
  <si>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</si>
  <si>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</si>
  <si>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</si>
  <si>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</si>
  <si>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</si>
  <si>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</si>
  <si>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</si>
  <si>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</si>
  <si>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</si>
  <si>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</si>
  <si>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</si>
  <si>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</si>
  <si>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</si>
  <si>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</si>
  <si>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</si>
  <si>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</si>
  <si>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</si>
  <si>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</si>
  <si>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</si>
  <si>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</si>
  <si>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</si>
  <si>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</si>
  <si>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</si>
  <si>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</si>
  <si>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</si>
  <si>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</si>
  <si>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</si>
  <si>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</si>
  <si>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</si>
  <si>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</si>
  <si>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</si>
  <si>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</si>
  <si>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</si>
  <si>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</si>
  <si>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</si>
  <si>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</si>
  <si>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</si>
  <si>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</si>
  <si>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</si>
  <si>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</si>
  <si>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</si>
  <si>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</si>
  <si>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</si>
  <si>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</si>
  <si>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</si>
  <si>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</si>
  <si>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</si>
  <si>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</si>
  <si>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</si>
  <si>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</si>
  <si>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</si>
  <si>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</si>
  <si>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</si>
  <si>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</si>
  <si>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</si>
  <si>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</si>
  <si>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</si>
  <si>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</si>
  <si>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</si>
  <si>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</si>
  <si>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</si>
  <si>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</si>
  <si>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</si>
  <si>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</si>
  <si>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</si>
  <si>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</si>
  <si>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</si>
  <si>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</si>
  <si>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</si>
  <si>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</si>
  <si>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</si>
  <si>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</si>
  <si>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</si>
  <si>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</si>
  <si>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</si>
  <si>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</si>
  <si>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</si>
  <si>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</si>
  <si>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</si>
  <si>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</si>
  <si>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</si>
  <si>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</si>
  <si>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</si>
  <si>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</si>
  <si>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</si>
  <si>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</si>
  <si>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</si>
  <si>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</si>
  <si>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</si>
  <si>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</si>
  <si>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</si>
  <si>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</si>
  <si>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</si>
  <si>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</si>
  <si>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</si>
  <si>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</si>
  <si>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</si>
  <si>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</si>
  <si>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</si>
  <si>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</si>
  <si>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</si>
  <si>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</si>
  <si>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</si>
  <si>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</si>
  <si>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</si>
  <si>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</si>
  <si>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</si>
  <si>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</si>
  <si>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9~11</t>
    <phoneticPr fontId="1"/>
  </si>
  <si>
    <t>可</t>
  </si>
  <si>
    <t>不可</t>
  </si>
  <si>
    <t>約2.5</t>
    <rPh sb="0" eb="1">
      <t>ヤク</t>
    </rPh>
    <phoneticPr fontId="1"/>
  </si>
  <si>
    <t>5割程度必要</t>
  </si>
  <si>
    <t>有無さえ分ればよい</t>
  </si>
  <si>
    <t>使わない</t>
  </si>
  <si>
    <t>なし</t>
  </si>
  <si>
    <t>要</t>
  </si>
  <si>
    <t>必須</t>
  </si>
  <si>
    <t>大型トラック</t>
  </si>
  <si>
    <t>子供達へ楽器や楽曲紹介をする際常に好環境でご提供ができるよう音響機材（マイク）を持ち込みます。そのため状況によっては体育館の外（校舎）より電源をとらせていただく可能性がございます。（サーキュレーターやストーブを体育館内において同時使用する場合など）</t>
    <rPh sb="0" eb="3">
      <t xml:space="preserve">コドモタチヘ </t>
    </rPh>
    <rPh sb="4" eb="5">
      <t xml:space="preserve">ツネニ </t>
    </rPh>
    <rPh sb="6" eb="9">
      <t xml:space="preserve">コウカンキョウデノ </t>
    </rPh>
    <rPh sb="11" eb="13">
      <t xml:space="preserve">ガッキヤキョクノショウカイヲ </t>
    </rPh>
    <rPh sb="14" eb="15">
      <t xml:space="preserve">サイ </t>
    </rPh>
    <rPh sb="30" eb="32">
      <t xml:space="preserve">オンキョウ </t>
    </rPh>
    <rPh sb="32" eb="34">
      <t xml:space="preserve">キザイ </t>
    </rPh>
    <rPh sb="40" eb="41">
      <t xml:space="preserve">モチコミマス </t>
    </rPh>
    <rPh sb="51" eb="53">
      <t xml:space="preserve">ジョウキョウニヨッテ </t>
    </rPh>
    <rPh sb="58" eb="61">
      <t xml:space="preserve">タイイクカｎ </t>
    </rPh>
    <rPh sb="62" eb="63">
      <t xml:space="preserve">ソトヨリ </t>
    </rPh>
    <rPh sb="64" eb="66">
      <t xml:space="preserve">コウシャ </t>
    </rPh>
    <rPh sb="69" eb="71">
      <t xml:space="preserve">デンゲンヲ </t>
    </rPh>
    <rPh sb="105" eb="109">
      <t xml:space="preserve">タイイクカンナイニオイテ </t>
    </rPh>
    <rPh sb="113" eb="117">
      <t xml:space="preserve">ドウジシヨウスルバアイナド </t>
    </rPh>
    <phoneticPr fontId="1"/>
  </si>
  <si>
    <t>体育館や搬入口の広さなどをご提出いただく際に、ステージの間口および体育館床面からステージの高さも事前にご教示いただけますと幸いです。</t>
    <rPh sb="0" eb="3">
      <t xml:space="preserve">タイイクカンノ </t>
    </rPh>
    <rPh sb="4" eb="7">
      <t xml:space="preserve">ハンニュウグチノ </t>
    </rPh>
    <rPh sb="8" eb="9">
      <t xml:space="preserve">ヒロサ </t>
    </rPh>
    <rPh sb="28" eb="30">
      <t xml:space="preserve">マグチオヨビ </t>
    </rPh>
    <rPh sb="33" eb="38">
      <t xml:space="preserve">タイイクカンユカメンカラ </t>
    </rPh>
    <rPh sb="45" eb="46">
      <t xml:space="preserve">タカサ </t>
    </rPh>
    <rPh sb="48" eb="50">
      <t xml:space="preserve">ジゼンニ </t>
    </rPh>
    <rPh sb="61" eb="62">
      <t xml:space="preserve">サイワイデス </t>
    </rPh>
    <phoneticPr fontId="1"/>
  </si>
  <si>
    <t>搬出入では大型楽器を扱います。そのため横付けした際は土面ではなく、アスファルトやコンクリート敷きの箇所をご指定いただき、雨天時を考慮し屋根も必須にてお願い致します。</t>
    <rPh sb="0" eb="2">
      <t xml:space="preserve">ハンシュツ </t>
    </rPh>
    <rPh sb="2" eb="3">
      <t xml:space="preserve">ハンシュツニュウニオイテ </t>
    </rPh>
    <rPh sb="5" eb="9">
      <t xml:space="preserve">オオガタガッキ </t>
    </rPh>
    <rPh sb="10" eb="11">
      <t xml:space="preserve">アツカイマス </t>
    </rPh>
    <rPh sb="19" eb="21">
      <t xml:space="preserve">ヨコヅケシタサイ </t>
    </rPh>
    <rPh sb="26" eb="28">
      <t xml:space="preserve">ドメンデハナク </t>
    </rPh>
    <rPh sb="46" eb="47">
      <t xml:space="preserve">シク </t>
    </rPh>
    <rPh sb="49" eb="51">
      <t xml:space="preserve">カショヲ </t>
    </rPh>
    <rPh sb="60" eb="63">
      <t xml:space="preserve">ウテンジヲコウリョシ </t>
    </rPh>
    <rPh sb="67" eb="69">
      <t xml:space="preserve">ヤネ </t>
    </rPh>
    <rPh sb="70" eb="72">
      <t xml:space="preserve">ヒッスニテ </t>
    </rPh>
    <phoneticPr fontId="1"/>
  </si>
  <si>
    <t>４ｔトラック（観光バス相当）２台の搬出入となりますので、周辺の幹線道路から学校までの経路において、大型トラックが通れない道やカーブ、交差点等が無いかのご確認をお願い致します。
また校内へ進入が可能か、体育館への横付けが可能かも併せてご確認願います。（横付けは必須とさせていただきます。）</t>
    <rPh sb="7" eb="9">
      <t xml:space="preserve">カンコウバスソウトウ </t>
    </rPh>
    <rPh sb="15" eb="16">
      <t xml:space="preserve">ダイ </t>
    </rPh>
    <rPh sb="17" eb="19">
      <t xml:space="preserve">ハンシュツユウ </t>
    </rPh>
    <rPh sb="19" eb="20">
      <t xml:space="preserve">ニュウ </t>
    </rPh>
    <rPh sb="28" eb="30">
      <t xml:space="preserve">ガッコウシュウヘンノ </t>
    </rPh>
    <rPh sb="60" eb="61">
      <t xml:space="preserve">ミチヤ </t>
    </rPh>
    <rPh sb="66" eb="69">
      <t xml:space="preserve">コウサテン </t>
    </rPh>
    <rPh sb="69" eb="70">
      <t xml:space="preserve">トウ </t>
    </rPh>
    <rPh sb="77" eb="78">
      <t xml:space="preserve">コウナイヘ </t>
    </rPh>
    <rPh sb="100" eb="103">
      <t xml:space="preserve">タイイクカンヘノ </t>
    </rPh>
    <rPh sb="105" eb="107">
      <t xml:space="preserve">ヨコヅケガカノウカ </t>
    </rPh>
    <rPh sb="113" eb="114">
      <t xml:space="preserve">アワセテゴカクニンネガイマス </t>
    </rPh>
    <rPh sb="125" eb="127">
      <t xml:space="preserve">ヨコヅケハ </t>
    </rPh>
    <rPh sb="129" eb="131">
      <t xml:space="preserve">ヒッストサセテイタダキマス </t>
    </rPh>
    <phoneticPr fontId="1"/>
  </si>
  <si>
    <t>ステージの床面からの高さもご教示願います。</t>
    <rPh sb="5" eb="7">
      <t>ユカメン</t>
    </rPh>
    <rPh sb="10" eb="11">
      <t>タカ</t>
    </rPh>
    <rPh sb="14" eb="17">
      <t>キョウジネガ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</si>
</sst>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36" fillId="0" borderId="5"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687900"/>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674648"/>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674648"/>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674648"/>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674648"/>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95408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622929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823069"/>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40028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808679"/>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811991"/>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463372"/>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0</xdr:col>
      <xdr:colOff>134788</xdr:colOff>
      <xdr:row>54</xdr:row>
      <xdr:rowOff>0</xdr:rowOff>
    </xdr:from>
    <xdr:to>
      <xdr:col>11</xdr:col>
      <xdr:colOff>736814</xdr:colOff>
      <xdr:row>93</xdr:row>
      <xdr:rowOff>320508</xdr:rowOff>
    </xdr:to>
    <xdr:pic>
      <xdr:nvPicPr>
        <xdr:cNvPr id="73" name="図 72">
          <a:extLst>
            <a:ext uri="{FF2B5EF4-FFF2-40B4-BE49-F238E27FC236}">
              <a16:creationId xmlns:a16="http://schemas.microsoft.com/office/drawing/2014/main" id="{3455FE0E-6587-38C7-98FA-B2C6DB0D0D2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930"/>
        <a:stretch/>
      </xdr:blipFill>
      <xdr:spPr>
        <a:xfrm>
          <a:off x="134788" y="14808679"/>
          <a:ext cx="7458229" cy="96568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P100" sqref="P100"/>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2" t="s">
        <v>110</v>
      </c>
      <c r="C1" s="172"/>
      <c r="D1" s="172"/>
      <c r="E1" s="172"/>
      <c r="F1" s="172"/>
      <c r="G1" s="172"/>
      <c r="H1" s="172"/>
      <c r="I1" s="172"/>
      <c r="J1" s="172"/>
      <c r="K1" s="172"/>
      <c r="L1" s="172"/>
      <c r="M1" s="31"/>
      <c r="N1" s="64"/>
      <c r="O1" s="64"/>
      <c r="P1" s="64"/>
      <c r="Q1" s="64"/>
      <c r="R1" s="64"/>
      <c r="S1" s="64"/>
      <c r="T1" s="64"/>
      <c r="U1" s="64"/>
      <c r="V1" s="64"/>
      <c r="W1" s="64"/>
      <c r="X1" s="64"/>
      <c r="Y1" s="64"/>
      <c r="Z1" s="64"/>
    </row>
    <row r="2" spans="1:27" ht="19.899999999999999" customHeight="1" x14ac:dyDescent="0.15">
      <c r="A2" s="34"/>
      <c r="B2" s="32" t="s">
        <v>0</v>
      </c>
      <c r="C2" s="175" t="s">
        <v>119</v>
      </c>
      <c r="D2" s="176"/>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A</v>
      </c>
      <c r="M2" s="34"/>
      <c r="N2" s="64"/>
      <c r="O2" s="64"/>
      <c r="P2" s="64"/>
      <c r="Q2" s="64"/>
      <c r="R2" s="64"/>
      <c r="S2" s="64"/>
      <c r="T2" s="64"/>
      <c r="U2" s="64"/>
      <c r="V2" s="64"/>
      <c r="W2" s="64"/>
      <c r="X2" s="64"/>
      <c r="Y2" s="64"/>
      <c r="Z2" s="64"/>
      <c r="AA2" s="64"/>
    </row>
    <row r="3" spans="1:27" ht="19.899999999999999" customHeight="1" x14ac:dyDescent="0.15">
      <c r="A3" s="34"/>
      <c r="B3" s="33" t="s">
        <v>1</v>
      </c>
      <c r="C3" s="173" t="str">
        <f>VLOOKUP($C$2,'R6_制作団体一覧'!A:H,8,FALSE)</f>
        <v>公益財団法人　日本フィルハーモニー交響楽団</v>
      </c>
      <c r="D3" s="173"/>
      <c r="E3" s="173"/>
      <c r="F3" s="173"/>
      <c r="G3" s="173"/>
      <c r="H3" s="33" t="s">
        <v>4</v>
      </c>
      <c r="I3" s="174" t="str">
        <f>VLOOKUP($C$2,'R6_制作団体一覧'!A:H,7,FALSE)</f>
        <v>公益財団法人日本フィルハーモニー交響楽団</v>
      </c>
      <c r="J3" s="174"/>
      <c r="K3" s="174"/>
      <c r="L3" s="174"/>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7" t="s">
        <v>578</v>
      </c>
      <c r="C6" s="177"/>
      <c r="D6" s="177"/>
      <c r="E6" s="177"/>
      <c r="F6" s="177"/>
      <c r="G6" s="177"/>
      <c r="H6" s="177"/>
      <c r="I6" s="177"/>
      <c r="J6" s="177"/>
      <c r="K6" s="177"/>
      <c r="L6" s="177"/>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8" t="s">
        <v>72</v>
      </c>
      <c r="C12" s="178"/>
      <c r="D12" s="178"/>
      <c r="E12" s="178"/>
      <c r="F12" s="178"/>
      <c r="G12" s="178"/>
      <c r="H12" s="178"/>
      <c r="I12" s="178"/>
      <c r="J12" s="178"/>
      <c r="K12" s="178"/>
      <c r="L12" s="178"/>
      <c r="M12" s="51"/>
      <c r="N12" s="64"/>
      <c r="O12" s="64"/>
      <c r="P12" s="64"/>
      <c r="Q12" s="64"/>
      <c r="R12" s="64"/>
      <c r="S12" s="64"/>
      <c r="T12" s="64"/>
      <c r="U12" s="64"/>
      <c r="V12" s="64"/>
      <c r="W12" s="64"/>
      <c r="X12" s="64"/>
      <c r="Y12" s="64"/>
      <c r="Z12" s="64"/>
      <c r="AA12" s="64"/>
    </row>
    <row r="13" spans="1:27" ht="20.25" customHeight="1" x14ac:dyDescent="0.15">
      <c r="A13" s="51"/>
      <c r="B13" s="149" t="s">
        <v>41</v>
      </c>
      <c r="C13" s="150"/>
      <c r="D13" s="150"/>
      <c r="E13" s="150"/>
      <c r="F13" s="180" t="s">
        <v>582</v>
      </c>
      <c r="G13" s="181"/>
      <c r="H13" s="145" t="s">
        <v>51</v>
      </c>
      <c r="I13" s="146"/>
      <c r="J13" s="146"/>
      <c r="K13" s="68">
        <v>10</v>
      </c>
      <c r="L13" s="69" t="s">
        <v>52</v>
      </c>
      <c r="M13" s="53"/>
      <c r="N13" s="64"/>
      <c r="O13" s="64"/>
      <c r="P13" s="64"/>
      <c r="Q13" s="64"/>
      <c r="R13" s="64"/>
      <c r="S13" s="64"/>
      <c r="T13" s="64"/>
      <c r="U13" s="64"/>
      <c r="V13" s="64"/>
      <c r="W13" s="64"/>
      <c r="X13" s="64"/>
      <c r="Y13" s="64"/>
      <c r="Z13" s="64"/>
      <c r="AA13" s="64"/>
    </row>
    <row r="14" spans="1:27" ht="20.25" customHeight="1" x14ac:dyDescent="0.15">
      <c r="A14" s="51"/>
      <c r="B14" s="182" t="s">
        <v>42</v>
      </c>
      <c r="C14" s="183"/>
      <c r="D14" s="183"/>
      <c r="E14" s="184"/>
      <c r="F14" s="70" t="s">
        <v>44</v>
      </c>
      <c r="G14" s="71">
        <v>20</v>
      </c>
      <c r="H14" s="72" t="s">
        <v>43</v>
      </c>
      <c r="I14" s="73" t="s">
        <v>45</v>
      </c>
      <c r="J14" s="74" t="s">
        <v>583</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5"/>
      <c r="C15" s="186"/>
      <c r="D15" s="186"/>
      <c r="E15" s="187"/>
      <c r="F15" s="76" t="s">
        <v>46</v>
      </c>
      <c r="G15" s="77"/>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7" t="s">
        <v>47</v>
      </c>
      <c r="C16" s="158"/>
      <c r="D16" s="158"/>
      <c r="E16" s="159"/>
      <c r="F16" s="81" t="s">
        <v>48</v>
      </c>
      <c r="G16" s="188" t="s">
        <v>584</v>
      </c>
      <c r="H16" s="188"/>
      <c r="I16" s="189" t="s">
        <v>49</v>
      </c>
      <c r="J16" s="190"/>
      <c r="K16" s="143" t="s">
        <v>585</v>
      </c>
      <c r="L16" s="144"/>
      <c r="M16" s="43"/>
      <c r="N16" s="64"/>
      <c r="O16" s="64"/>
      <c r="P16" s="64"/>
      <c r="Q16" s="64"/>
      <c r="R16" s="64"/>
      <c r="S16" s="64"/>
      <c r="T16" s="64"/>
      <c r="U16" s="64"/>
      <c r="V16" s="64"/>
      <c r="W16" s="64"/>
      <c r="X16" s="64"/>
      <c r="Y16" s="64"/>
      <c r="Z16" s="64"/>
      <c r="AA16" s="64"/>
    </row>
    <row r="17" spans="1:27" ht="22.9" customHeight="1" x14ac:dyDescent="0.15">
      <c r="A17" s="56"/>
      <c r="B17" s="149" t="s">
        <v>56</v>
      </c>
      <c r="C17" s="150"/>
      <c r="D17" s="150"/>
      <c r="E17" s="150"/>
      <c r="F17" s="70" t="s">
        <v>57</v>
      </c>
      <c r="G17" s="71">
        <v>1.5</v>
      </c>
      <c r="H17" s="72" t="s">
        <v>43</v>
      </c>
      <c r="I17" s="70" t="s">
        <v>46</v>
      </c>
      <c r="J17" s="71" t="s">
        <v>586</v>
      </c>
      <c r="K17" s="147" t="s">
        <v>43</v>
      </c>
      <c r="L17" s="148"/>
      <c r="M17" s="43"/>
      <c r="N17" s="64"/>
      <c r="O17" s="64"/>
      <c r="P17" s="64"/>
      <c r="Q17" s="64"/>
      <c r="R17" s="64"/>
      <c r="S17" s="64"/>
      <c r="T17" s="64"/>
      <c r="U17" s="64"/>
      <c r="V17" s="64"/>
      <c r="W17" s="64"/>
      <c r="X17" s="64"/>
      <c r="Y17" s="64"/>
      <c r="Z17" s="64"/>
      <c r="AA17" s="64"/>
    </row>
    <row r="18" spans="1:27" ht="22.9" customHeight="1" x14ac:dyDescent="0.15">
      <c r="A18" s="58"/>
      <c r="B18" s="149" t="s">
        <v>50</v>
      </c>
      <c r="C18" s="150"/>
      <c r="D18" s="150"/>
      <c r="E18" s="179"/>
      <c r="F18" s="167" t="s">
        <v>587</v>
      </c>
      <c r="G18" s="167"/>
      <c r="H18" s="138" t="s">
        <v>55</v>
      </c>
      <c r="I18" s="133"/>
      <c r="J18" s="133"/>
      <c r="K18" s="151" t="s">
        <v>588</v>
      </c>
      <c r="L18" s="152"/>
      <c r="M18" s="27"/>
      <c r="N18" s="64"/>
      <c r="O18" s="64"/>
      <c r="P18" s="64"/>
      <c r="Q18" s="64"/>
      <c r="R18" s="64"/>
      <c r="S18" s="64"/>
      <c r="T18" s="64"/>
      <c r="U18" s="64"/>
      <c r="V18" s="64"/>
      <c r="W18" s="64"/>
      <c r="X18" s="64"/>
      <c r="Y18" s="64"/>
      <c r="Z18" s="64"/>
      <c r="AA18" s="64"/>
    </row>
    <row r="19" spans="1:27" ht="23.45" customHeight="1" x14ac:dyDescent="0.15">
      <c r="A19" s="27"/>
      <c r="B19" s="157" t="s">
        <v>54</v>
      </c>
      <c r="C19" s="158"/>
      <c r="D19" s="158"/>
      <c r="E19" s="159"/>
      <c r="F19" s="163" t="s">
        <v>589</v>
      </c>
      <c r="G19" s="164"/>
      <c r="H19" s="155" t="s">
        <v>53</v>
      </c>
      <c r="I19" s="156"/>
      <c r="J19" s="156"/>
      <c r="K19" s="167" t="s">
        <v>590</v>
      </c>
      <c r="L19" s="168"/>
      <c r="M19" s="59"/>
      <c r="N19" s="64"/>
      <c r="O19" s="64"/>
      <c r="P19" s="64"/>
      <c r="Q19" s="64"/>
      <c r="R19" s="64"/>
      <c r="S19" s="64"/>
      <c r="T19" s="64"/>
      <c r="U19" s="64"/>
      <c r="V19" s="64"/>
      <c r="W19" s="64"/>
      <c r="X19" s="64"/>
      <c r="Y19" s="64"/>
      <c r="Z19" s="64"/>
      <c r="AA19" s="64"/>
    </row>
    <row r="20" spans="1:27" ht="23.45" customHeight="1" x14ac:dyDescent="0.15">
      <c r="A20" s="27"/>
      <c r="B20" s="160"/>
      <c r="C20" s="161"/>
      <c r="D20" s="161"/>
      <c r="E20" s="162"/>
      <c r="F20" s="165"/>
      <c r="G20" s="166"/>
      <c r="H20" s="155" t="s">
        <v>68</v>
      </c>
      <c r="I20" s="156"/>
      <c r="J20" s="156"/>
      <c r="K20" s="151" t="s">
        <v>591</v>
      </c>
      <c r="L20" s="152"/>
      <c r="M20" s="27"/>
      <c r="N20" s="64"/>
      <c r="O20" s="64"/>
      <c r="P20" s="64"/>
      <c r="Q20" s="64"/>
      <c r="R20" s="64"/>
      <c r="S20" s="64"/>
      <c r="T20" s="64"/>
      <c r="U20" s="64"/>
      <c r="V20" s="64"/>
      <c r="W20" s="64"/>
      <c r="X20" s="64"/>
      <c r="Y20" s="64"/>
      <c r="Z20" s="64"/>
      <c r="AA20" s="64"/>
    </row>
    <row r="21" spans="1:27" ht="31.5" customHeight="1" x14ac:dyDescent="0.15">
      <c r="A21" s="27"/>
      <c r="B21" s="138" t="s">
        <v>58</v>
      </c>
      <c r="C21" s="133"/>
      <c r="D21" s="133"/>
      <c r="E21" s="139"/>
      <c r="F21" s="151" t="s">
        <v>592</v>
      </c>
      <c r="G21" s="152"/>
      <c r="H21" s="153" t="s">
        <v>59</v>
      </c>
      <c r="I21" s="154"/>
      <c r="J21" s="154"/>
      <c r="K21" s="68">
        <v>0</v>
      </c>
      <c r="L21" s="69" t="s">
        <v>43</v>
      </c>
      <c r="M21" s="27"/>
      <c r="N21" s="64"/>
      <c r="O21" s="64"/>
      <c r="P21" s="64"/>
      <c r="Q21" s="64"/>
      <c r="R21" s="64"/>
      <c r="S21" s="64"/>
      <c r="T21" s="64"/>
      <c r="U21" s="64"/>
      <c r="V21" s="64"/>
      <c r="W21" s="64"/>
      <c r="X21" s="64"/>
      <c r="Y21" s="64"/>
      <c r="Z21" s="64"/>
      <c r="AA21" s="64"/>
    </row>
    <row r="22" spans="1:27" ht="30.6" customHeight="1" x14ac:dyDescent="0.15">
      <c r="A22" s="30"/>
      <c r="B22" s="138" t="s">
        <v>64</v>
      </c>
      <c r="C22" s="133"/>
      <c r="D22" s="133"/>
      <c r="E22" s="139"/>
      <c r="F22" s="140" t="s">
        <v>593</v>
      </c>
      <c r="G22" s="141"/>
      <c r="H22" s="65" t="s">
        <v>62</v>
      </c>
      <c r="I22" s="66">
        <v>2</v>
      </c>
      <c r="J22" s="67" t="s">
        <v>63</v>
      </c>
      <c r="K22" s="133"/>
      <c r="L22" s="134"/>
      <c r="M22" s="30"/>
      <c r="N22" s="64"/>
      <c r="O22" s="64"/>
      <c r="P22" s="64"/>
      <c r="Q22" s="64"/>
      <c r="R22" s="64"/>
      <c r="S22" s="64"/>
      <c r="T22" s="64"/>
      <c r="U22" s="64"/>
      <c r="V22" s="64"/>
      <c r="W22" s="64"/>
      <c r="X22" s="64"/>
      <c r="Y22" s="64"/>
      <c r="Z22" s="64"/>
      <c r="AA22" s="64"/>
    </row>
    <row r="23" spans="1:27" ht="25.15" customHeight="1" x14ac:dyDescent="0.15">
      <c r="A23" s="29"/>
      <c r="B23" s="135" t="s">
        <v>65</v>
      </c>
      <c r="C23" s="136"/>
      <c r="D23" s="136"/>
      <c r="E23" s="137"/>
      <c r="F23" s="82" t="s">
        <v>60</v>
      </c>
      <c r="G23" s="83">
        <v>2.5</v>
      </c>
      <c r="H23" s="84" t="s">
        <v>43</v>
      </c>
      <c r="I23" s="85" t="s">
        <v>61</v>
      </c>
      <c r="J23" s="83">
        <v>9</v>
      </c>
      <c r="K23" s="131" t="s">
        <v>43</v>
      </c>
      <c r="L23" s="132"/>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591</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t="s">
        <v>598</v>
      </c>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2" t="s">
        <v>70</v>
      </c>
      <c r="I31" s="142"/>
      <c r="J31" s="142"/>
      <c r="K31" s="142"/>
      <c r="L31" s="142"/>
      <c r="M31" s="25"/>
      <c r="N31" s="64"/>
      <c r="O31" s="64"/>
      <c r="P31" s="64"/>
      <c r="Q31" s="64"/>
      <c r="R31" s="64"/>
      <c r="S31" s="64"/>
      <c r="T31" s="64"/>
      <c r="U31" s="64"/>
      <c r="V31" s="64"/>
      <c r="W31" s="64"/>
      <c r="X31" s="64"/>
      <c r="Y31" s="64"/>
      <c r="Z31" s="64"/>
      <c r="AA31" s="64"/>
    </row>
    <row r="32" spans="1:27" ht="37.5" customHeight="1" x14ac:dyDescent="0.15">
      <c r="A32" s="61">
        <v>1</v>
      </c>
      <c r="B32" s="130" t="s">
        <v>594</v>
      </c>
      <c r="C32" s="130"/>
      <c r="D32" s="130"/>
      <c r="E32" s="130"/>
      <c r="F32" s="130"/>
      <c r="G32" s="130"/>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30" t="s">
        <v>595</v>
      </c>
      <c r="C33" s="130"/>
      <c r="D33" s="130"/>
      <c r="E33" s="130"/>
      <c r="F33" s="130"/>
      <c r="G33" s="130"/>
      <c r="H33" s="127"/>
      <c r="I33" s="127"/>
      <c r="J33" s="127"/>
      <c r="K33" s="127"/>
      <c r="L33" s="127"/>
      <c r="M33" s="27"/>
      <c r="N33" s="64"/>
      <c r="O33" s="64"/>
      <c r="P33" s="64"/>
      <c r="Q33" s="64"/>
      <c r="R33" s="64"/>
      <c r="S33" s="64"/>
      <c r="T33" s="64"/>
      <c r="U33" s="64"/>
      <c r="V33" s="64"/>
      <c r="W33" s="64"/>
      <c r="X33" s="64"/>
      <c r="Y33" s="64"/>
      <c r="Z33" s="64"/>
      <c r="AA33" s="64"/>
    </row>
    <row r="34" spans="1:27" ht="45" customHeight="1" x14ac:dyDescent="0.15">
      <c r="A34" s="61">
        <v>3</v>
      </c>
      <c r="B34" s="130" t="s">
        <v>597</v>
      </c>
      <c r="C34" s="130"/>
      <c r="D34" s="130"/>
      <c r="E34" s="130"/>
      <c r="F34" s="130"/>
      <c r="G34" s="130"/>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30" t="s">
        <v>596</v>
      </c>
      <c r="C35" s="130"/>
      <c r="D35" s="130"/>
      <c r="E35" s="130"/>
      <c r="F35" s="130"/>
      <c r="G35" s="130"/>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9" t="s">
        <v>10</v>
      </c>
      <c r="C48" s="169"/>
      <c r="D48" s="169"/>
      <c r="E48" s="169"/>
      <c r="F48" s="169"/>
      <c r="G48" s="169"/>
      <c r="H48" s="169"/>
      <c r="I48" s="169"/>
      <c r="J48" s="169"/>
      <c r="K48" s="169"/>
      <c r="L48" s="169"/>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2" t="s">
        <v>9</v>
      </c>
      <c r="C50" s="192"/>
      <c r="D50" s="192"/>
      <c r="E50" s="192"/>
      <c r="F50" s="57" t="s">
        <v>6</v>
      </c>
      <c r="G50" s="170">
        <f>G17</f>
        <v>1.5</v>
      </c>
      <c r="H50" s="171"/>
      <c r="I50" s="26" t="s">
        <v>7</v>
      </c>
      <c r="J50" s="170" t="str">
        <f>J17</f>
        <v>約2.5</v>
      </c>
      <c r="K50" s="171"/>
      <c r="L50" s="25"/>
      <c r="M50" s="25"/>
      <c r="N50" s="40"/>
      <c r="X50" s="40"/>
      <c r="Y50" s="40"/>
      <c r="Z50" s="40"/>
    </row>
    <row r="51" spans="1:26" ht="16.899999999999999" customHeight="1" x14ac:dyDescent="0.15">
      <c r="A51" s="25"/>
      <c r="B51" s="193" t="s">
        <v>8</v>
      </c>
      <c r="C51" s="193"/>
      <c r="D51" s="193"/>
      <c r="E51" s="193"/>
      <c r="F51" s="193"/>
      <c r="G51" s="191" t="str">
        <f>F21</f>
        <v>必須</v>
      </c>
      <c r="H51" s="191"/>
      <c r="I51" s="191"/>
      <c r="J51" s="191"/>
      <c r="K51" s="191"/>
      <c r="L51" s="25"/>
      <c r="M51" s="25"/>
      <c r="N51" s="40"/>
      <c r="X51" s="40"/>
      <c r="Y51" s="40"/>
      <c r="Z51" s="40"/>
    </row>
    <row r="52" spans="1:26" ht="16.899999999999999" customHeight="1" x14ac:dyDescent="0.15">
      <c r="A52" s="25"/>
      <c r="B52" s="193" t="s">
        <v>12</v>
      </c>
      <c r="C52" s="193"/>
      <c r="D52" s="193"/>
      <c r="E52" s="193"/>
      <c r="F52" s="193"/>
      <c r="G52" s="191">
        <f>K21</f>
        <v>0</v>
      </c>
      <c r="H52" s="191"/>
      <c r="I52" s="191"/>
      <c r="J52" s="191"/>
      <c r="K52" s="19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A002</v>
      </c>
      <c r="B2" s="95" t="str">
        <f>①ヒアリングシートについて!F2</f>
        <v>音楽</v>
      </c>
      <c r="C2" s="95" t="str">
        <f>①ヒアリングシートについて!H2</f>
        <v>オーケストラ等</v>
      </c>
      <c r="D2" s="95" t="str">
        <f>①ヒアリングシートについて!J2</f>
        <v>A区分</v>
      </c>
      <c r="E2" s="95" t="str">
        <f>①ヒアリングシートについて!L2</f>
        <v>A</v>
      </c>
      <c r="F2" s="95" t="str">
        <f>①ヒアリングシートについて!C3</f>
        <v>公益財団法人　日本フィルハーモニー交響楽団</v>
      </c>
      <c r="G2" s="95" t="str">
        <f>①ヒアリングシートについて!I3</f>
        <v>公益財団法人日本フィルハーモニー交響楽団</v>
      </c>
      <c r="H2" s="95" t="str">
        <f>①ヒアリングシートについて!F13</f>
        <v>2F以上可(エレベーター必須)</v>
      </c>
      <c r="I2" s="95">
        <f>①ヒアリングシートについて!K13</f>
        <v>10</v>
      </c>
      <c r="J2" s="95">
        <f>①ヒアリングシートについて!G14</f>
        <v>20</v>
      </c>
      <c r="K2" s="95" t="str">
        <f>①ヒアリングシートについて!J14</f>
        <v>9~11</v>
      </c>
      <c r="L2" s="95">
        <f>①ヒアリングシートについて!G15</f>
        <v>0</v>
      </c>
      <c r="M2" s="95" t="str">
        <f>①ヒアリングシートについて!G16</f>
        <v>可</v>
      </c>
      <c r="N2" s="95" t="str">
        <f>①ヒアリングシートについて!K16</f>
        <v>不可</v>
      </c>
      <c r="O2" s="95">
        <f>①ヒアリングシートについて!G17</f>
        <v>1.5</v>
      </c>
      <c r="P2" s="95" t="str">
        <f>①ヒアリングシートについて!J17</f>
        <v>約2.5</v>
      </c>
      <c r="Q2" s="95" t="str">
        <f>①ヒアリングシートについて!F18</f>
        <v>5割程度必要</v>
      </c>
      <c r="R2" s="95" t="str">
        <f>①ヒアリングシートについて!K18</f>
        <v>有無さえ分ればよい</v>
      </c>
      <c r="S2" s="95" t="str">
        <f>①ヒアリングシートについて!F19</f>
        <v>使わない</v>
      </c>
      <c r="T2" s="95" t="str">
        <f>①ヒアリングシートについて!K19</f>
        <v>なし</v>
      </c>
      <c r="U2" s="95" t="str">
        <f>①ヒアリングシートについて!K20</f>
        <v>要</v>
      </c>
      <c r="V2" s="95" t="str">
        <f>①ヒアリングシートについて!F21</f>
        <v>必須</v>
      </c>
      <c r="W2" s="95">
        <f>①ヒアリングシートについて!K21</f>
        <v>0</v>
      </c>
      <c r="X2" s="95" t="str">
        <f>①ヒアリングシートについて!F22</f>
        <v>大型トラック</v>
      </c>
      <c r="Y2" s="95">
        <f>①ヒアリングシートについて!I22</f>
        <v>2</v>
      </c>
      <c r="Z2" s="95">
        <f>①ヒアリングシートについて!G23</f>
        <v>2.5</v>
      </c>
      <c r="AA2" s="95">
        <f>①ヒアリングシートについて!J23</f>
        <v>9</v>
      </c>
      <c r="AB2" s="95" t="str">
        <f>①ヒアリングシートについて!F27</f>
        <v>要</v>
      </c>
      <c r="AC2" s="95" t="str">
        <f>①ヒアリングシートについて!F28</f>
        <v>ステージの床面からの高さもご教示願います。</v>
      </c>
      <c r="AD2" s="95" t="str">
        <f>①ヒアリングシートについて!B32</f>
        <v>子供達へ楽器や楽曲紹介をする際常に好環境でご提供ができるよう音響機材（マイク）を持ち込みます。そのため状況によっては体育館の外（校舎）より電源をとらせていただく可能性がございます。（サーキュレーターやストーブを体育館内において同時使用する場合など）</v>
      </c>
      <c r="AE2" s="95" t="str">
        <f>①ヒアリングシートについて!B33</f>
        <v>体育館や搬入口の広さなどをご提出いただく際に、ステージの間口および体育館床面からステージの高さも事前にご教示いただけますと幸いです。</v>
      </c>
      <c r="AF2" s="95" t="str">
        <f>①ヒアリングシートについて!B34</f>
        <v>４ｔトラック（観光バス相当）２台の搬出入となりますので、周辺の幹線道路から学校までの経路において、大型トラックが通れない道やカーブ、交差点等が無いかのご確認をお願い致します。
また校内へ進入が可能か、体育館への横付けが可能かも併せてご確認願います。（横付けは必須とさせていただきます。）</v>
      </c>
      <c r="AG2" s="95" t="str">
        <f>①ヒアリングシートについて!B35</f>
        <v>搬出入では大型楽器を扱います。そのため横付けした際は土面ではなく、アスファルトやコンクリート敷きの箇所をご指定いただき、雨天時を考慮し屋根も必須にてお願い致します。</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2023-11-09T09:14:27Z</dcterms:modified>
</cp:coreProperties>
</file>