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2.派遣\03.手引き・様式\手引き・様式案\"/>
    </mc:Choice>
  </mc:AlternateContent>
  <bookViews>
    <workbookView xWindow="0" yWindow="0" windowWidth="14100" windowHeight="9600"/>
  </bookViews>
  <sheets>
    <sheet name="【様式８】実施報告書" sheetId="1" r:id="rId1"/>
  </sheets>
  <externalReferences>
    <externalReference r:id="rId2"/>
  </externalReferences>
  <definedNames>
    <definedName name="_xlnm.Print_Area" localSheetId="0">【様式８】実施報告書!$A$1:$AF$101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7" i="1" l="1"/>
  <c r="Z96" i="1"/>
  <c r="Z95" i="1"/>
  <c r="Z94" i="1"/>
  <c r="Z93" i="1"/>
  <c r="Z92" i="1"/>
  <c r="Z91" i="1"/>
  <c r="Z90" i="1"/>
  <c r="Z89" i="1"/>
  <c r="Z97" i="1" s="1"/>
  <c r="U86" i="1"/>
  <c r="Q86" i="1"/>
  <c r="Q84" i="1"/>
  <c r="AH83" i="1"/>
  <c r="T81" i="1"/>
  <c r="H81" i="1"/>
  <c r="E74" i="1"/>
  <c r="Z73" i="1"/>
  <c r="Z72" i="1"/>
  <c r="Z71" i="1"/>
  <c r="Z70" i="1"/>
  <c r="Z69" i="1"/>
  <c r="Z68" i="1"/>
  <c r="Z67" i="1"/>
  <c r="Z66" i="1"/>
  <c r="Z74" i="1" s="1"/>
  <c r="U63" i="1"/>
  <c r="Q63" i="1"/>
  <c r="Q61" i="1"/>
  <c r="AH60" i="1"/>
  <c r="E54" i="1"/>
  <c r="Z53" i="1"/>
  <c r="Z52" i="1"/>
  <c r="Z51" i="1"/>
  <c r="Z50" i="1"/>
  <c r="Z49" i="1"/>
  <c r="Z48" i="1"/>
  <c r="Z47" i="1"/>
  <c r="Z46" i="1"/>
  <c r="Z54" i="1" s="1"/>
  <c r="U43" i="1"/>
  <c r="Q43" i="1"/>
  <c r="Q41" i="1"/>
  <c r="AH40" i="1"/>
  <c r="T38" i="1"/>
  <c r="H38" i="1"/>
</calcChain>
</file>

<file path=xl/sharedStrings.xml><?xml version="1.0" encoding="utf-8"?>
<sst xmlns="http://schemas.openxmlformats.org/spreadsheetml/2006/main" count="370" uniqueCount="103">
  <si>
    <t>様式8（実施校作成）</t>
    <rPh sb="0" eb="2">
      <t>ヨウシキ</t>
    </rPh>
    <rPh sb="4" eb="7">
      <t>ジッシコウ</t>
    </rPh>
    <rPh sb="7" eb="9">
      <t>サクセイ</t>
    </rPh>
    <phoneticPr fontId="4"/>
  </si>
  <si>
    <t>H</t>
    <phoneticPr fontId="4"/>
  </si>
  <si>
    <t>（1/3）</t>
    <phoneticPr fontId="4"/>
  </si>
  <si>
    <t>令和６年度 学校における文化芸術鑑賞・体験推進事業（芸術家の派遣事業）</t>
    <phoneticPr fontId="4"/>
  </si>
  <si>
    <t>実施報告書</t>
    <rPh sb="0" eb="5">
      <t>ジッシホウコクショ</t>
    </rPh>
    <phoneticPr fontId="4"/>
  </si>
  <si>
    <t>令和6年4月2日付け事務連絡で決定されました。</t>
    <phoneticPr fontId="3"/>
  </si>
  <si>
    <t>令和6年度学校における文化芸術鑑賞・体験推進事業（芸術家の派遣事業）が</t>
    <phoneticPr fontId="3"/>
  </si>
  <si>
    <t>終了しましたので報告します。</t>
    <phoneticPr fontId="3"/>
  </si>
  <si>
    <t>実施校ID</t>
    <rPh sb="0" eb="3">
      <t>ジッシコウ</t>
    </rPh>
    <phoneticPr fontId="4"/>
  </si>
  <si>
    <t>都道府県・
政令指定都市</t>
    <phoneticPr fontId="4"/>
  </si>
  <si>
    <t>実施校名</t>
    <rPh sb="0" eb="2">
      <t>ジッシ</t>
    </rPh>
    <rPh sb="2" eb="4">
      <t>コウメイ</t>
    </rPh>
    <phoneticPr fontId="4"/>
  </si>
  <si>
    <t>学校長名</t>
    <rPh sb="0" eb="3">
      <t>ガッコウチョウ</t>
    </rPh>
    <rPh sb="3" eb="4">
      <t>メイ</t>
    </rPh>
    <phoneticPr fontId="4"/>
  </si>
  <si>
    <t>全校児童生徒数</t>
    <rPh sb="0" eb="2">
      <t>ゼンコウ</t>
    </rPh>
    <rPh sb="2" eb="4">
      <t>ジドウ</t>
    </rPh>
    <rPh sb="4" eb="6">
      <t>セイト</t>
    </rPh>
    <rPh sb="6" eb="7">
      <t>スウ</t>
    </rPh>
    <phoneticPr fontId="4"/>
  </si>
  <si>
    <t>名</t>
    <rPh sb="0" eb="1">
      <t>メイ</t>
    </rPh>
    <phoneticPr fontId="3"/>
  </si>
  <si>
    <t>担当者名</t>
    <rPh sb="0" eb="2">
      <t>タントウ</t>
    </rPh>
    <rPh sb="2" eb="3">
      <t>シャ</t>
    </rPh>
    <rPh sb="3" eb="4">
      <t>メイ</t>
    </rPh>
    <phoneticPr fontId="4"/>
  </si>
  <si>
    <t>実施会場</t>
    <rPh sb="0" eb="2">
      <t>ジッシ</t>
    </rPh>
    <rPh sb="2" eb="4">
      <t>カイジョウ</t>
    </rPh>
    <phoneticPr fontId="4"/>
  </si>
  <si>
    <t>TEL</t>
    <phoneticPr fontId="4"/>
  </si>
  <si>
    <t>他校との合同
開催の状況</t>
    <rPh sb="0" eb="2">
      <t>タコウ</t>
    </rPh>
    <rPh sb="4" eb="6">
      <t>ゴウドウ</t>
    </rPh>
    <rPh sb="7" eb="9">
      <t>カイサイ</t>
    </rPh>
    <rPh sb="10" eb="12">
      <t>ジョウキョウ</t>
    </rPh>
    <phoneticPr fontId="4"/>
  </si>
  <si>
    <t>（学校名）</t>
    <rPh sb="1" eb="3">
      <t>ガッコウ</t>
    </rPh>
    <rPh sb="3" eb="4">
      <t>メイ</t>
    </rPh>
    <phoneticPr fontId="4"/>
  </si>
  <si>
    <t>メール</t>
    <phoneticPr fontId="4"/>
  </si>
  <si>
    <r>
      <t>講師氏名</t>
    </r>
    <r>
      <rPr>
        <sz val="8"/>
        <rFont val="ＭＳ Ｐゴシック"/>
        <family val="3"/>
        <charset val="128"/>
      </rPr>
      <t>※本名のみ</t>
    </r>
    <rPh sb="0" eb="2">
      <t>コウシ</t>
    </rPh>
    <rPh sb="2" eb="4">
      <t>シメイ</t>
    </rPh>
    <rPh sb="5" eb="7">
      <t>ホンミョウ</t>
    </rPh>
    <phoneticPr fontId="4"/>
  </si>
  <si>
    <t>実施回数</t>
    <rPh sb="0" eb="2">
      <t>ジッシ</t>
    </rPh>
    <rPh sb="2" eb="4">
      <t>カイスウ</t>
    </rPh>
    <phoneticPr fontId="4"/>
  </si>
  <si>
    <t>回</t>
    <rPh sb="0" eb="1">
      <t>カイ</t>
    </rPh>
    <phoneticPr fontId="4"/>
  </si>
  <si>
    <r>
      <t xml:space="preserve">　芸術家の派遣事業実施による効果及び成果　
</t>
    </r>
    <r>
      <rPr>
        <sz val="8"/>
        <rFont val="ＭＳ Ｐゴシック"/>
        <family val="3"/>
        <charset val="128"/>
      </rPr>
      <t>　（A : とてもあてはまる　B : ややあてはまる　C: どちらでもない　D : あまりあてはまらない　E : あてはまらない　）</t>
    </r>
    <rPh sb="1" eb="4">
      <t>ゲイジュツカ</t>
    </rPh>
    <rPh sb="5" eb="7">
      <t>ハケン</t>
    </rPh>
    <rPh sb="7" eb="9">
      <t>ジギョウ</t>
    </rPh>
    <rPh sb="9" eb="11">
      <t>ジッシ</t>
    </rPh>
    <rPh sb="14" eb="16">
      <t>コウカ</t>
    </rPh>
    <rPh sb="16" eb="17">
      <t>オヨ</t>
    </rPh>
    <rPh sb="18" eb="20">
      <t>セイカ</t>
    </rPh>
    <phoneticPr fontId="4"/>
  </si>
  <si>
    <t>（</t>
    <phoneticPr fontId="4"/>
  </si>
  <si>
    <t>）</t>
    <phoneticPr fontId="4"/>
  </si>
  <si>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4"/>
  </si>
  <si>
    <t>豊かな心や感性、創造性をはぐくむことができた</t>
    <rPh sb="0" eb="1">
      <t>ユタ</t>
    </rPh>
    <rPh sb="3" eb="4">
      <t>ココロ</t>
    </rPh>
    <rPh sb="5" eb="7">
      <t>カンセイ</t>
    </rPh>
    <rPh sb="8" eb="11">
      <t>ソウゾウセイ</t>
    </rPh>
    <phoneticPr fontId="4"/>
  </si>
  <si>
    <t>コミュニケーションの活性化に役立てることができた</t>
    <rPh sb="10" eb="13">
      <t>カッセイカ</t>
    </rPh>
    <rPh sb="14" eb="16">
      <t>ヤクダ</t>
    </rPh>
    <phoneticPr fontId="4"/>
  </si>
  <si>
    <t>ＣＤやDVD等では得られない反応があった</t>
    <rPh sb="6" eb="7">
      <t>トウ</t>
    </rPh>
    <rPh sb="9" eb="10">
      <t>エ</t>
    </rPh>
    <rPh sb="14" eb="16">
      <t>ハンノウ</t>
    </rPh>
    <phoneticPr fontId="4"/>
  </si>
  <si>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4"/>
  </si>
  <si>
    <t>学校教育の指導方法に役立てることができた</t>
    <rPh sb="0" eb="2">
      <t>ガッコウ</t>
    </rPh>
    <rPh sb="2" eb="4">
      <t>キョウイク</t>
    </rPh>
    <rPh sb="5" eb="7">
      <t>シドウ</t>
    </rPh>
    <rPh sb="7" eb="9">
      <t>ホウホウ</t>
    </rPh>
    <rPh sb="10" eb="12">
      <t>ヤクダ</t>
    </rPh>
    <phoneticPr fontId="4"/>
  </si>
  <si>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4"/>
  </si>
  <si>
    <t xml:space="preserve">  芸術家の派遣事業実施による変化や影響が見られたエピソード</t>
    <rPh sb="2" eb="5">
      <t>ゲイジュツカ</t>
    </rPh>
    <rPh sb="6" eb="8">
      <t>ハケン</t>
    </rPh>
    <rPh sb="8" eb="10">
      <t>ジギョウ</t>
    </rPh>
    <rPh sb="10" eb="12">
      <t>ジッシ</t>
    </rPh>
    <rPh sb="15" eb="17">
      <t>ヘンカ</t>
    </rPh>
    <rPh sb="18" eb="20">
      <t>エイキョウ</t>
    </rPh>
    <rPh sb="21" eb="22">
      <t>ミ</t>
    </rPh>
    <phoneticPr fontId="4"/>
  </si>
  <si>
    <t>　（当てはまる対象に○をつけ、点線以下に具体的なエピソード等を記入してください）</t>
  </si>
  <si>
    <t>児童生徒</t>
    <rPh sb="0" eb="2">
      <t>ジドウ</t>
    </rPh>
    <rPh sb="2" eb="4">
      <t>セイト</t>
    </rPh>
    <phoneticPr fontId="4"/>
  </si>
  <si>
    <t>教員</t>
    <rPh sb="0" eb="2">
      <t>キョウイン</t>
    </rPh>
    <phoneticPr fontId="4"/>
  </si>
  <si>
    <t>学校全体</t>
    <rPh sb="0" eb="2">
      <t>ガッコウ</t>
    </rPh>
    <rPh sb="2" eb="4">
      <t>ゼンタイ</t>
    </rPh>
    <phoneticPr fontId="4"/>
  </si>
  <si>
    <t>その他</t>
    <rPh sb="2" eb="3">
      <t>タ</t>
    </rPh>
    <phoneticPr fontId="4"/>
  </si>
  <si>
    <t>　芸術家の派遣事業を実施する魅力</t>
    <rPh sb="1" eb="4">
      <t>ゲイジュツカ</t>
    </rPh>
    <rPh sb="5" eb="7">
      <t>ハケン</t>
    </rPh>
    <rPh sb="7" eb="9">
      <t>ジギョウ</t>
    </rPh>
    <rPh sb="10" eb="12">
      <t>ジッシ</t>
    </rPh>
    <rPh sb="14" eb="16">
      <t>ミリョク</t>
    </rPh>
    <phoneticPr fontId="4"/>
  </si>
  <si>
    <t>　芸術家の派遣事業をより良くするための意見等　※特に記載事項がない場合「なし」と記入してください</t>
    <rPh sb="1" eb="4">
      <t>ゲイジュツカ</t>
    </rPh>
    <rPh sb="5" eb="7">
      <t>ハケン</t>
    </rPh>
    <rPh sb="7" eb="9">
      <t>ジギョウ</t>
    </rPh>
    <rPh sb="12" eb="13">
      <t>ヨ</t>
    </rPh>
    <rPh sb="19" eb="21">
      <t>イケン</t>
    </rPh>
    <rPh sb="21" eb="22">
      <t>トウ</t>
    </rPh>
    <rPh sb="24" eb="25">
      <t>トク</t>
    </rPh>
    <rPh sb="26" eb="28">
      <t>キサイ</t>
    </rPh>
    <rPh sb="28" eb="30">
      <t>ジコウ</t>
    </rPh>
    <rPh sb="33" eb="35">
      <t>バアイ</t>
    </rPh>
    <rPh sb="40" eb="42">
      <t>キニュウ</t>
    </rPh>
    <phoneticPr fontId="4"/>
  </si>
  <si>
    <t>様式8　（実施校作成）</t>
    <phoneticPr fontId="3"/>
  </si>
  <si>
    <t>（2/3）</t>
    <phoneticPr fontId="4"/>
  </si>
  <si>
    <t>都道府県・政令指定都市</t>
    <rPh sb="0" eb="4">
      <t>トドウフケン</t>
    </rPh>
    <rPh sb="5" eb="7">
      <t>セイレイ</t>
    </rPh>
    <rPh sb="7" eb="9">
      <t>シテイ</t>
    </rPh>
    <rPh sb="9" eb="11">
      <t>トシ</t>
    </rPh>
    <phoneticPr fontId="4"/>
  </si>
  <si>
    <t>第1回</t>
    <rPh sb="0" eb="1">
      <t>ダイ</t>
    </rPh>
    <rPh sb="2" eb="3">
      <t>カイ</t>
    </rPh>
    <phoneticPr fontId="19"/>
  </si>
  <si>
    <t>実施日</t>
    <rPh sb="0" eb="2">
      <t>ジッシ</t>
    </rPh>
    <phoneticPr fontId="4"/>
  </si>
  <si>
    <t>実施時間帯</t>
    <rPh sb="0" eb="2">
      <t>ジッシ</t>
    </rPh>
    <rPh sb="2" eb="4">
      <t>ジカン</t>
    </rPh>
    <rPh sb="4" eb="5">
      <t>タイ</t>
    </rPh>
    <phoneticPr fontId="3"/>
  </si>
  <si>
    <t>実施合計</t>
    <rPh sb="0" eb="2">
      <t>ジッシ</t>
    </rPh>
    <rPh sb="2" eb="4">
      <t>ゴウケイ</t>
    </rPh>
    <phoneticPr fontId="4"/>
  </si>
  <si>
    <t>分</t>
    <rPh sb="0" eb="1">
      <t>フン</t>
    </rPh>
    <phoneticPr fontId="4"/>
  </si>
  <si>
    <t>時間分の謝金計上可</t>
    <rPh sb="0" eb="2">
      <t>ジカン</t>
    </rPh>
    <rPh sb="2" eb="3">
      <t>ブン</t>
    </rPh>
    <rPh sb="4" eb="6">
      <t>シャキン</t>
    </rPh>
    <rPh sb="6" eb="8">
      <t>ケイジョウ</t>
    </rPh>
    <rPh sb="8" eb="9">
      <t>カ</t>
    </rPh>
    <phoneticPr fontId="19"/>
  </si>
  <si>
    <t>教科の位置付け</t>
    <rPh sb="0" eb="2">
      <t>キョウカ</t>
    </rPh>
    <rPh sb="3" eb="6">
      <t>イチヅ</t>
    </rPh>
    <phoneticPr fontId="4"/>
  </si>
  <si>
    <t>参加児童生徒数</t>
    <rPh sb="0" eb="2">
      <t>サンカ</t>
    </rPh>
    <rPh sb="2" eb="4">
      <t>ジドウ</t>
    </rPh>
    <rPh sb="4" eb="6">
      <t>セイト</t>
    </rPh>
    <rPh sb="6" eb="7">
      <t>スウ</t>
    </rPh>
    <phoneticPr fontId="4"/>
  </si>
  <si>
    <t>合計</t>
    <rPh sb="0" eb="2">
      <t>ゴウケイ</t>
    </rPh>
    <phoneticPr fontId="4"/>
  </si>
  <si>
    <t>名</t>
    <rPh sb="0" eb="1">
      <t>めい</t>
    </rPh>
    <phoneticPr fontId="4" type="Hiragana" alignment="distributed"/>
  </si>
  <si>
    <t>単位</t>
    <rPh sb="0" eb="2">
      <t>タンイ</t>
    </rPh>
    <phoneticPr fontId="3"/>
  </si>
  <si>
    <t>補助者
謝金額</t>
    <rPh sb="0" eb="3">
      <t>ほじょしゃ</t>
    </rPh>
    <rPh sb="4" eb="6">
      <t>しゃきん</t>
    </rPh>
    <rPh sb="6" eb="7">
      <t>がく</t>
    </rPh>
    <phoneticPr fontId="4" type="Hiragana" alignment="distributed"/>
  </si>
  <si>
    <t>NO</t>
    <phoneticPr fontId="3"/>
  </si>
  <si>
    <t>氏名   ※本名のみ</t>
    <rPh sb="6" eb="8">
      <t>ほんみょう</t>
    </rPh>
    <phoneticPr fontId="4" type="Hiragana" alignment="distributed"/>
  </si>
  <si>
    <t>種別・従事時間</t>
    <rPh sb="0" eb="1">
      <t>タネ</t>
    </rPh>
    <rPh sb="1" eb="2">
      <t>ベツ</t>
    </rPh>
    <rPh sb="3" eb="5">
      <t>ジュウジ</t>
    </rPh>
    <rPh sb="5" eb="7">
      <t>ジカン</t>
    </rPh>
    <phoneticPr fontId="4"/>
  </si>
  <si>
    <t>謝金合計</t>
    <rPh sb="0" eb="4">
      <t>シャキンゴウケイ</t>
    </rPh>
    <phoneticPr fontId="4"/>
  </si>
  <si>
    <t>①</t>
    <phoneticPr fontId="4" type="Hiragana" alignment="distributed"/>
  </si>
  <si>
    <t>演奏</t>
    <rPh sb="0" eb="2">
      <t>エンソウ</t>
    </rPh>
    <phoneticPr fontId="3"/>
  </si>
  <si>
    <t>時間</t>
    <rPh sb="0" eb="2">
      <t>ジカン</t>
    </rPh>
    <phoneticPr fontId="3"/>
  </si>
  <si>
    <t>実技指導</t>
    <rPh sb="0" eb="4">
      <t>ジツギシドウ</t>
    </rPh>
    <phoneticPr fontId="3"/>
  </si>
  <si>
    <t>単純労務</t>
    <rPh sb="0" eb="4">
      <t>タンジュンロウム</t>
    </rPh>
    <phoneticPr fontId="3"/>
  </si>
  <si>
    <t>円</t>
    <rPh sb="0" eb="1">
      <t>エン</t>
    </rPh>
    <phoneticPr fontId="3"/>
  </si>
  <si>
    <t>②</t>
    <phoneticPr fontId="4" type="Hiragana" alignment="distributed"/>
  </si>
  <si>
    <t>③</t>
    <phoneticPr fontId="4" type="Hiragana" alignment="distributed"/>
  </si>
  <si>
    <t>④</t>
    <phoneticPr fontId="4" type="Hiragana" alignment="distributed"/>
  </si>
  <si>
    <t>⑤</t>
    <phoneticPr fontId="4" type="Hiragana" alignment="distributed"/>
  </si>
  <si>
    <t>⑥</t>
    <phoneticPr fontId="4" type="Hiragana" alignment="distributed"/>
  </si>
  <si>
    <t>⑦</t>
    <phoneticPr fontId="4" type="Hiragana" alignment="distributed"/>
  </si>
  <si>
    <t>⑧</t>
    <phoneticPr fontId="4" type="Hiragana" alignment="distributed"/>
  </si>
  <si>
    <t>計</t>
    <phoneticPr fontId="3"/>
  </si>
  <si>
    <t>（1時間当たり)演奏6,520円、実技指導5,200円、単純労務1,210円</t>
    <phoneticPr fontId="3"/>
  </si>
  <si>
    <t>事業内容</t>
    <rPh sb="0" eb="2">
      <t>ジギョウ</t>
    </rPh>
    <rPh sb="2" eb="4">
      <t>ナイヨウ</t>
    </rPh>
    <phoneticPr fontId="4"/>
  </si>
  <si>
    <t>（具体的な内容をお書きください）　</t>
    <phoneticPr fontId="3"/>
  </si>
  <si>
    <t>児童生徒の
反応等</t>
    <rPh sb="0" eb="2">
      <t>ジドウ</t>
    </rPh>
    <rPh sb="2" eb="4">
      <t>セイト</t>
    </rPh>
    <rPh sb="6" eb="8">
      <t>ハンノウ</t>
    </rPh>
    <rPh sb="8" eb="9">
      <t>トウ</t>
    </rPh>
    <phoneticPr fontId="4"/>
  </si>
  <si>
    <t>（具体的な内容をお書きください）　100文字以上250文字以内目安</t>
    <rPh sb="31" eb="33">
      <t>メヤス</t>
    </rPh>
    <phoneticPr fontId="3"/>
  </si>
  <si>
    <t>第2回</t>
    <rPh sb="0" eb="1">
      <t>ダイ</t>
    </rPh>
    <rPh sb="2" eb="3">
      <t>カイ</t>
    </rPh>
    <phoneticPr fontId="19"/>
  </si>
  <si>
    <t>（3/3）</t>
    <phoneticPr fontId="4"/>
  </si>
  <si>
    <t>第3回</t>
    <rPh sb="0" eb="1">
      <t>ダイ</t>
    </rPh>
    <rPh sb="2" eb="3">
      <t>カイ</t>
    </rPh>
    <phoneticPr fontId="19"/>
  </si>
  <si>
    <t>H0000</t>
    <phoneticPr fontId="3"/>
  </si>
  <si>
    <t>□□□□</t>
    <phoneticPr fontId="3"/>
  </si>
  <si>
    <t>□□　□□</t>
    <phoneticPr fontId="3"/>
  </si>
  <si>
    <t>***</t>
    <phoneticPr fontId="3"/>
  </si>
  <si>
    <t>実施校の教室・体育館</t>
  </si>
  <si>
    <t>00-0000-0000</t>
    <phoneticPr fontId="3"/>
  </si>
  <si>
    <t>なし</t>
  </si>
  <si>
    <t>***@****.**.**</t>
    <phoneticPr fontId="3"/>
  </si>
  <si>
    <t>芸術　花子</t>
    <phoneticPr fontId="3"/>
  </si>
  <si>
    <t>A</t>
  </si>
  <si>
    <t>○</t>
  </si>
  <si>
    <t>○○○○○○○○○○○○○○○○○○○○○○○○○○○○○○○○○○○○○○○○○○○○○○○○○○○○○○○○○○○○○○○○○○○○○○○○○○○○○○○○○○○○○○○○○○○○○○○○○○
○○○○○○○○○○○○○○○○○○○○○○○○○○○○○○○○○○○○○○○○○○○○○○○○○</t>
    <phoneticPr fontId="3"/>
  </si>
  <si>
    <t>午前</t>
  </si>
  <si>
    <t>その他</t>
  </si>
  <si>
    <t>その他（　　○○○○○○○○○　　）</t>
    <phoneticPr fontId="3"/>
  </si>
  <si>
    <t>学年単位</t>
  </si>
  <si>
    <t>３年生</t>
    <phoneticPr fontId="3"/>
  </si>
  <si>
    <t>次代　太郎</t>
    <phoneticPr fontId="3"/>
  </si>
  <si>
    <t>音楽　花子</t>
    <phoneticPr fontId="3"/>
  </si>
  <si>
    <t>演奏　太郎</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</si>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</sst>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quot;¥&quot;* #,##0_ ;_ &quot;¥&quot;* \-#,##0_ ;_ &quot;¥&quot;* &quot;-&quot;_ ;_ @_ "/>
    <numFmt numFmtId="176" formatCode="0_);[Red]\(0\)"/>
    <numFmt numFmtId="177" formatCode="00"/>
    <numFmt numFmtId="178" formatCode="[$-F800]dddd\,\ mmmm\ dd\,\ yyyy"/>
  </numFmts>
  <fonts count="32" x14ac:knownFonts="1">
    <font>
      <sz val="11"/>
      <color theme="1"/>
      <name val="游ゴシック"/>
      <family val="2"/>
      <charset val="128"/>
      <scheme val="minor"/>
    </font>
    <font>
      <sz val="11"/>
      <color theme="1"/>
      <name val="游ゴシック"/>
      <family val="2"/>
      <charset val="128"/>
      <scheme val="minor"/>
    </font>
    <font>
      <b/>
      <sz val="12"/>
      <name val="游ゴシック Light"/>
      <family val="3"/>
      <charset val="128"/>
      <scheme val="major"/>
    </font>
    <font>
      <sz val="6"/>
      <name val="游ゴシック"/>
      <family val="2"/>
      <charset val="128"/>
      <scheme val="minor"/>
    </font>
    <font>
      <sz val="6"/>
      <name val="ＭＳ Ｐゴシック"/>
      <family val="3"/>
      <charset val="128"/>
    </font>
    <font>
      <sz val="11"/>
      <name val="ＭＳ Ｐゴシック"/>
      <family val="3"/>
      <charset val="128"/>
    </font>
    <font>
      <sz val="10"/>
      <name val="ＭＳ Ｐゴシック"/>
      <family val="3"/>
      <charset val="128"/>
    </font>
    <font>
      <sz val="10"/>
      <name val="ＭＳ Ｐ明朝"/>
      <family val="1"/>
      <charset val="128"/>
    </font>
    <font>
      <b/>
      <sz val="14"/>
      <name val="ＭＳ Ｐゴシック"/>
      <family val="3"/>
      <charset val="128"/>
    </font>
    <font>
      <b/>
      <sz val="12"/>
      <name val="ＭＳ Ｐゴシック"/>
      <family val="3"/>
      <charset val="128"/>
    </font>
    <font>
      <b/>
      <sz val="12"/>
      <name val="ＭＳ Ｐ明朝"/>
      <family val="1"/>
      <charset val="128"/>
    </font>
    <font>
      <b/>
      <sz val="10"/>
      <name val="游ゴシック"/>
      <family val="3"/>
      <charset val="128"/>
      <scheme val="minor"/>
    </font>
    <font>
      <b/>
      <sz val="10"/>
      <name val="ＭＳ Ｐゴシック"/>
      <family val="3"/>
      <charset val="128"/>
    </font>
    <font>
      <sz val="12"/>
      <name val="ＭＳ Ｐゴシック"/>
      <family val="3"/>
      <charset val="128"/>
    </font>
    <font>
      <b/>
      <sz val="12"/>
      <name val="游ゴシック"/>
      <family val="3"/>
      <charset val="128"/>
      <scheme val="minor"/>
    </font>
    <font>
      <sz val="12"/>
      <name val="游ゴシック"/>
      <family val="3"/>
      <charset val="128"/>
      <scheme val="minor"/>
    </font>
    <font>
      <sz val="9"/>
      <name val="ＭＳ Ｐゴシック"/>
      <family val="3"/>
      <charset val="128"/>
    </font>
    <font>
      <sz val="8"/>
      <name val="ＭＳ Ｐゴシック"/>
      <family val="3"/>
      <charset val="128"/>
    </font>
    <font>
      <b/>
      <sz val="11"/>
      <color theme="1"/>
      <name val="游ゴシック"/>
      <family val="3"/>
      <charset val="128"/>
      <scheme val="minor"/>
    </font>
    <font>
      <sz val="6"/>
      <name val="游ゴシック"/>
      <family val="3"/>
      <charset val="128"/>
      <scheme val="minor"/>
    </font>
    <font>
      <sz val="10"/>
      <name val="游ゴシック"/>
      <family val="3"/>
      <charset val="128"/>
      <scheme val="minor"/>
    </font>
    <font>
      <sz val="9"/>
      <name val="游ゴシック"/>
      <family val="3"/>
      <charset val="128"/>
      <scheme val="minor"/>
    </font>
    <font>
      <sz val="11"/>
      <color theme="0" tint="-0.34998626667073579"/>
      <name val="游ゴシック"/>
      <family val="3"/>
      <charset val="128"/>
      <scheme val="minor"/>
    </font>
    <font>
      <b/>
      <sz val="10"/>
      <color rgb="FFFFFF00"/>
      <name val="游ゴシック"/>
      <family val="3"/>
      <charset val="128"/>
      <scheme val="minor"/>
    </font>
    <font>
      <b/>
      <sz val="12"/>
      <color rgb="FFFF0000"/>
      <name val="游ゴシック"/>
      <family val="3"/>
      <charset val="128"/>
      <scheme val="minor"/>
    </font>
    <font>
      <sz val="10"/>
      <color rgb="FFFF0000"/>
      <name val="游ゴシック"/>
      <family val="3"/>
      <charset val="128"/>
      <scheme val="minor"/>
    </font>
    <font>
      <sz val="8"/>
      <name val="游ゴシック"/>
      <family val="3"/>
      <charset val="128"/>
      <scheme val="minor"/>
    </font>
    <font>
      <b/>
      <i/>
      <sz val="12"/>
      <color rgb="FFFF0000"/>
      <name val="ＭＳ Ｐゴシック"/>
      <family val="3"/>
      <charset val="128"/>
    </font>
    <font>
      <b/>
      <i/>
      <sz val="10"/>
      <color rgb="FFFF0000"/>
      <name val="ＭＳ Ｐゴシック"/>
      <family val="3"/>
      <charset val="128"/>
    </font>
    <font>
      <b/>
      <i/>
      <sz val="12"/>
      <color rgb="FFFF0000"/>
      <name val="游ゴシック"/>
      <family val="3"/>
      <charset val="128"/>
      <scheme val="minor"/>
    </font>
    <font>
      <b/>
      <i/>
      <sz val="10"/>
      <color rgb="FFFF0000"/>
      <name val="游ゴシック"/>
      <family val="3"/>
      <charset val="128"/>
      <scheme val="minor"/>
    </font>
    <font>
      <b/>
      <i/>
      <sz val="11"/>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7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medium">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auto="1"/>
      </right>
      <top style="thin">
        <color indexed="64"/>
      </top>
      <bottom/>
      <diagonal/>
    </border>
    <border>
      <left style="hair">
        <color indexed="64"/>
      </left>
      <right style="hair">
        <color indexed="64"/>
      </right>
      <top style="thin">
        <color indexed="64"/>
      </top>
      <bottom style="hair">
        <color indexed="64"/>
      </bottom>
      <diagonal/>
    </border>
    <border>
      <left/>
      <right style="hair">
        <color auto="1"/>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hair">
        <color indexed="64"/>
      </left>
      <right/>
      <top style="thin">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cellStyleXfs>
  <cellXfs count="287">
    <xf numFmtId="0" fontId="0" fillId="0" borderId="0" xfId="0">
      <alignment vertical="center"/>
    </xf>
    <xf numFmtId="0" fontId="5" fillId="0" borderId="0" xfId="0" applyFont="1" applyFill="1" applyProtection="1">
      <alignment vertical="center"/>
      <protection locked="0"/>
    </xf>
    <xf numFmtId="0" fontId="6" fillId="0" borderId="0" xfId="0" applyFont="1" applyFill="1" applyAlignment="1" applyProtection="1">
      <alignment horizontal="center" vertical="center"/>
      <protection locked="0"/>
    </xf>
    <xf numFmtId="0" fontId="7" fillId="0" borderId="0" xfId="0" applyFont="1" applyFill="1" applyAlignment="1" applyProtection="1">
      <alignment vertical="center"/>
      <protection locked="0"/>
    </xf>
    <xf numFmtId="0" fontId="5" fillId="0" borderId="0" xfId="0" applyFont="1" applyFill="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locked="0"/>
    </xf>
    <xf numFmtId="0" fontId="11" fillId="0" borderId="0" xfId="0" applyFont="1" applyFill="1" applyAlignment="1" applyProtection="1">
      <alignment horizontal="left" vertical="center" indent="13"/>
      <protection locked="0"/>
    </xf>
    <xf numFmtId="0" fontId="12" fillId="0" borderId="0" xfId="0" applyFont="1" applyFill="1" applyAlignment="1" applyProtection="1">
      <alignment horizontal="left" vertical="top"/>
      <protection locked="0"/>
    </xf>
    <xf numFmtId="0" fontId="12" fillId="0" borderId="0" xfId="0" applyFont="1" applyFill="1" applyAlignment="1" applyProtection="1">
      <alignment horizontal="center" vertical="center"/>
      <protection locked="0"/>
    </xf>
    <xf numFmtId="0" fontId="13" fillId="0" borderId="0" xfId="0" applyFont="1" applyFill="1" applyBorder="1" applyAlignment="1" applyProtection="1">
      <alignment horizontal="center" vertical="center" shrinkToFit="1"/>
      <protection locked="0"/>
    </xf>
    <xf numFmtId="0" fontId="14" fillId="0" borderId="0" xfId="2" applyFont="1" applyFill="1" applyAlignment="1" applyProtection="1">
      <alignment horizontal="left" vertical="center"/>
      <protection locked="0"/>
    </xf>
    <xf numFmtId="49" fontId="13" fillId="0" borderId="0" xfId="0" applyNumberFormat="1" applyFont="1" applyFill="1" applyBorder="1" applyAlignment="1" applyProtection="1">
      <alignment horizontal="center" vertical="center" shrinkToFit="1"/>
      <protection locked="0"/>
    </xf>
    <xf numFmtId="0" fontId="15" fillId="0" borderId="0" xfId="2" applyFont="1" applyFill="1" applyAlignment="1" applyProtection="1">
      <alignment horizontal="left" justifyLastLine="1"/>
      <protection locked="0"/>
    </xf>
    <xf numFmtId="0" fontId="15" fillId="0" borderId="0" xfId="2" applyFont="1" applyFill="1" applyAlignment="1" applyProtection="1">
      <alignment horizontal="left" vertical="center" justifyLastLine="1"/>
      <protection locked="0"/>
    </xf>
    <xf numFmtId="0" fontId="6" fillId="0" borderId="0" xfId="0" applyFont="1" applyFill="1" applyBorder="1" applyAlignment="1" applyProtection="1">
      <alignment horizontal="center" vertical="center"/>
      <protection locked="0"/>
    </xf>
    <xf numFmtId="0" fontId="6" fillId="0" borderId="16" xfId="0" applyFont="1" applyFill="1" applyBorder="1" applyAlignment="1" applyProtection="1">
      <alignment vertical="center" wrapText="1"/>
      <protection locked="0"/>
    </xf>
    <xf numFmtId="0" fontId="6" fillId="0" borderId="17" xfId="0" applyFont="1" applyFill="1" applyBorder="1" applyAlignment="1" applyProtection="1">
      <alignment vertical="center" wrapText="1"/>
      <protection locked="0"/>
    </xf>
    <xf numFmtId="0" fontId="6" fillId="0" borderId="18" xfId="0" applyFont="1" applyFill="1" applyBorder="1" applyAlignment="1" applyProtection="1">
      <alignment vertical="center" wrapText="1"/>
      <protection locked="0"/>
    </xf>
    <xf numFmtId="0" fontId="6" fillId="0" borderId="0" xfId="0" applyFont="1" applyFill="1" applyBorder="1" applyAlignment="1" applyProtection="1">
      <alignment horizontal="left" vertical="center" wrapText="1"/>
      <protection locked="0"/>
    </xf>
    <xf numFmtId="0" fontId="6" fillId="0" borderId="22"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23" xfId="0" applyFont="1" applyFill="1" applyBorder="1" applyAlignment="1" applyProtection="1">
      <alignment vertical="center"/>
      <protection locked="0"/>
    </xf>
    <xf numFmtId="0" fontId="6" fillId="0" borderId="24"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6" fillId="0" borderId="25" xfId="0" applyFont="1" applyFill="1" applyBorder="1" applyAlignment="1" applyProtection="1">
      <alignment vertical="center"/>
      <protection locked="0"/>
    </xf>
    <xf numFmtId="0" fontId="6" fillId="0" borderId="26" xfId="0" applyFont="1" applyFill="1" applyBorder="1" applyAlignment="1" applyProtection="1">
      <alignment vertical="center"/>
      <protection locked="0"/>
    </xf>
    <xf numFmtId="0" fontId="6" fillId="0" borderId="0" xfId="0" applyFont="1" applyFill="1" applyBorder="1" applyAlignment="1" applyProtection="1">
      <alignment horizontal="left" vertical="center" shrinkToFit="1"/>
      <protection locked="0"/>
    </xf>
    <xf numFmtId="0" fontId="6" fillId="0" borderId="30"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6" fillId="0" borderId="31" xfId="0" applyFont="1" applyFill="1" applyBorder="1" applyAlignment="1" applyProtection="1">
      <alignment vertical="center" wrapText="1"/>
      <protection locked="0"/>
    </xf>
    <xf numFmtId="0" fontId="6" fillId="0" borderId="30" xfId="0" applyFont="1" applyFill="1" applyBorder="1" applyAlignment="1" applyProtection="1">
      <alignment horizontal="center" vertical="center"/>
      <protection locked="0"/>
    </xf>
    <xf numFmtId="0" fontId="6" fillId="0" borderId="0" xfId="0" applyFont="1" applyFill="1" applyBorder="1" applyProtection="1">
      <alignment vertical="center"/>
      <protection locked="0"/>
    </xf>
    <xf numFmtId="0" fontId="7"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center" vertical="center" wrapText="1"/>
      <protection locked="0"/>
    </xf>
    <xf numFmtId="0" fontId="7" fillId="0" borderId="31" xfId="0" applyFont="1" applyFill="1" applyBorder="1" applyAlignment="1" applyProtection="1">
      <alignment vertical="center"/>
      <protection locked="0"/>
    </xf>
    <xf numFmtId="0" fontId="0" fillId="0" borderId="0" xfId="0" applyFill="1">
      <alignment vertical="center"/>
    </xf>
    <xf numFmtId="0" fontId="6" fillId="0" borderId="32" xfId="0" applyFont="1" applyFill="1" applyBorder="1" applyAlignment="1" applyProtection="1">
      <alignment vertical="center" wrapText="1"/>
      <protection locked="0"/>
    </xf>
    <xf numFmtId="0" fontId="6" fillId="0" borderId="0" xfId="0" applyFont="1" applyFill="1" applyBorder="1" applyAlignment="1" applyProtection="1">
      <alignment horizontal="center" vertical="center" shrinkToFit="1"/>
      <protection locked="0"/>
    </xf>
    <xf numFmtId="49" fontId="20" fillId="0" borderId="41" xfId="2" applyNumberFormat="1" applyFont="1" applyFill="1" applyBorder="1" applyAlignment="1" applyProtection="1">
      <alignment horizontal="center" vertical="center"/>
      <protection locked="0"/>
    </xf>
    <xf numFmtId="0" fontId="6" fillId="0" borderId="0" xfId="0" applyFont="1" applyFill="1" applyAlignment="1" applyProtection="1">
      <alignment horizontal="left" vertical="center"/>
      <protection locked="0"/>
    </xf>
    <xf numFmtId="0" fontId="22" fillId="0" borderId="0" xfId="0" applyFont="1">
      <alignment vertical="center"/>
    </xf>
    <xf numFmtId="0" fontId="23" fillId="0" borderId="0" xfId="0" applyFont="1" applyFill="1" applyAlignment="1" applyProtection="1">
      <alignment vertical="center"/>
      <protection locked="0"/>
    </xf>
    <xf numFmtId="0" fontId="20" fillId="2" borderId="59" xfId="2" applyFont="1" applyFill="1" applyBorder="1" applyAlignment="1" applyProtection="1">
      <alignment horizontal="center" vertical="center" wrapText="1" shrinkToFit="1"/>
      <protection locked="0"/>
    </xf>
    <xf numFmtId="0" fontId="20" fillId="2" borderId="61" xfId="2" applyFont="1" applyFill="1" applyBorder="1" applyAlignment="1" applyProtection="1">
      <alignment horizontal="center" vertical="center"/>
      <protection locked="0"/>
    </xf>
    <xf numFmtId="0" fontId="15" fillId="0" borderId="23" xfId="2" applyFont="1" applyFill="1" applyBorder="1" applyAlignment="1" applyProtection="1">
      <alignment horizontal="center" vertical="center" justifyLastLine="1"/>
      <protection locked="0"/>
    </xf>
    <xf numFmtId="42" fontId="21" fillId="0" borderId="24" xfId="1" applyNumberFormat="1" applyFont="1" applyFill="1" applyBorder="1" applyAlignment="1" applyProtection="1">
      <alignment vertical="center" wrapText="1" shrinkToFit="1"/>
      <protection locked="0"/>
    </xf>
    <xf numFmtId="0" fontId="14" fillId="0" borderId="0" xfId="2" applyFont="1" applyFill="1" applyAlignment="1" applyProtection="1">
      <alignment vertical="center" justifyLastLine="1"/>
      <protection locked="0"/>
    </xf>
    <xf numFmtId="0" fontId="24" fillId="0" borderId="0" xfId="2" applyFont="1" applyFill="1" applyAlignment="1" applyProtection="1">
      <alignment vertical="center" justifyLastLine="1"/>
      <protection locked="0"/>
    </xf>
    <xf numFmtId="0" fontId="20" fillId="2" borderId="64" xfId="2" applyFont="1" applyFill="1" applyBorder="1" applyAlignment="1" applyProtection="1">
      <alignment horizontal="center" vertical="center"/>
      <protection locked="0"/>
    </xf>
    <xf numFmtId="0" fontId="15" fillId="0" borderId="66" xfId="2" applyFont="1" applyFill="1" applyBorder="1" applyAlignment="1" applyProtection="1">
      <alignment horizontal="center" vertical="center" justifyLastLine="1"/>
      <protection locked="0"/>
    </xf>
    <xf numFmtId="42" fontId="21" fillId="0" borderId="68" xfId="1" applyNumberFormat="1" applyFont="1" applyFill="1" applyBorder="1" applyAlignment="1" applyProtection="1">
      <alignment vertical="center" wrapText="1" shrinkToFit="1"/>
      <protection locked="0"/>
    </xf>
    <xf numFmtId="0" fontId="20" fillId="2" borderId="69" xfId="2" applyFont="1" applyFill="1" applyBorder="1" applyAlignment="1" applyProtection="1">
      <alignment horizontal="center" vertical="center" wrapText="1" shrinkToFit="1"/>
      <protection locked="0"/>
    </xf>
    <xf numFmtId="0" fontId="20" fillId="0" borderId="71" xfId="2" applyFont="1" applyFill="1" applyBorder="1" applyAlignment="1" applyProtection="1">
      <alignment horizontal="center" vertical="center" shrinkToFit="1"/>
      <protection locked="0"/>
    </xf>
    <xf numFmtId="42" fontId="21" fillId="0" borderId="72" xfId="1" applyNumberFormat="1" applyFont="1" applyFill="1" applyBorder="1" applyAlignment="1" applyProtection="1">
      <alignment vertical="center" wrapText="1" shrinkToFit="1"/>
      <protection locked="0"/>
    </xf>
    <xf numFmtId="177" fontId="28" fillId="4" borderId="23" xfId="0" applyNumberFormat="1"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7" fillId="0" borderId="23" xfId="2" applyFont="1" applyFill="1" applyBorder="1" applyAlignment="1" applyProtection="1">
      <alignment horizontal="center" vertical="center" justifyLastLine="1"/>
      <protection locked="0"/>
    </xf>
    <xf numFmtId="0" fontId="20" fillId="2" borderId="76" xfId="2" applyFont="1" applyFill="1" applyBorder="1" applyAlignment="1" applyProtection="1">
      <alignment horizontal="center" vertical="center" wrapText="1"/>
      <protection locked="0"/>
    </xf>
    <xf numFmtId="0" fontId="20" fillId="2" borderId="38" xfId="2" applyFont="1" applyFill="1" applyBorder="1" applyAlignment="1" applyProtection="1">
      <alignment horizontal="center" vertical="center" wrapText="1"/>
      <protection locked="0"/>
    </xf>
    <xf numFmtId="0" fontId="20" fillId="2" borderId="77" xfId="2" applyFont="1" applyFill="1" applyBorder="1" applyAlignment="1" applyProtection="1">
      <alignment horizontal="center" vertical="center" wrapText="1"/>
      <protection locked="0"/>
    </xf>
    <xf numFmtId="0" fontId="20" fillId="2" borderId="36" xfId="2" applyFont="1" applyFill="1" applyBorder="1" applyAlignment="1" applyProtection="1">
      <alignment horizontal="center" vertical="center" wrapText="1"/>
      <protection locked="0"/>
    </xf>
    <xf numFmtId="0" fontId="20" fillId="2" borderId="18" xfId="2" applyFont="1" applyFill="1" applyBorder="1" applyAlignment="1" applyProtection="1">
      <alignment horizontal="center" vertical="center" wrapText="1"/>
      <protection locked="0"/>
    </xf>
    <xf numFmtId="0" fontId="20" fillId="2" borderId="74" xfId="2" applyFont="1" applyFill="1" applyBorder="1" applyAlignment="1" applyProtection="1">
      <alignment horizontal="center" vertical="center" wrapText="1"/>
      <protection locked="0"/>
    </xf>
    <xf numFmtId="0" fontId="26" fillId="0" borderId="78" xfId="2" applyFont="1" applyFill="1" applyBorder="1" applyAlignment="1" applyProtection="1">
      <alignment horizontal="left" wrapText="1"/>
      <protection locked="0"/>
    </xf>
    <xf numFmtId="0" fontId="26" fillId="0" borderId="38" xfId="2" applyFont="1" applyFill="1" applyBorder="1" applyAlignment="1" applyProtection="1">
      <alignment horizontal="left" wrapText="1"/>
      <protection locked="0"/>
    </xf>
    <xf numFmtId="0" fontId="26" fillId="0" borderId="41" xfId="2" applyFont="1" applyFill="1" applyBorder="1" applyAlignment="1" applyProtection="1">
      <alignment horizontal="left" wrapText="1"/>
      <protection locked="0"/>
    </xf>
    <xf numFmtId="0" fontId="20" fillId="0" borderId="75" xfId="2" applyFont="1" applyFill="1" applyBorder="1" applyAlignment="1" applyProtection="1">
      <alignment horizontal="left" vertical="center" wrapText="1" justifyLastLine="1"/>
      <protection locked="0"/>
    </xf>
    <xf numFmtId="0" fontId="20" fillId="0" borderId="18" xfId="2" applyFont="1" applyFill="1" applyBorder="1" applyAlignment="1" applyProtection="1">
      <alignment horizontal="left" vertical="center" wrapText="1" justifyLastLine="1"/>
      <protection locked="0"/>
    </xf>
    <xf numFmtId="0" fontId="20" fillId="0" borderId="37" xfId="2" applyFont="1" applyFill="1" applyBorder="1" applyAlignment="1" applyProtection="1">
      <alignment horizontal="left" vertical="center" wrapText="1" justifyLastLine="1"/>
      <protection locked="0"/>
    </xf>
    <xf numFmtId="0" fontId="15" fillId="3" borderId="70" xfId="2" applyFont="1" applyFill="1" applyBorder="1" applyAlignment="1" applyProtection="1">
      <alignment horizontal="right" vertical="center" shrinkToFit="1"/>
    </xf>
    <xf numFmtId="0" fontId="15" fillId="3" borderId="71" xfId="2" applyFont="1" applyFill="1" applyBorder="1" applyAlignment="1" applyProtection="1">
      <alignment horizontal="right" vertical="center" shrinkToFit="1"/>
    </xf>
    <xf numFmtId="0" fontId="25" fillId="0" borderId="71" xfId="2" applyFont="1" applyFill="1" applyBorder="1" applyAlignment="1" applyProtection="1">
      <alignment horizontal="left" vertical="center" shrinkToFit="1"/>
      <protection locked="0"/>
    </xf>
    <xf numFmtId="38" fontId="15" fillId="3" borderId="71" xfId="1" applyFont="1" applyFill="1" applyBorder="1" applyAlignment="1" applyProtection="1">
      <alignment vertical="center" wrapText="1" shrinkToFit="1"/>
    </xf>
    <xf numFmtId="0" fontId="20" fillId="2" borderId="27" xfId="2" applyFont="1" applyFill="1" applyBorder="1" applyAlignment="1" applyProtection="1">
      <alignment horizontal="center" vertical="center" wrapText="1"/>
      <protection locked="0"/>
    </xf>
    <xf numFmtId="0" fontId="20" fillId="2" borderId="28" xfId="2" applyFont="1" applyFill="1" applyBorder="1" applyAlignment="1" applyProtection="1">
      <alignment horizontal="center" vertical="center" wrapText="1"/>
      <protection locked="0"/>
    </xf>
    <xf numFmtId="0" fontId="20" fillId="2" borderId="58" xfId="2" applyFont="1" applyFill="1" applyBorder="1" applyAlignment="1" applyProtection="1">
      <alignment horizontal="center" vertical="center" wrapText="1"/>
      <protection locked="0"/>
    </xf>
    <xf numFmtId="0" fontId="26" fillId="0" borderId="73" xfId="2" applyFont="1" applyFill="1" applyBorder="1" applyAlignment="1" applyProtection="1">
      <alignment horizontal="left" wrapText="1"/>
      <protection locked="0"/>
    </xf>
    <xf numFmtId="0" fontId="26" fillId="0" borderId="28" xfId="2" applyFont="1" applyFill="1" applyBorder="1" applyAlignment="1" applyProtection="1">
      <alignment horizontal="left" wrapText="1"/>
      <protection locked="0"/>
    </xf>
    <xf numFmtId="0" fontId="26" fillId="0" borderId="29" xfId="2" applyFont="1" applyFill="1" applyBorder="1" applyAlignment="1" applyProtection="1">
      <alignment horizontal="left" wrapText="1"/>
      <protection locked="0"/>
    </xf>
    <xf numFmtId="0" fontId="20" fillId="0" borderId="23" xfId="2" applyFont="1" applyFill="1" applyBorder="1" applyAlignment="1" applyProtection="1">
      <alignment horizontal="center" vertical="center" justifyLastLine="1"/>
      <protection locked="0"/>
    </xf>
    <xf numFmtId="0" fontId="20" fillId="0" borderId="63" xfId="2" applyFont="1" applyFill="1" applyBorder="1" applyAlignment="1" applyProtection="1">
      <alignment horizontal="center" vertical="center" justifyLastLine="1"/>
      <protection locked="0"/>
    </xf>
    <xf numFmtId="38" fontId="0" fillId="3" borderId="62" xfId="1" applyFont="1" applyFill="1" applyBorder="1" applyProtection="1">
      <alignment vertical="center"/>
    </xf>
    <xf numFmtId="38" fontId="0" fillId="3" borderId="23" xfId="1" applyFont="1" applyFill="1" applyBorder="1" applyProtection="1">
      <alignment vertical="center"/>
    </xf>
    <xf numFmtId="0" fontId="15" fillId="0" borderId="65" xfId="2" applyFont="1" applyFill="1" applyBorder="1" applyAlignment="1" applyProtection="1">
      <alignment horizontal="left" vertical="center" shrinkToFit="1"/>
      <protection locked="0"/>
    </xf>
    <xf numFmtId="0" fontId="15" fillId="0" borderId="66" xfId="2" applyFont="1" applyFill="1" applyBorder="1" applyAlignment="1" applyProtection="1">
      <alignment horizontal="left" vertical="center" shrinkToFit="1"/>
      <protection locked="0"/>
    </xf>
    <xf numFmtId="0" fontId="15" fillId="0" borderId="67" xfId="2" applyFont="1" applyFill="1" applyBorder="1" applyAlignment="1" applyProtection="1">
      <alignment horizontal="left" vertical="center" shrinkToFit="1"/>
      <protection locked="0"/>
    </xf>
    <xf numFmtId="0" fontId="20" fillId="0" borderId="65" xfId="2" applyFont="1" applyFill="1" applyBorder="1" applyAlignment="1" applyProtection="1">
      <alignment horizontal="center" vertical="center" shrinkToFit="1"/>
      <protection locked="0"/>
    </xf>
    <xf numFmtId="0" fontId="20" fillId="0" borderId="66" xfId="2" applyFont="1" applyFill="1" applyBorder="1" applyAlignment="1" applyProtection="1">
      <alignment horizontal="center" vertical="center" shrinkToFit="1"/>
      <protection locked="0"/>
    </xf>
    <xf numFmtId="0" fontId="20" fillId="0" borderId="66" xfId="2" applyFont="1" applyFill="1" applyBorder="1" applyAlignment="1" applyProtection="1">
      <alignment horizontal="center" vertical="center" justifyLastLine="1"/>
      <protection locked="0"/>
    </xf>
    <xf numFmtId="0" fontId="20" fillId="0" borderId="67" xfId="2" applyFont="1" applyFill="1" applyBorder="1" applyAlignment="1" applyProtection="1">
      <alignment horizontal="center" vertical="center" justifyLastLine="1"/>
      <protection locked="0"/>
    </xf>
    <xf numFmtId="38" fontId="0" fillId="3" borderId="65" xfId="1" applyFont="1" applyFill="1" applyBorder="1" applyProtection="1">
      <alignment vertical="center"/>
    </xf>
    <xf numFmtId="38" fontId="0" fillId="3" borderId="66" xfId="1" applyFont="1" applyFill="1" applyBorder="1" applyProtection="1">
      <alignment vertical="center"/>
    </xf>
    <xf numFmtId="0" fontId="15" fillId="0" borderId="62" xfId="2" applyFont="1" applyFill="1" applyBorder="1" applyAlignment="1" applyProtection="1">
      <alignment horizontal="left" vertical="center" shrinkToFit="1"/>
      <protection locked="0"/>
    </xf>
    <xf numFmtId="0" fontId="15" fillId="0" borderId="23" xfId="2" applyFont="1" applyFill="1" applyBorder="1" applyAlignment="1" applyProtection="1">
      <alignment horizontal="left" vertical="center" shrinkToFit="1"/>
      <protection locked="0"/>
    </xf>
    <xf numFmtId="0" fontId="15" fillId="0" borderId="63" xfId="2" applyFont="1" applyFill="1" applyBorder="1" applyAlignment="1" applyProtection="1">
      <alignment horizontal="left" vertical="center" shrinkToFit="1"/>
      <protection locked="0"/>
    </xf>
    <xf numFmtId="0" fontId="20" fillId="0" borderId="62" xfId="2" applyFont="1" applyFill="1" applyBorder="1" applyAlignment="1" applyProtection="1">
      <alignment horizontal="center" vertical="center" shrinkToFit="1"/>
      <protection locked="0"/>
    </xf>
    <xf numFmtId="0" fontId="20" fillId="0" borderId="23" xfId="2" applyFont="1" applyFill="1" applyBorder="1" applyAlignment="1" applyProtection="1">
      <alignment horizontal="center" vertical="center" shrinkToFit="1"/>
      <protection locked="0"/>
    </xf>
    <xf numFmtId="0" fontId="20" fillId="2" borderId="51" xfId="2" applyFont="1" applyFill="1" applyBorder="1" applyAlignment="1" applyProtection="1">
      <alignment horizontal="center" vertical="center" wrapText="1"/>
      <protection locked="0"/>
    </xf>
    <xf numFmtId="0" fontId="20" fillId="2" borderId="52" xfId="2" applyFont="1" applyFill="1" applyBorder="1" applyAlignment="1" applyProtection="1">
      <alignment horizontal="center" vertical="center" wrapText="1"/>
      <protection locked="0"/>
    </xf>
    <xf numFmtId="0" fontId="20" fillId="2" borderId="53" xfId="2" applyFont="1" applyFill="1" applyBorder="1" applyAlignment="1" applyProtection="1">
      <alignment horizontal="center" vertical="center" wrapText="1"/>
      <protection locked="0"/>
    </xf>
    <xf numFmtId="0" fontId="20" fillId="2" borderId="33" xfId="2" applyFont="1" applyFill="1" applyBorder="1" applyAlignment="1" applyProtection="1">
      <alignment horizontal="center" vertical="center" wrapText="1"/>
      <protection locked="0"/>
    </xf>
    <xf numFmtId="0" fontId="20" fillId="2" borderId="34" xfId="2" applyFont="1" applyFill="1" applyBorder="1" applyAlignment="1" applyProtection="1">
      <alignment horizontal="center" vertical="center" wrapText="1"/>
      <protection locked="0"/>
    </xf>
    <xf numFmtId="0" fontId="20" fillId="2" borderId="56" xfId="2" applyFont="1" applyFill="1" applyBorder="1" applyAlignment="1" applyProtection="1">
      <alignment horizontal="center" vertical="center" wrapText="1"/>
      <protection locked="0"/>
    </xf>
    <xf numFmtId="0" fontId="20" fillId="0" borderId="54" xfId="2" applyFont="1" applyFill="1" applyBorder="1" applyAlignment="1" applyProtection="1">
      <alignment horizontal="center" vertical="center"/>
      <protection locked="0"/>
    </xf>
    <xf numFmtId="0" fontId="20" fillId="0" borderId="52" xfId="2" applyFont="1" applyFill="1" applyBorder="1" applyAlignment="1" applyProtection="1">
      <alignment horizontal="center" vertical="center"/>
      <protection locked="0"/>
    </xf>
    <xf numFmtId="0" fontId="20" fillId="0" borderId="53" xfId="2" applyFont="1" applyFill="1" applyBorder="1" applyAlignment="1" applyProtection="1">
      <alignment horizontal="center" vertical="center"/>
      <protection locked="0"/>
    </xf>
    <xf numFmtId="0" fontId="20" fillId="0" borderId="57" xfId="2" applyFont="1" applyFill="1" applyBorder="1" applyAlignment="1" applyProtection="1">
      <alignment horizontal="center" vertical="center"/>
      <protection locked="0"/>
    </xf>
    <xf numFmtId="0" fontId="20" fillId="0" borderId="34" xfId="2" applyFont="1" applyFill="1" applyBorder="1" applyAlignment="1" applyProtection="1">
      <alignment horizontal="center" vertical="center"/>
      <protection locked="0"/>
    </xf>
    <xf numFmtId="0" fontId="20" fillId="0" borderId="56" xfId="2" applyFont="1" applyFill="1" applyBorder="1" applyAlignment="1" applyProtection="1">
      <alignment horizontal="center" vertical="center"/>
      <protection locked="0"/>
    </xf>
    <xf numFmtId="0" fontId="20" fillId="2" borderId="54" xfId="2" applyFont="1" applyFill="1" applyBorder="1" applyAlignment="1" applyProtection="1">
      <alignment horizontal="center" vertical="center"/>
    </xf>
    <xf numFmtId="0" fontId="20" fillId="2" borderId="52" xfId="2" applyFont="1" applyFill="1" applyBorder="1" applyAlignment="1" applyProtection="1">
      <alignment horizontal="center" vertical="center"/>
    </xf>
    <xf numFmtId="0" fontId="20" fillId="2" borderId="53" xfId="2" applyFont="1" applyFill="1" applyBorder="1" applyAlignment="1" applyProtection="1">
      <alignment horizontal="center" vertical="center"/>
    </xf>
    <xf numFmtId="0" fontId="20" fillId="2" borderId="57" xfId="2" applyFont="1" applyFill="1" applyBorder="1" applyAlignment="1" applyProtection="1">
      <alignment horizontal="center" vertical="center"/>
    </xf>
    <xf numFmtId="0" fontId="20" fillId="2" borderId="34" xfId="2" applyFont="1" applyFill="1" applyBorder="1" applyAlignment="1" applyProtection="1">
      <alignment horizontal="center" vertical="center"/>
    </xf>
    <xf numFmtId="0" fontId="20" fillId="2" borderId="56" xfId="2" applyFont="1" applyFill="1" applyBorder="1" applyAlignment="1" applyProtection="1">
      <alignment horizontal="center" vertical="center"/>
    </xf>
    <xf numFmtId="0" fontId="21" fillId="0" borderId="54" xfId="2" applyNumberFormat="1" applyFont="1" applyFill="1" applyBorder="1" applyAlignment="1" applyProtection="1">
      <alignment horizontal="center" vertical="center" shrinkToFit="1"/>
      <protection locked="0"/>
    </xf>
    <xf numFmtId="0" fontId="21" fillId="0" borderId="52" xfId="2" applyNumberFormat="1" applyFont="1" applyFill="1" applyBorder="1" applyAlignment="1" applyProtection="1">
      <alignment horizontal="center" vertical="center" shrinkToFit="1"/>
      <protection locked="0"/>
    </xf>
    <xf numFmtId="0" fontId="21" fillId="0" borderId="55" xfId="2" applyNumberFormat="1" applyFont="1" applyFill="1" applyBorder="1" applyAlignment="1" applyProtection="1">
      <alignment horizontal="center" vertical="center" shrinkToFit="1"/>
      <protection locked="0"/>
    </xf>
    <xf numFmtId="49" fontId="15" fillId="0" borderId="57" xfId="2" applyNumberFormat="1" applyFont="1" applyFill="1" applyBorder="1" applyAlignment="1" applyProtection="1">
      <alignment horizontal="center" vertical="center" shrinkToFit="1"/>
      <protection locked="0"/>
    </xf>
    <xf numFmtId="49" fontId="15" fillId="0" borderId="34" xfId="2" applyNumberFormat="1" applyFont="1" applyFill="1" applyBorder="1" applyAlignment="1" applyProtection="1">
      <alignment horizontal="center" vertical="center" shrinkToFit="1"/>
      <protection locked="0"/>
    </xf>
    <xf numFmtId="49" fontId="15" fillId="0" borderId="35" xfId="2" applyNumberFormat="1" applyFont="1" applyFill="1" applyBorder="1" applyAlignment="1" applyProtection="1">
      <alignment horizontal="center" vertical="center" shrinkToFit="1"/>
      <protection locked="0"/>
    </xf>
    <xf numFmtId="0" fontId="20" fillId="2" borderId="27" xfId="2" applyFont="1" applyFill="1" applyBorder="1" applyAlignment="1" applyProtection="1">
      <alignment horizontal="center" vertical="center" wrapText="1" shrinkToFit="1"/>
      <protection locked="0"/>
    </xf>
    <xf numFmtId="0" fontId="20" fillId="2" borderId="28" xfId="2" applyFont="1" applyFill="1" applyBorder="1" applyAlignment="1" applyProtection="1">
      <alignment horizontal="center" vertical="center" wrapText="1" shrinkToFit="1"/>
      <protection locked="0"/>
    </xf>
    <xf numFmtId="0" fontId="20" fillId="2" borderId="58" xfId="2" applyFont="1" applyFill="1" applyBorder="1" applyAlignment="1" applyProtection="1">
      <alignment horizontal="center" vertical="center" wrapText="1" shrinkToFit="1"/>
      <protection locked="0"/>
    </xf>
    <xf numFmtId="0" fontId="20" fillId="2" borderId="30" xfId="2" applyFont="1" applyFill="1" applyBorder="1" applyAlignment="1" applyProtection="1">
      <alignment horizontal="center" vertical="center" wrapText="1" shrinkToFit="1"/>
      <protection locked="0"/>
    </xf>
    <xf numFmtId="0" fontId="20" fillId="2" borderId="0" xfId="2" applyFont="1" applyFill="1" applyBorder="1" applyAlignment="1" applyProtection="1">
      <alignment horizontal="center" vertical="center" wrapText="1" shrinkToFit="1"/>
      <protection locked="0"/>
    </xf>
    <xf numFmtId="0" fontId="20" fillId="2" borderId="60" xfId="2" applyFont="1" applyFill="1" applyBorder="1" applyAlignment="1" applyProtection="1">
      <alignment horizontal="center" vertical="center" wrapText="1" shrinkToFit="1"/>
      <protection locked="0"/>
    </xf>
    <xf numFmtId="0" fontId="20" fillId="2" borderId="33" xfId="2" applyFont="1" applyFill="1" applyBorder="1" applyAlignment="1" applyProtection="1">
      <alignment horizontal="center" vertical="center" wrapText="1" shrinkToFit="1"/>
      <protection locked="0"/>
    </xf>
    <xf numFmtId="0" fontId="20" fillId="2" borderId="34" xfId="2" applyFont="1" applyFill="1" applyBorder="1" applyAlignment="1" applyProtection="1">
      <alignment horizontal="center" vertical="center" wrapText="1" shrinkToFit="1"/>
      <protection locked="0"/>
    </xf>
    <xf numFmtId="0" fontId="20" fillId="2" borderId="56" xfId="2" applyFont="1" applyFill="1" applyBorder="1" applyAlignment="1" applyProtection="1">
      <alignment horizontal="center" vertical="center" wrapText="1" shrinkToFit="1"/>
      <protection locked="0"/>
    </xf>
    <xf numFmtId="0" fontId="21" fillId="2" borderId="49" xfId="2" applyFont="1" applyFill="1" applyBorder="1" applyAlignment="1" applyProtection="1">
      <alignment horizontal="center" vertical="center"/>
      <protection locked="0"/>
    </xf>
    <xf numFmtId="0" fontId="21" fillId="2" borderId="47" xfId="2" applyFont="1" applyFill="1" applyBorder="1" applyAlignment="1" applyProtection="1">
      <alignment horizontal="center" vertical="center"/>
      <protection locked="0"/>
    </xf>
    <xf numFmtId="0" fontId="21" fillId="2" borderId="48" xfId="2" applyFont="1" applyFill="1" applyBorder="1" applyAlignment="1" applyProtection="1">
      <alignment horizontal="center" vertical="center"/>
      <protection locked="0"/>
    </xf>
    <xf numFmtId="0" fontId="21" fillId="2" borderId="49" xfId="2" applyFont="1" applyFill="1" applyBorder="1" applyAlignment="1" applyProtection="1">
      <alignment horizontal="center" vertical="center" shrinkToFit="1"/>
      <protection locked="0"/>
    </xf>
    <xf numFmtId="0" fontId="21" fillId="2" borderId="47" xfId="2" applyFont="1" applyFill="1" applyBorder="1" applyAlignment="1" applyProtection="1">
      <alignment horizontal="center" vertical="center" shrinkToFit="1"/>
      <protection locked="0"/>
    </xf>
    <xf numFmtId="0" fontId="21" fillId="2" borderId="48" xfId="2" applyFont="1" applyFill="1" applyBorder="1" applyAlignment="1" applyProtection="1">
      <alignment horizontal="center" vertical="center" shrinkToFit="1"/>
      <protection locked="0"/>
    </xf>
    <xf numFmtId="0" fontId="21" fillId="2" borderId="50" xfId="2" applyFont="1" applyFill="1" applyBorder="1" applyAlignment="1" applyProtection="1">
      <alignment horizontal="center" vertical="center" shrinkToFit="1"/>
      <protection locked="0"/>
    </xf>
    <xf numFmtId="0" fontId="8" fillId="0" borderId="42" xfId="0" applyFont="1" applyFill="1" applyBorder="1" applyAlignment="1" applyProtection="1">
      <alignment horizontal="center" vertical="center" wrapText="1"/>
      <protection locked="0"/>
    </xf>
    <xf numFmtId="0" fontId="8" fillId="0" borderId="43" xfId="0" applyFont="1" applyFill="1" applyBorder="1" applyAlignment="1" applyProtection="1">
      <alignment horizontal="center" vertical="center" wrapText="1"/>
      <protection locked="0"/>
    </xf>
    <xf numFmtId="0" fontId="20" fillId="2" borderId="6" xfId="2" applyFont="1" applyFill="1" applyBorder="1" applyAlignment="1" applyProtection="1">
      <alignment horizontal="center" vertical="center" shrinkToFit="1"/>
      <protection locked="0"/>
    </xf>
    <xf numFmtId="0" fontId="20" fillId="2" borderId="7" xfId="2" applyFont="1" applyFill="1" applyBorder="1" applyAlignment="1" applyProtection="1">
      <alignment horizontal="center" vertical="center" shrinkToFit="1"/>
      <protection locked="0"/>
    </xf>
    <xf numFmtId="0" fontId="20" fillId="2" borderId="44" xfId="2" applyFont="1" applyFill="1" applyBorder="1" applyAlignment="1" applyProtection="1">
      <alignment horizontal="center" vertical="center" shrinkToFit="1"/>
      <protection locked="0"/>
    </xf>
    <xf numFmtId="176" fontId="20" fillId="0" borderId="45" xfId="2" applyNumberFormat="1" applyFont="1" applyFill="1" applyBorder="1" applyAlignment="1" applyProtection="1">
      <alignment horizontal="center" vertical="center" shrinkToFit="1"/>
      <protection locked="0"/>
    </xf>
    <xf numFmtId="176" fontId="20" fillId="0" borderId="7" xfId="2" applyNumberFormat="1" applyFont="1" applyFill="1" applyBorder="1" applyAlignment="1" applyProtection="1">
      <alignment horizontal="center" vertical="center" shrinkToFit="1"/>
      <protection locked="0"/>
    </xf>
    <xf numFmtId="176" fontId="20" fillId="0" borderId="8" xfId="2" applyNumberFormat="1" applyFont="1" applyFill="1" applyBorder="1" applyAlignment="1" applyProtection="1">
      <alignment horizontal="center" vertical="center" shrinkToFit="1"/>
      <protection locked="0"/>
    </xf>
    <xf numFmtId="0" fontId="20" fillId="2" borderId="9" xfId="2" applyFont="1" applyFill="1" applyBorder="1" applyAlignment="1" applyProtection="1">
      <alignment horizontal="center" vertical="center" wrapText="1"/>
    </xf>
    <xf numFmtId="0" fontId="20" fillId="2" borderId="7" xfId="2" applyFont="1" applyFill="1" applyBorder="1" applyAlignment="1" applyProtection="1">
      <alignment horizontal="center" vertical="center" wrapText="1"/>
    </xf>
    <xf numFmtId="0" fontId="20" fillId="2" borderId="44" xfId="2" applyFont="1" applyFill="1" applyBorder="1" applyAlignment="1" applyProtection="1">
      <alignment horizontal="center" vertical="center" wrapText="1"/>
    </xf>
    <xf numFmtId="0" fontId="20" fillId="2" borderId="45" xfId="2" applyNumberFormat="1" applyFont="1" applyFill="1" applyBorder="1" applyAlignment="1" applyProtection="1">
      <alignment horizontal="center" vertical="center" shrinkToFit="1"/>
      <protection locked="0"/>
    </xf>
    <xf numFmtId="0" fontId="20" fillId="2" borderId="7" xfId="2" applyNumberFormat="1" applyFont="1" applyFill="1" applyBorder="1" applyAlignment="1" applyProtection="1">
      <alignment horizontal="center" vertical="center" shrinkToFit="1"/>
      <protection locked="0"/>
    </xf>
    <xf numFmtId="0" fontId="20" fillId="2" borderId="10" xfId="2" applyNumberFormat="1" applyFont="1" applyFill="1" applyBorder="1" applyAlignment="1" applyProtection="1">
      <alignment horizontal="center" vertical="center" shrinkToFit="1"/>
      <protection locked="0"/>
    </xf>
    <xf numFmtId="0" fontId="20" fillId="2" borderId="46" xfId="2" applyFont="1" applyFill="1" applyBorder="1" applyAlignment="1" applyProtection="1">
      <alignment horizontal="center" vertical="center" shrinkToFit="1"/>
      <protection locked="0"/>
    </xf>
    <xf numFmtId="0" fontId="20" fillId="2" borderId="47" xfId="2" applyFont="1" applyFill="1" applyBorder="1" applyAlignment="1" applyProtection="1">
      <alignment horizontal="center" vertical="center" shrinkToFit="1"/>
      <protection locked="0"/>
    </xf>
    <xf numFmtId="0" fontId="20" fillId="2" borderId="48" xfId="2" applyFont="1" applyFill="1" applyBorder="1" applyAlignment="1" applyProtection="1">
      <alignment horizontal="center" vertical="center" shrinkToFit="1"/>
      <protection locked="0"/>
    </xf>
    <xf numFmtId="0" fontId="20" fillId="0" borderId="49" xfId="2" applyFont="1" applyFill="1" applyBorder="1" applyAlignment="1" applyProtection="1">
      <alignment horizontal="center" vertical="center"/>
      <protection locked="0"/>
    </xf>
    <xf numFmtId="0" fontId="20" fillId="0" borderId="47" xfId="2" applyFont="1" applyFill="1" applyBorder="1" applyAlignment="1" applyProtection="1">
      <alignment horizontal="center" vertical="center"/>
      <protection locked="0"/>
    </xf>
    <xf numFmtId="0" fontId="15" fillId="0" borderId="47" xfId="2" applyFont="1" applyFill="1" applyBorder="1" applyAlignment="1" applyProtection="1">
      <alignment horizontal="center" vertical="center"/>
      <protection locked="0"/>
    </xf>
    <xf numFmtId="0" fontId="20" fillId="0" borderId="48" xfId="2" applyFont="1"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7" xfId="0" applyFill="1" applyBorder="1" applyProtection="1">
      <alignment vertical="center"/>
      <protection locked="0"/>
    </xf>
    <xf numFmtId="0" fontId="0" fillId="2" borderId="50" xfId="0" applyFill="1" applyBorder="1" applyProtection="1">
      <alignment vertical="center"/>
      <protection locked="0"/>
    </xf>
    <xf numFmtId="0" fontId="18" fillId="0" borderId="18" xfId="0" applyFont="1" applyFill="1" applyBorder="1" applyAlignment="1">
      <alignment vertical="center"/>
    </xf>
    <xf numFmtId="0" fontId="20" fillId="2" borderId="1" xfId="2" applyFont="1" applyFill="1" applyBorder="1" applyAlignment="1" applyProtection="1">
      <alignment horizontal="center" vertical="center"/>
      <protection locked="0"/>
    </xf>
    <xf numFmtId="0" fontId="20" fillId="2" borderId="2" xfId="2" applyFont="1" applyFill="1" applyBorder="1" applyAlignment="1" applyProtection="1">
      <alignment horizontal="center" vertical="center"/>
      <protection locked="0"/>
    </xf>
    <xf numFmtId="0" fontId="20" fillId="2" borderId="39" xfId="2" applyFont="1" applyFill="1" applyBorder="1" applyAlignment="1" applyProtection="1">
      <alignment horizontal="center" vertical="center"/>
      <protection locked="0"/>
    </xf>
    <xf numFmtId="178" fontId="15" fillId="0" borderId="40" xfId="2" applyNumberFormat="1" applyFont="1" applyFill="1" applyBorder="1" applyAlignment="1" applyProtection="1">
      <alignment horizontal="center" vertical="center" wrapText="1"/>
      <protection locked="0"/>
    </xf>
    <xf numFmtId="178" fontId="15" fillId="0" borderId="2" xfId="2" applyNumberFormat="1" applyFont="1" applyFill="1" applyBorder="1" applyAlignment="1" applyProtection="1">
      <alignment horizontal="center" vertical="center" wrapText="1"/>
      <protection locked="0"/>
    </xf>
    <xf numFmtId="178" fontId="15" fillId="0" borderId="3" xfId="2" applyNumberFormat="1" applyFont="1" applyFill="1" applyBorder="1" applyAlignment="1" applyProtection="1">
      <alignment horizontal="center" vertical="center" wrapText="1"/>
      <protection locked="0"/>
    </xf>
    <xf numFmtId="49" fontId="20" fillId="2" borderId="4" xfId="2" applyNumberFormat="1" applyFont="1" applyFill="1" applyBorder="1" applyAlignment="1" applyProtection="1">
      <alignment horizontal="center" vertical="center" wrapText="1"/>
      <protection locked="0"/>
    </xf>
    <xf numFmtId="49" fontId="20" fillId="2" borderId="2" xfId="2" applyNumberFormat="1" applyFont="1" applyFill="1" applyBorder="1" applyAlignment="1" applyProtection="1">
      <alignment horizontal="center" vertical="center" wrapText="1"/>
      <protection locked="0"/>
    </xf>
    <xf numFmtId="49" fontId="20" fillId="2" borderId="39" xfId="2" applyNumberFormat="1" applyFont="1" applyFill="1" applyBorder="1" applyAlignment="1" applyProtection="1">
      <alignment horizontal="center" vertical="center" wrapText="1"/>
      <protection locked="0"/>
    </xf>
    <xf numFmtId="49" fontId="20" fillId="0" borderId="40" xfId="2" applyNumberFormat="1" applyFont="1" applyFill="1" applyBorder="1" applyAlignment="1" applyProtection="1">
      <alignment horizontal="center" vertical="center"/>
      <protection locked="0"/>
    </xf>
    <xf numFmtId="49" fontId="20" fillId="0" borderId="2" xfId="2" applyNumberFormat="1" applyFont="1" applyFill="1" applyBorder="1" applyAlignment="1" applyProtection="1">
      <alignment horizontal="center" vertical="center"/>
      <protection locked="0"/>
    </xf>
    <xf numFmtId="49" fontId="20" fillId="0" borderId="3" xfId="2" applyNumberFormat="1" applyFont="1" applyFill="1" applyBorder="1" applyAlignment="1" applyProtection="1">
      <alignment horizontal="center" vertical="center"/>
      <protection locked="0"/>
    </xf>
    <xf numFmtId="176" fontId="15" fillId="0" borderId="40" xfId="2" applyNumberFormat="1" applyFont="1" applyFill="1" applyBorder="1" applyAlignment="1" applyProtection="1">
      <alignment horizontal="center" vertical="center" wrapText="1"/>
      <protection locked="0"/>
    </xf>
    <xf numFmtId="176" fontId="15" fillId="0" borderId="2" xfId="2" applyNumberFormat="1" applyFont="1" applyFill="1" applyBorder="1" applyAlignment="1" applyProtection="1">
      <alignment horizontal="center" vertical="center" wrapText="1"/>
      <protection locked="0"/>
    </xf>
    <xf numFmtId="0" fontId="2" fillId="2" borderId="38"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6" fillId="0" borderId="0" xfId="0"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protection locked="0"/>
    </xf>
    <xf numFmtId="0" fontId="28" fillId="0" borderId="75" xfId="2" applyFont="1" applyFill="1" applyBorder="1" applyAlignment="1" applyProtection="1">
      <alignment horizontal="left" vertical="center" wrapText="1" justifyLastLine="1"/>
      <protection locked="0"/>
    </xf>
    <xf numFmtId="0" fontId="28" fillId="0" borderId="18" xfId="2" applyFont="1" applyFill="1" applyBorder="1" applyAlignment="1" applyProtection="1">
      <alignment horizontal="left" vertical="center" wrapText="1" justifyLastLine="1"/>
      <protection locked="0"/>
    </xf>
    <xf numFmtId="0" fontId="28" fillId="0" borderId="37" xfId="2" applyFont="1" applyFill="1" applyBorder="1" applyAlignment="1" applyProtection="1">
      <alignment horizontal="left" vertical="center" wrapText="1" justifyLastLine="1"/>
      <protection locked="0"/>
    </xf>
    <xf numFmtId="0" fontId="29" fillId="3" borderId="70" xfId="2" applyFont="1" applyFill="1" applyBorder="1" applyAlignment="1" applyProtection="1">
      <alignment horizontal="right" vertical="center" shrinkToFit="1"/>
    </xf>
    <xf numFmtId="0" fontId="29" fillId="3" borderId="71" xfId="2" applyFont="1" applyFill="1" applyBorder="1" applyAlignment="1" applyProtection="1">
      <alignment horizontal="right" vertical="center" shrinkToFit="1"/>
    </xf>
    <xf numFmtId="38" fontId="29" fillId="3" borderId="71" xfId="1" applyFont="1" applyFill="1" applyBorder="1" applyAlignment="1" applyProtection="1">
      <alignment vertical="center" wrapText="1" shrinkToFit="1"/>
    </xf>
    <xf numFmtId="38" fontId="31" fillId="3" borderId="62" xfId="1" applyFont="1" applyFill="1" applyBorder="1" applyProtection="1">
      <alignment vertical="center"/>
    </xf>
    <xf numFmtId="38" fontId="31" fillId="3" borderId="23" xfId="1" applyFont="1" applyFill="1" applyBorder="1" applyProtection="1">
      <alignment vertical="center"/>
    </xf>
    <xf numFmtId="0" fontId="27" fillId="0" borderId="62" xfId="2" applyFont="1" applyFill="1" applyBorder="1" applyAlignment="1" applyProtection="1">
      <alignment horizontal="left" vertical="center" shrinkToFit="1"/>
      <protection locked="0"/>
    </xf>
    <xf numFmtId="0" fontId="27" fillId="0" borderId="23" xfId="2" applyFont="1" applyFill="1" applyBorder="1" applyAlignment="1" applyProtection="1">
      <alignment horizontal="left" vertical="center" shrinkToFit="1"/>
      <protection locked="0"/>
    </xf>
    <xf numFmtId="0" fontId="27" fillId="0" borderId="63" xfId="2" applyFont="1" applyFill="1" applyBorder="1" applyAlignment="1" applyProtection="1">
      <alignment horizontal="left" vertical="center" shrinkToFit="1"/>
      <protection locked="0"/>
    </xf>
    <xf numFmtId="0" fontId="30" fillId="0" borderId="54" xfId="2" applyFont="1" applyFill="1" applyBorder="1" applyAlignment="1" applyProtection="1">
      <alignment horizontal="center" vertical="center"/>
      <protection locked="0"/>
    </xf>
    <xf numFmtId="0" fontId="30" fillId="0" borderId="52" xfId="2" applyFont="1" applyFill="1" applyBorder="1" applyAlignment="1" applyProtection="1">
      <alignment horizontal="center" vertical="center"/>
      <protection locked="0"/>
    </xf>
    <xf numFmtId="0" fontId="30" fillId="0" borderId="53" xfId="2" applyFont="1" applyFill="1" applyBorder="1" applyAlignment="1" applyProtection="1">
      <alignment horizontal="center" vertical="center"/>
      <protection locked="0"/>
    </xf>
    <xf numFmtId="0" fontId="30" fillId="0" borderId="57"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30" fillId="0" borderId="56" xfId="2" applyFont="1" applyFill="1" applyBorder="1" applyAlignment="1" applyProtection="1">
      <alignment horizontal="center" vertical="center"/>
      <protection locked="0"/>
    </xf>
    <xf numFmtId="49" fontId="29" fillId="0" borderId="57" xfId="2" applyNumberFormat="1" applyFont="1" applyFill="1" applyBorder="1" applyAlignment="1" applyProtection="1">
      <alignment horizontal="center" vertical="center" shrinkToFit="1"/>
      <protection locked="0"/>
    </xf>
    <xf numFmtId="49" fontId="29" fillId="0" borderId="34" xfId="2" applyNumberFormat="1" applyFont="1" applyFill="1" applyBorder="1" applyAlignment="1" applyProtection="1">
      <alignment horizontal="center" vertical="center" shrinkToFit="1"/>
      <protection locked="0"/>
    </xf>
    <xf numFmtId="49" fontId="29" fillId="0" borderId="35" xfId="2" applyNumberFormat="1" applyFont="1" applyFill="1" applyBorder="1" applyAlignment="1" applyProtection="1">
      <alignment horizontal="center" vertical="center" shrinkToFit="1"/>
      <protection locked="0"/>
    </xf>
    <xf numFmtId="176" fontId="30" fillId="0" borderId="45" xfId="2" applyNumberFormat="1" applyFont="1" applyFill="1" applyBorder="1" applyAlignment="1" applyProtection="1">
      <alignment horizontal="center" vertical="center" shrinkToFit="1"/>
      <protection locked="0"/>
    </xf>
    <xf numFmtId="176" fontId="30" fillId="0" borderId="7" xfId="2" applyNumberFormat="1" applyFont="1" applyFill="1" applyBorder="1" applyAlignment="1" applyProtection="1">
      <alignment horizontal="center" vertical="center" shrinkToFit="1"/>
      <protection locked="0"/>
    </xf>
    <xf numFmtId="176" fontId="30" fillId="0" borderId="8" xfId="2" applyNumberFormat="1" applyFont="1" applyFill="1" applyBorder="1" applyAlignment="1" applyProtection="1">
      <alignment horizontal="center" vertical="center" shrinkToFit="1"/>
      <protection locked="0"/>
    </xf>
    <xf numFmtId="0" fontId="30" fillId="2" borderId="45" xfId="2" applyNumberFormat="1" applyFont="1" applyFill="1" applyBorder="1" applyAlignment="1" applyProtection="1">
      <alignment horizontal="center" vertical="center" shrinkToFit="1"/>
      <protection locked="0"/>
    </xf>
    <xf numFmtId="0" fontId="30" fillId="2" borderId="7" xfId="2" applyNumberFormat="1" applyFont="1" applyFill="1" applyBorder="1" applyAlignment="1" applyProtection="1">
      <alignment horizontal="center" vertical="center" shrinkToFit="1"/>
      <protection locked="0"/>
    </xf>
    <xf numFmtId="0" fontId="30" fillId="2" borderId="10" xfId="2" applyNumberFormat="1" applyFont="1" applyFill="1" applyBorder="1" applyAlignment="1" applyProtection="1">
      <alignment horizontal="center" vertical="center" shrinkToFit="1"/>
      <protection locked="0"/>
    </xf>
    <xf numFmtId="0" fontId="29" fillId="0" borderId="47" xfId="2" applyFont="1" applyFill="1" applyBorder="1" applyAlignment="1" applyProtection="1">
      <alignment horizontal="center" vertical="center"/>
      <protection locked="0"/>
    </xf>
    <xf numFmtId="178" fontId="29" fillId="0" borderId="40" xfId="2" applyNumberFormat="1" applyFont="1" applyFill="1" applyBorder="1" applyAlignment="1" applyProtection="1">
      <alignment horizontal="center" vertical="center" wrapText="1"/>
      <protection locked="0"/>
    </xf>
    <xf numFmtId="178" fontId="29" fillId="0" borderId="2" xfId="2" applyNumberFormat="1" applyFont="1" applyFill="1" applyBorder="1" applyAlignment="1" applyProtection="1">
      <alignment horizontal="center" vertical="center" wrapText="1"/>
      <protection locked="0"/>
    </xf>
    <xf numFmtId="178" fontId="29" fillId="0" borderId="3" xfId="2" applyNumberFormat="1" applyFont="1" applyFill="1" applyBorder="1" applyAlignment="1" applyProtection="1">
      <alignment horizontal="center" vertical="center" wrapText="1"/>
      <protection locked="0"/>
    </xf>
    <xf numFmtId="49" fontId="30" fillId="0" borderId="40" xfId="2" applyNumberFormat="1" applyFont="1" applyFill="1" applyBorder="1" applyAlignment="1" applyProtection="1">
      <alignment horizontal="center" vertical="center"/>
      <protection locked="0"/>
    </xf>
    <xf numFmtId="49" fontId="30" fillId="0" borderId="2" xfId="2" applyNumberFormat="1" applyFont="1" applyFill="1" applyBorder="1" applyAlignment="1" applyProtection="1">
      <alignment horizontal="center" vertical="center"/>
      <protection locked="0"/>
    </xf>
    <xf numFmtId="49" fontId="30" fillId="0" borderId="3" xfId="2" applyNumberFormat="1" applyFont="1" applyFill="1" applyBorder="1" applyAlignment="1" applyProtection="1">
      <alignment horizontal="center" vertical="center"/>
      <protection locked="0"/>
    </xf>
    <xf numFmtId="176" fontId="29" fillId="0" borderId="40" xfId="2" applyNumberFormat="1" applyFont="1" applyFill="1" applyBorder="1" applyAlignment="1" applyProtection="1">
      <alignment horizontal="center" vertical="center" wrapText="1"/>
      <protection locked="0"/>
    </xf>
    <xf numFmtId="176" fontId="29" fillId="0" borderId="2" xfId="2" applyNumberFormat="1" applyFont="1" applyFill="1" applyBorder="1" applyAlignment="1" applyProtection="1">
      <alignment horizontal="center" vertical="center" wrapText="1"/>
      <protection locked="0"/>
    </xf>
    <xf numFmtId="0" fontId="28" fillId="0" borderId="36" xfId="0" applyFont="1" applyFill="1" applyBorder="1" applyAlignment="1" applyProtection="1">
      <alignment horizontal="left" vertical="center" wrapText="1"/>
      <protection locked="0"/>
    </xf>
    <xf numFmtId="0" fontId="28" fillId="0" borderId="18" xfId="0" applyFont="1" applyFill="1" applyBorder="1" applyAlignment="1" applyProtection="1">
      <alignment horizontal="left" vertical="center" wrapText="1"/>
      <protection locked="0"/>
    </xf>
    <xf numFmtId="0" fontId="28" fillId="0" borderId="37" xfId="0" applyFont="1" applyFill="1" applyBorder="1" applyAlignment="1" applyProtection="1">
      <alignment horizontal="left" vertical="center" wrapText="1"/>
      <protection locked="0"/>
    </xf>
    <xf numFmtId="0" fontId="28" fillId="0" borderId="33" xfId="0" applyFont="1" applyFill="1" applyBorder="1" applyAlignment="1" applyProtection="1">
      <alignment horizontal="left" vertical="center" wrapText="1"/>
      <protection locked="0"/>
    </xf>
    <xf numFmtId="0" fontId="28" fillId="0" borderId="34" xfId="0" applyFont="1" applyFill="1" applyBorder="1" applyAlignment="1" applyProtection="1">
      <alignment horizontal="left" vertical="center" wrapText="1"/>
      <protection locked="0"/>
    </xf>
    <xf numFmtId="0" fontId="28" fillId="0" borderId="35" xfId="0" applyFont="1" applyFill="1" applyBorder="1" applyAlignment="1" applyProtection="1">
      <alignment horizontal="left" vertical="center" wrapText="1"/>
      <protection locked="0"/>
    </xf>
    <xf numFmtId="0" fontId="6" fillId="2" borderId="27" xfId="0" applyFont="1" applyFill="1" applyBorder="1" applyAlignment="1" applyProtection="1">
      <alignment horizontal="left" vertical="center" wrapText="1"/>
      <protection locked="0"/>
    </xf>
    <xf numFmtId="0" fontId="6" fillId="2" borderId="28"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0" fontId="6" fillId="2" borderId="11"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28" fillId="0" borderId="14" xfId="0" applyFont="1" applyFill="1" applyBorder="1" applyAlignment="1" applyProtection="1">
      <alignment horizontal="center" vertical="center" wrapText="1"/>
      <protection locked="0"/>
    </xf>
    <xf numFmtId="0" fontId="28" fillId="0" borderId="12" xfId="0" applyFont="1" applyFill="1" applyBorder="1" applyAlignment="1" applyProtection="1">
      <alignment horizontal="center" vertical="center" wrapText="1"/>
      <protection locked="0"/>
    </xf>
    <xf numFmtId="0" fontId="28" fillId="0" borderId="13" xfId="0" applyFont="1" applyFill="1" applyBorder="1" applyAlignment="1" applyProtection="1">
      <alignment horizontal="center" vertical="center" wrapText="1"/>
      <protection locked="0"/>
    </xf>
    <xf numFmtId="0" fontId="6" fillId="2" borderId="14" xfId="0" applyFont="1" applyFill="1" applyBorder="1" applyAlignment="1" applyProtection="1">
      <alignment horizontal="center" vertical="center"/>
      <protection locked="0"/>
    </xf>
    <xf numFmtId="176" fontId="28" fillId="0" borderId="14" xfId="0" applyNumberFormat="1" applyFont="1" applyFill="1" applyBorder="1" applyAlignment="1" applyProtection="1">
      <alignment horizontal="center" vertical="center"/>
      <protection locked="0"/>
    </xf>
    <xf numFmtId="176" fontId="28" fillId="0" borderId="12" xfId="0" applyNumberFormat="1"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6" fillId="2" borderId="19" xfId="0" applyFont="1" applyFill="1" applyBorder="1" applyAlignment="1" applyProtection="1">
      <alignment horizontal="left" vertical="center" wrapText="1"/>
      <protection locked="0"/>
    </xf>
    <xf numFmtId="0" fontId="6" fillId="2" borderId="20" xfId="0" applyFont="1" applyFill="1" applyBorder="1" applyAlignment="1" applyProtection="1">
      <alignment horizontal="left" vertical="center" wrapText="1"/>
      <protection locked="0"/>
    </xf>
    <xf numFmtId="0" fontId="6" fillId="2" borderId="21"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16" fillId="0" borderId="9" xfId="0" applyFont="1" applyFill="1" applyBorder="1" applyAlignment="1" applyProtection="1">
      <alignment horizontal="center" vertical="center"/>
      <protection locked="0"/>
    </xf>
    <xf numFmtId="0" fontId="16" fillId="0" borderId="7" xfId="0" applyFont="1" applyFill="1" applyBorder="1" applyAlignment="1" applyProtection="1">
      <alignment horizontal="center" vertical="center"/>
      <protection locked="0"/>
    </xf>
    <xf numFmtId="0" fontId="28" fillId="0" borderId="7" xfId="0" applyFont="1" applyFill="1" applyBorder="1" applyAlignment="1" applyProtection="1">
      <alignment horizontal="center" vertical="center" wrapText="1"/>
      <protection locked="0"/>
    </xf>
    <xf numFmtId="0" fontId="28" fillId="0" borderId="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28" fillId="0" borderId="9" xfId="0" applyFont="1" applyFill="1" applyBorder="1" applyAlignment="1" applyProtection="1">
      <alignment horizontal="center" vertical="center" shrinkToFit="1"/>
      <protection locked="0"/>
    </xf>
    <xf numFmtId="0" fontId="28" fillId="0" borderId="7" xfId="0" applyFont="1" applyFill="1" applyBorder="1" applyAlignment="1" applyProtection="1">
      <alignment horizontal="center" vertical="center" shrinkToFit="1"/>
      <protection locked="0"/>
    </xf>
    <xf numFmtId="0" fontId="28" fillId="0" borderId="10" xfId="0" applyFont="1" applyFill="1" applyBorder="1" applyAlignment="1" applyProtection="1">
      <alignment horizontal="center" vertical="center" shrinkToFit="1"/>
      <protection locked="0"/>
    </xf>
    <xf numFmtId="0" fontId="6" fillId="2" borderId="27" xfId="0" applyFont="1" applyFill="1" applyBorder="1" applyAlignment="1" applyProtection="1">
      <alignment horizontal="left" vertical="center" shrinkToFit="1"/>
      <protection locked="0"/>
    </xf>
    <xf numFmtId="0" fontId="6" fillId="2" borderId="28" xfId="0" applyFont="1" applyFill="1" applyBorder="1" applyAlignment="1" applyProtection="1">
      <alignment horizontal="left" vertical="center" shrinkToFit="1"/>
      <protection locked="0"/>
    </xf>
    <xf numFmtId="0" fontId="6" fillId="2" borderId="29" xfId="0" applyFont="1" applyFill="1" applyBorder="1" applyAlignment="1" applyProtection="1">
      <alignment horizontal="left" vertical="center" shrinkToFit="1"/>
      <protection locked="0"/>
    </xf>
    <xf numFmtId="0" fontId="6" fillId="2" borderId="30" xfId="0" applyFont="1" applyFill="1" applyBorder="1" applyAlignment="1" applyProtection="1">
      <alignment horizontal="left" vertical="center" shrinkToFit="1"/>
      <protection locked="0"/>
    </xf>
    <xf numFmtId="0" fontId="6" fillId="2" borderId="0" xfId="0" applyFont="1" applyFill="1" applyBorder="1" applyAlignment="1" applyProtection="1">
      <alignment horizontal="left" vertical="center" shrinkToFit="1"/>
      <protection locked="0"/>
    </xf>
    <xf numFmtId="0" fontId="6" fillId="2" borderId="31" xfId="0" applyFont="1" applyFill="1" applyBorder="1" applyAlignment="1" applyProtection="1">
      <alignment horizontal="left" vertical="center" shrinkToFit="1"/>
      <protection locked="0"/>
    </xf>
    <xf numFmtId="176" fontId="28" fillId="0" borderId="9" xfId="0" applyNumberFormat="1" applyFont="1" applyFill="1" applyBorder="1" applyAlignment="1" applyProtection="1">
      <alignment horizontal="center" vertical="center"/>
      <protection locked="0"/>
    </xf>
    <xf numFmtId="176" fontId="28" fillId="0" borderId="7" xfId="0" applyNumberFormat="1"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27" fillId="0" borderId="9" xfId="0" applyFont="1" applyFill="1" applyBorder="1" applyAlignment="1" applyProtection="1">
      <alignment horizontal="center" vertical="center" shrinkToFit="1"/>
      <protection locked="0"/>
    </xf>
    <xf numFmtId="0" fontId="27" fillId="0" borderId="7" xfId="0" applyFont="1" applyFill="1" applyBorder="1" applyAlignment="1" applyProtection="1">
      <alignment horizontal="center" vertical="center" shrinkToFit="1"/>
      <protection locked="0"/>
    </xf>
    <xf numFmtId="0" fontId="27" fillId="0" borderId="10" xfId="0" applyFont="1" applyFill="1" applyBorder="1" applyAlignment="1" applyProtection="1">
      <alignment horizontal="center" vertical="center" shrinkToFit="1"/>
      <protection locked="0"/>
    </xf>
    <xf numFmtId="0" fontId="28" fillId="0" borderId="9" xfId="0" applyFont="1" applyFill="1" applyBorder="1" applyAlignment="1" applyProtection="1">
      <alignment horizontal="center" vertical="center" wrapText="1"/>
      <protection locked="0"/>
    </xf>
    <xf numFmtId="49" fontId="27" fillId="0" borderId="9" xfId="0" applyNumberFormat="1" applyFont="1" applyFill="1" applyBorder="1" applyAlignment="1" applyProtection="1">
      <alignment horizontal="center" vertical="center" shrinkToFit="1"/>
      <protection locked="0"/>
    </xf>
    <xf numFmtId="49" fontId="27" fillId="0" borderId="7" xfId="0" applyNumberFormat="1" applyFont="1" applyFill="1" applyBorder="1" applyAlignment="1" applyProtection="1">
      <alignment horizontal="center" vertical="center" shrinkToFit="1"/>
      <protection locked="0"/>
    </xf>
    <xf numFmtId="49" fontId="27" fillId="0" borderId="10" xfId="0" applyNumberFormat="1" applyFont="1" applyFill="1" applyBorder="1" applyAlignment="1" applyProtection="1">
      <alignment horizontal="center" vertical="center" shrinkToFit="1"/>
      <protection locked="0"/>
    </xf>
    <xf numFmtId="0" fontId="2"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27" fillId="0" borderId="4" xfId="0" applyFont="1" applyFill="1" applyBorder="1" applyAlignment="1" applyProtection="1">
      <alignment horizontal="center" vertical="center" shrinkToFit="1"/>
      <protection locked="0"/>
    </xf>
    <xf numFmtId="0" fontId="27" fillId="0" borderId="2" xfId="0" applyFont="1" applyFill="1" applyBorder="1" applyAlignment="1" applyProtection="1">
      <alignment horizontal="center" vertical="center" shrinkToFit="1"/>
      <protection locked="0"/>
    </xf>
    <xf numFmtId="0" fontId="27" fillId="0"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27" fillId="0" borderId="5" xfId="0" applyFont="1" applyFill="1" applyBorder="1" applyAlignment="1" applyProtection="1">
      <alignment horizontal="center" vertical="center" shrinkToFit="1"/>
      <protection locked="0"/>
    </xf>
    <xf numFmtId="0" fontId="6" fillId="2" borderId="6" xfId="0" applyFont="1" applyFill="1" applyBorder="1" applyAlignment="1" applyProtection="1">
      <alignment horizontal="center" vertical="center"/>
      <protection locked="0"/>
    </xf>
    <xf numFmtId="0" fontId="27" fillId="0" borderId="8" xfId="0" applyFont="1" applyFill="1" applyBorder="1" applyAlignment="1" applyProtection="1">
      <alignment horizontal="center" vertical="center" shrinkToFit="1"/>
      <protection locked="0"/>
    </xf>
    <xf numFmtId="0" fontId="28" fillId="3" borderId="0" xfId="0" applyFont="1" applyFill="1" applyBorder="1" applyAlignment="1" applyProtection="1">
      <alignment horizontal="center" vertical="center"/>
      <protection locked="0"/>
    </xf>
    <xf numFmtId="0" fontId="28" fillId="3" borderId="0"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cellStyles>
  <dxfs count="50">
    <dxf>
      <fill>
        <patternFill>
          <bgColor rgb="FFFFCC66"/>
        </patternFill>
      </fill>
    </dxf>
    <dxf>
      <fill>
        <patternFill>
          <bgColor rgb="FFFFCC66"/>
        </patternFill>
      </fill>
    </dxf>
    <dxf>
      <fill>
        <patternFill>
          <bgColor rgb="FFFFFFCC"/>
        </patternFill>
      </fill>
    </dxf>
    <dxf>
      <fill>
        <patternFill>
          <bgColor theme="5" tint="0.79998168889431442"/>
        </patternFill>
      </fill>
    </dxf>
    <dxf>
      <fill>
        <patternFill>
          <bgColor theme="0" tint="-0.14996795556505021"/>
        </patternFill>
      </fill>
    </dxf>
    <dxf>
      <fill>
        <patternFill>
          <bgColor theme="0" tint="-4.9989318521683403E-2"/>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bgColor theme="0" tint="-0.14996795556505021"/>
        </patternFill>
      </fill>
    </dxf>
    <dxf>
      <fill>
        <patternFill>
          <bgColor theme="0" tint="-4.9989318521683403E-2"/>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bgColor rgb="FFFFFFCC"/>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patternType="none">
          <bgColor auto="1"/>
        </patternFill>
      </fill>
    </dxf>
    <dxf>
      <fill>
        <patternFill>
          <fgColor theme="0"/>
          <bgColor rgb="FFFFCC66"/>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33</xdr:col>
      <xdr:colOff>133350</xdr:colOff>
      <xdr:row>2</xdr:row>
      <xdr:rowOff>228600</xdr:rowOff>
    </xdr:from>
    <xdr:to>
      <xdr:col>41</xdr:col>
      <xdr:colOff>161926</xdr:colOff>
      <xdr:row>12</xdr:row>
      <xdr:rowOff>152401</xdr:rowOff>
    </xdr:to>
    <xdr:grpSp>
      <xdr:nvGrpSpPr>
        <xdr:cNvPr id="2" name="グループ化 1"/>
        <xdr:cNvGrpSpPr/>
      </xdr:nvGrpSpPr>
      <xdr:grpSpPr>
        <a:xfrm>
          <a:off x="7991475" y="609600"/>
          <a:ext cx="1933576" cy="2209801"/>
          <a:chOff x="7410449" y="1427009"/>
          <a:chExt cx="1933576" cy="2518697"/>
        </a:xfrm>
      </xdr:grpSpPr>
      <xdr:sp macro="" textlink="">
        <xdr:nvSpPr>
          <xdr:cNvPr id="3" name="正方形/長方形 2"/>
          <xdr:cNvSpPr/>
        </xdr:nvSpPr>
        <xdr:spPr>
          <a:xfrm>
            <a:off x="7410449" y="1427009"/>
            <a:ext cx="1924051" cy="879372"/>
          </a:xfrm>
          <a:prstGeom prst="rect">
            <a:avLst/>
          </a:prstGeom>
          <a:solidFill>
            <a:srgbClr val="FFFFCC"/>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黄色のセルは入力必須です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入力すると、黄色のセルは「白」になります</a:t>
            </a:r>
          </a:p>
        </xdr:txBody>
      </xdr:sp>
      <xdr:sp macro="" textlink="">
        <xdr:nvSpPr>
          <xdr:cNvPr id="4" name="正方形/長方形 3"/>
          <xdr:cNvSpPr/>
        </xdr:nvSpPr>
        <xdr:spPr>
          <a:xfrm>
            <a:off x="7419974" y="2314577"/>
            <a:ext cx="1924051" cy="806040"/>
          </a:xfrm>
          <a:prstGeom prst="rect">
            <a:avLst/>
          </a:prstGeom>
          <a:solidFill>
            <a:srgbClr val="FFCC66"/>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オレンジ色のセルは選択式です</a:t>
            </a:r>
            <a:endParaRPr kumimoji="1" lang="en-US" altLang="ja-JP"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入力すると、オレンジ色のセルは「白」になります</a:t>
            </a:r>
          </a:p>
        </xdr:txBody>
      </xdr:sp>
      <xdr:sp macro="" textlink="">
        <xdr:nvSpPr>
          <xdr:cNvPr id="5" name="正方形/長方形 4"/>
          <xdr:cNvSpPr/>
        </xdr:nvSpPr>
        <xdr:spPr>
          <a:xfrm>
            <a:off x="7419974" y="3117954"/>
            <a:ext cx="1924051" cy="827752"/>
          </a:xfrm>
          <a:prstGeom prst="rect">
            <a:avLst/>
          </a:prstGeom>
          <a:solidFill>
            <a:srgbClr val="5B9BD5">
              <a:lumMod val="20000"/>
              <a:lumOff val="80000"/>
            </a:srgbClr>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青色のセルには計算式が入っていますので入力不要です。</a:t>
            </a:r>
            <a:endParaRPr kumimoji="1" lang="en-US" altLang="ja-JP"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288;&#20462;&#27491;&#23436;&#20102;&#65289;R6_&#23455;&#26045;&#22577;&#21578;&#26360;&#12304;&#27096;&#24335;8&#12305;&#23455;&#26045;&#26657;&#29992;%20_05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８】実施報告書"/>
      <sheetName val="実施報告書_明細"/>
      <sheetName val="選択肢"/>
    </sheetNames>
    <sheetDataSet>
      <sheetData sheetId="0"/>
      <sheetData sheetId="1"/>
      <sheetData sheetId="2">
        <row r="1">
          <cell r="C1" t="str">
            <v>教科の位置付け</v>
          </cell>
          <cell r="E1" t="str">
            <v>学年単位</v>
          </cell>
          <cell r="F1" t="str">
            <v>学年（1年生等）を記入してください</v>
          </cell>
        </row>
        <row r="2">
          <cell r="C2" t="str">
            <v>教科</v>
          </cell>
          <cell r="D2" t="str">
            <v>教科名</v>
          </cell>
          <cell r="E2" t="str">
            <v>学級単位</v>
          </cell>
          <cell r="F2" t="str">
            <v>学級（1年1組等）を記入してください　※25文字以内</v>
          </cell>
        </row>
        <row r="3">
          <cell r="C3" t="str">
            <v>道徳</v>
          </cell>
          <cell r="D3" t="str">
            <v>　</v>
          </cell>
          <cell r="E3" t="str">
            <v>その他</v>
          </cell>
          <cell r="F3" t="str">
            <v>参加単位を記入してください　※25文字以内</v>
          </cell>
        </row>
        <row r="4">
          <cell r="C4" t="str">
            <v>総合的な学習の時間</v>
          </cell>
          <cell r="D4" t="str">
            <v>　</v>
          </cell>
        </row>
        <row r="5">
          <cell r="C5" t="str">
            <v>特別活動</v>
          </cell>
          <cell r="D5" t="str">
            <v>特別活動名</v>
          </cell>
        </row>
        <row r="6">
          <cell r="C6" t="str">
            <v>その他</v>
          </cell>
          <cell r="D6"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AR203"/>
  <sheetViews>
    <sheetView showGridLines="0" tabSelected="1" view="pageBreakPreview" zoomScaleNormal="100" zoomScaleSheetLayoutView="100" workbookViewId="0">
      <selection activeCell="AJ16" sqref="AJ16"/>
    </sheetView>
  </sheetViews>
  <sheetFormatPr defaultColWidth="2.5" defaultRowHeight="12" outlineLevelRow="1" x14ac:dyDescent="0.4"/>
  <cols>
    <col min="1" max="123" width="3.125" style="3" customWidth="1"/>
    <col min="124" max="16384" width="2.5" style="3"/>
  </cols>
  <sheetData>
    <row r="1" spans="1:39" ht="18.75" customHeight="1" x14ac:dyDescent="0.4">
      <c r="A1" s="271" t="s">
        <v>0</v>
      </c>
      <c r="B1" s="271"/>
      <c r="C1" s="271"/>
      <c r="D1" s="271"/>
      <c r="E1" s="271"/>
      <c r="F1" s="271"/>
      <c r="G1" s="271"/>
      <c r="H1" s="1"/>
      <c r="I1" s="1"/>
      <c r="J1" s="1"/>
      <c r="K1" s="1"/>
      <c r="L1" s="1"/>
      <c r="M1" s="1"/>
      <c r="N1" s="1"/>
      <c r="O1" s="1"/>
      <c r="P1" s="1"/>
      <c r="Q1" s="1"/>
      <c r="R1" s="1"/>
      <c r="S1" s="1"/>
      <c r="T1" s="1"/>
      <c r="U1" s="1"/>
      <c r="V1" s="1"/>
      <c r="W1" s="1"/>
      <c r="X1" s="1"/>
      <c r="Y1" s="1"/>
      <c r="Z1" s="1"/>
      <c r="AA1" s="2" t="s">
        <v>1</v>
      </c>
      <c r="AC1" s="4" t="s">
        <v>2</v>
      </c>
      <c r="AD1" s="4"/>
      <c r="AE1" s="4"/>
      <c r="AF1" s="4"/>
      <c r="AG1" s="1"/>
      <c r="AK1" s="4"/>
    </row>
    <row r="2" spans="1:39" ht="11.25" customHeight="1" x14ac:dyDescent="0.4">
      <c r="A2" s="5"/>
      <c r="B2" s="5"/>
      <c r="C2" s="5"/>
      <c r="D2" s="5"/>
      <c r="E2" s="5"/>
      <c r="F2" s="5"/>
      <c r="G2" s="5"/>
      <c r="H2" s="1"/>
      <c r="I2" s="1"/>
      <c r="J2" s="1"/>
      <c r="K2" s="1"/>
      <c r="L2" s="1"/>
      <c r="M2" s="1"/>
      <c r="N2" s="1"/>
      <c r="O2" s="1"/>
      <c r="P2" s="1"/>
      <c r="Q2" s="1"/>
      <c r="R2" s="1"/>
      <c r="S2" s="1"/>
      <c r="T2" s="1"/>
      <c r="U2" s="1"/>
      <c r="V2" s="1"/>
      <c r="W2" s="1"/>
      <c r="X2" s="1"/>
      <c r="Y2" s="1"/>
      <c r="Z2" s="1"/>
      <c r="AA2" s="2"/>
      <c r="AC2" s="4"/>
      <c r="AD2" s="4"/>
      <c r="AE2" s="4"/>
      <c r="AF2" s="4"/>
      <c r="AG2" s="1"/>
      <c r="AK2" s="4"/>
    </row>
    <row r="3" spans="1:39" ht="24.95" customHeight="1" x14ac:dyDescent="0.4">
      <c r="A3" s="272" t="s">
        <v>3</v>
      </c>
      <c r="B3" s="272"/>
      <c r="C3" s="272"/>
      <c r="D3" s="272"/>
      <c r="E3" s="272"/>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6"/>
      <c r="AH3" s="6"/>
      <c r="AI3" s="6"/>
      <c r="AJ3" s="6"/>
      <c r="AK3" s="6"/>
    </row>
    <row r="4" spans="1:39" ht="24.95" customHeight="1" x14ac:dyDescent="0.4">
      <c r="A4" s="272" t="s">
        <v>4</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c r="AD4" s="272"/>
      <c r="AE4" s="272"/>
      <c r="AF4" s="272"/>
      <c r="AG4" s="6"/>
      <c r="AH4" s="6"/>
      <c r="AI4" s="6"/>
      <c r="AJ4" s="6"/>
      <c r="AK4" s="6"/>
    </row>
    <row r="5" spans="1:39" ht="10.15" customHeight="1" x14ac:dyDescent="0.4">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row>
    <row r="6" spans="1:39" ht="10.15" customHeight="1" x14ac:dyDescent="0.4">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row>
    <row r="7" spans="1:39" ht="16.5" x14ac:dyDescent="0.4">
      <c r="A7" s="8" t="s">
        <v>5</v>
      </c>
      <c r="F7" s="9"/>
      <c r="G7" s="9"/>
      <c r="H7" s="10"/>
      <c r="I7" s="10"/>
      <c r="J7" s="10"/>
      <c r="K7" s="10"/>
      <c r="L7" s="10"/>
      <c r="M7" s="10"/>
      <c r="N7" s="10"/>
      <c r="O7" s="10"/>
      <c r="P7" s="10"/>
      <c r="Q7" s="10"/>
      <c r="R7" s="10"/>
      <c r="S7" s="10"/>
      <c r="T7" s="10"/>
      <c r="U7" s="10"/>
      <c r="V7" s="10"/>
      <c r="W7" s="10"/>
      <c r="X7" s="10"/>
      <c r="Y7" s="10"/>
      <c r="Z7" s="10"/>
    </row>
    <row r="8" spans="1:39" ht="16.5" x14ac:dyDescent="0.4">
      <c r="A8" s="8" t="s">
        <v>6</v>
      </c>
      <c r="F8" s="9"/>
      <c r="G8" s="9"/>
      <c r="H8" s="10"/>
      <c r="I8" s="10"/>
      <c r="J8" s="10"/>
      <c r="K8" s="10"/>
      <c r="L8" s="10"/>
      <c r="M8" s="10"/>
      <c r="N8" s="10"/>
      <c r="O8" s="10"/>
      <c r="P8" s="10"/>
      <c r="Q8" s="10"/>
      <c r="R8" s="10"/>
      <c r="S8" s="10"/>
      <c r="T8" s="10"/>
      <c r="U8" s="10"/>
      <c r="V8" s="10"/>
      <c r="W8" s="10"/>
      <c r="X8" s="10"/>
      <c r="Y8" s="10"/>
      <c r="Z8" s="10"/>
    </row>
    <row r="9" spans="1:39" ht="16.5" x14ac:dyDescent="0.4">
      <c r="A9" s="8" t="s">
        <v>7</v>
      </c>
      <c r="F9" s="9"/>
      <c r="G9" s="9"/>
      <c r="H9" s="10"/>
      <c r="I9" s="10"/>
      <c r="J9" s="10"/>
      <c r="K9" s="10"/>
      <c r="L9" s="10"/>
      <c r="M9" s="10"/>
      <c r="N9" s="10"/>
      <c r="O9" s="10"/>
      <c r="P9" s="10"/>
      <c r="Q9" s="10"/>
      <c r="R9" s="10"/>
      <c r="S9" s="10"/>
      <c r="T9" s="10"/>
      <c r="U9" s="10"/>
      <c r="V9" s="10"/>
      <c r="W9" s="10"/>
      <c r="X9" s="10"/>
      <c r="Y9" s="10"/>
      <c r="Z9" s="10"/>
    </row>
    <row r="10" spans="1:39" ht="12" customHeight="1" thickBot="1" x14ac:dyDescent="0.45">
      <c r="A10" s="6"/>
      <c r="B10" s="6"/>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9" ht="24.95" customHeight="1" x14ac:dyDescent="0.4">
      <c r="A11" s="273" t="s">
        <v>8</v>
      </c>
      <c r="B11" s="274"/>
      <c r="C11" s="274"/>
      <c r="D11" s="274"/>
      <c r="E11" s="275"/>
      <c r="F11" s="276" t="s">
        <v>82</v>
      </c>
      <c r="G11" s="277"/>
      <c r="H11" s="277"/>
      <c r="I11" s="277"/>
      <c r="J11" s="277"/>
      <c r="K11" s="277"/>
      <c r="L11" s="277"/>
      <c r="M11" s="277"/>
      <c r="N11" s="277"/>
      <c r="O11" s="277"/>
      <c r="P11" s="278"/>
      <c r="Q11" s="279" t="s">
        <v>9</v>
      </c>
      <c r="R11" s="280"/>
      <c r="S11" s="280"/>
      <c r="T11" s="280"/>
      <c r="U11" s="281"/>
      <c r="V11" s="276" t="s">
        <v>83</v>
      </c>
      <c r="W11" s="277"/>
      <c r="X11" s="277"/>
      <c r="Y11" s="277"/>
      <c r="Z11" s="277"/>
      <c r="AA11" s="277"/>
      <c r="AB11" s="277"/>
      <c r="AC11" s="277"/>
      <c r="AD11" s="277"/>
      <c r="AE11" s="277"/>
      <c r="AF11" s="282"/>
      <c r="AG11" s="11"/>
      <c r="AH11" s="11"/>
      <c r="AI11" s="6"/>
      <c r="AJ11" s="12"/>
      <c r="AK11" s="6"/>
      <c r="AL11" s="6"/>
      <c r="AM11" s="6"/>
    </row>
    <row r="12" spans="1:39" ht="24.95" customHeight="1" x14ac:dyDescent="0.4">
      <c r="A12" s="283" t="s">
        <v>10</v>
      </c>
      <c r="B12" s="249"/>
      <c r="C12" s="249"/>
      <c r="D12" s="249"/>
      <c r="E12" s="250"/>
      <c r="F12" s="264" t="s">
        <v>83</v>
      </c>
      <c r="G12" s="265"/>
      <c r="H12" s="265"/>
      <c r="I12" s="265"/>
      <c r="J12" s="265"/>
      <c r="K12" s="265"/>
      <c r="L12" s="265"/>
      <c r="M12" s="265"/>
      <c r="N12" s="265"/>
      <c r="O12" s="265"/>
      <c r="P12" s="284"/>
      <c r="Q12" s="248" t="s">
        <v>11</v>
      </c>
      <c r="R12" s="249"/>
      <c r="S12" s="249"/>
      <c r="T12" s="249"/>
      <c r="U12" s="250"/>
      <c r="V12" s="264" t="s">
        <v>84</v>
      </c>
      <c r="W12" s="265"/>
      <c r="X12" s="265"/>
      <c r="Y12" s="265"/>
      <c r="Z12" s="265"/>
      <c r="AA12" s="265"/>
      <c r="AB12" s="265"/>
      <c r="AC12" s="265"/>
      <c r="AD12" s="265"/>
      <c r="AE12" s="265"/>
      <c r="AF12" s="266"/>
      <c r="AG12" s="11"/>
      <c r="AH12" s="11"/>
      <c r="AI12" s="6"/>
      <c r="AJ12" s="12"/>
      <c r="AK12" s="6"/>
      <c r="AL12" s="6"/>
      <c r="AM12" s="6"/>
    </row>
    <row r="13" spans="1:39" ht="24.95" customHeight="1" x14ac:dyDescent="0.4">
      <c r="A13" s="241" t="s">
        <v>12</v>
      </c>
      <c r="B13" s="242"/>
      <c r="C13" s="242"/>
      <c r="D13" s="242"/>
      <c r="E13" s="243"/>
      <c r="F13" s="260" t="s">
        <v>85</v>
      </c>
      <c r="G13" s="261"/>
      <c r="H13" s="261"/>
      <c r="I13" s="261"/>
      <c r="J13" s="261"/>
      <c r="K13" s="261"/>
      <c r="L13" s="261"/>
      <c r="M13" s="261"/>
      <c r="N13" s="261"/>
      <c r="O13" s="262" t="s">
        <v>13</v>
      </c>
      <c r="P13" s="263"/>
      <c r="Q13" s="248" t="s">
        <v>14</v>
      </c>
      <c r="R13" s="249"/>
      <c r="S13" s="249"/>
      <c r="T13" s="249"/>
      <c r="U13" s="250"/>
      <c r="V13" s="264" t="s">
        <v>84</v>
      </c>
      <c r="W13" s="265"/>
      <c r="X13" s="265"/>
      <c r="Y13" s="265"/>
      <c r="Z13" s="265"/>
      <c r="AA13" s="265"/>
      <c r="AB13" s="265"/>
      <c r="AC13" s="265"/>
      <c r="AD13" s="265"/>
      <c r="AE13" s="265"/>
      <c r="AF13" s="266"/>
      <c r="AG13" s="11"/>
      <c r="AH13" s="11"/>
      <c r="AI13" s="6"/>
      <c r="AK13" s="6"/>
      <c r="AL13" s="6"/>
      <c r="AM13" s="6"/>
    </row>
    <row r="14" spans="1:39" ht="24.95" customHeight="1" x14ac:dyDescent="0.4">
      <c r="A14" s="241" t="s">
        <v>15</v>
      </c>
      <c r="B14" s="242"/>
      <c r="C14" s="242"/>
      <c r="D14" s="242"/>
      <c r="E14" s="243"/>
      <c r="F14" s="267" t="s">
        <v>86</v>
      </c>
      <c r="G14" s="246"/>
      <c r="H14" s="246"/>
      <c r="I14" s="246"/>
      <c r="J14" s="246"/>
      <c r="K14" s="246"/>
      <c r="L14" s="246"/>
      <c r="M14" s="246"/>
      <c r="N14" s="246"/>
      <c r="O14" s="246"/>
      <c r="P14" s="247"/>
      <c r="Q14" s="248" t="s">
        <v>16</v>
      </c>
      <c r="R14" s="249"/>
      <c r="S14" s="249"/>
      <c r="T14" s="249"/>
      <c r="U14" s="250"/>
      <c r="V14" s="268" t="s">
        <v>87</v>
      </c>
      <c r="W14" s="269"/>
      <c r="X14" s="269"/>
      <c r="Y14" s="269"/>
      <c r="Z14" s="269"/>
      <c r="AA14" s="269"/>
      <c r="AB14" s="269"/>
      <c r="AC14" s="269"/>
      <c r="AD14" s="269"/>
      <c r="AE14" s="269"/>
      <c r="AF14" s="270"/>
      <c r="AH14" s="13"/>
      <c r="AJ14" s="14"/>
    </row>
    <row r="15" spans="1:39" ht="24.95" customHeight="1" x14ac:dyDescent="0.4">
      <c r="A15" s="241" t="s">
        <v>17</v>
      </c>
      <c r="B15" s="242"/>
      <c r="C15" s="242"/>
      <c r="D15" s="242"/>
      <c r="E15" s="243"/>
      <c r="F15" s="244" t="s">
        <v>18</v>
      </c>
      <c r="G15" s="245"/>
      <c r="H15" s="246" t="s">
        <v>88</v>
      </c>
      <c r="I15" s="246"/>
      <c r="J15" s="246"/>
      <c r="K15" s="246"/>
      <c r="L15" s="246"/>
      <c r="M15" s="246"/>
      <c r="N15" s="246"/>
      <c r="O15" s="246"/>
      <c r="P15" s="247"/>
      <c r="Q15" s="248" t="s">
        <v>19</v>
      </c>
      <c r="R15" s="249"/>
      <c r="S15" s="249"/>
      <c r="T15" s="249"/>
      <c r="U15" s="250"/>
      <c r="V15" s="251" t="s">
        <v>89</v>
      </c>
      <c r="W15" s="252"/>
      <c r="X15" s="252"/>
      <c r="Y15" s="252"/>
      <c r="Z15" s="252"/>
      <c r="AA15" s="252"/>
      <c r="AB15" s="252"/>
      <c r="AC15" s="252"/>
      <c r="AD15" s="252"/>
      <c r="AE15" s="252"/>
      <c r="AF15" s="253"/>
      <c r="AG15" s="13"/>
      <c r="AH15" s="13"/>
      <c r="AJ15" s="15"/>
    </row>
    <row r="16" spans="1:39" ht="24.95" customHeight="1" thickBot="1" x14ac:dyDescent="0.45">
      <c r="A16" s="227" t="s">
        <v>20</v>
      </c>
      <c r="B16" s="228"/>
      <c r="C16" s="228"/>
      <c r="D16" s="228"/>
      <c r="E16" s="229"/>
      <c r="F16" s="230" t="s">
        <v>90</v>
      </c>
      <c r="G16" s="231"/>
      <c r="H16" s="231"/>
      <c r="I16" s="231"/>
      <c r="J16" s="231"/>
      <c r="K16" s="231"/>
      <c r="L16" s="231"/>
      <c r="M16" s="231"/>
      <c r="N16" s="231"/>
      <c r="O16" s="231"/>
      <c r="P16" s="232"/>
      <c r="Q16" s="233" t="s">
        <v>21</v>
      </c>
      <c r="R16" s="228"/>
      <c r="S16" s="228"/>
      <c r="T16" s="228"/>
      <c r="U16" s="229"/>
      <c r="V16" s="234">
        <v>3</v>
      </c>
      <c r="W16" s="235"/>
      <c r="X16" s="235"/>
      <c r="Y16" s="235"/>
      <c r="Z16" s="235"/>
      <c r="AA16" s="235"/>
      <c r="AB16" s="235"/>
      <c r="AC16" s="235"/>
      <c r="AD16" s="235"/>
      <c r="AE16" s="236" t="s">
        <v>22</v>
      </c>
      <c r="AF16" s="237"/>
      <c r="AG16" s="16"/>
      <c r="AH16" s="16"/>
      <c r="AJ16" s="15"/>
    </row>
    <row r="17" spans="1:36" ht="6.75" customHeight="1" thickBot="1" x14ac:dyDescent="0.45">
      <c r="A17" s="17"/>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9"/>
      <c r="AG17" s="20"/>
      <c r="AH17" s="20"/>
      <c r="AJ17" s="15"/>
    </row>
    <row r="18" spans="1:36" ht="29.45" customHeight="1" x14ac:dyDescent="0.4">
      <c r="A18" s="238" t="s">
        <v>23</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40"/>
      <c r="AG18" s="20"/>
      <c r="AH18" s="20"/>
    </row>
    <row r="19" spans="1:36" ht="21.2" customHeight="1" x14ac:dyDescent="0.4">
      <c r="A19" s="21">
        <v>1</v>
      </c>
      <c r="B19" s="22" t="s">
        <v>24</v>
      </c>
      <c r="C19" s="57" t="s">
        <v>91</v>
      </c>
      <c r="D19" s="22" t="s">
        <v>25</v>
      </c>
      <c r="E19" s="23" t="s">
        <v>26</v>
      </c>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4"/>
      <c r="AG19" s="25"/>
      <c r="AH19" s="25"/>
      <c r="AJ19" s="15"/>
    </row>
    <row r="20" spans="1:36" ht="21.2" customHeight="1" x14ac:dyDescent="0.4">
      <c r="A20" s="21">
        <v>2</v>
      </c>
      <c r="B20" s="22" t="s">
        <v>24</v>
      </c>
      <c r="C20" s="57" t="s">
        <v>91</v>
      </c>
      <c r="D20" s="22" t="s">
        <v>25</v>
      </c>
      <c r="E20" s="23" t="s">
        <v>27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4"/>
      <c r="AG20" s="25"/>
      <c r="AH20" s="25"/>
      <c r="AJ20" s="15"/>
    </row>
    <row r="21" spans="1:36" ht="21.2" customHeight="1" x14ac:dyDescent="0.4">
      <c r="A21" s="21">
        <v>3</v>
      </c>
      <c r="B21" s="22" t="s">
        <v>24</v>
      </c>
      <c r="C21" s="57" t="s">
        <v>91</v>
      </c>
      <c r="D21" s="22" t="s">
        <v>25</v>
      </c>
      <c r="E21" s="23" t="s">
        <v>28</v>
      </c>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4"/>
      <c r="AG21" s="25"/>
      <c r="AH21" s="25"/>
      <c r="AJ21" s="2"/>
    </row>
    <row r="22" spans="1:36" ht="21.2" customHeight="1" x14ac:dyDescent="0.4">
      <c r="A22" s="21">
        <v>4</v>
      </c>
      <c r="B22" s="22" t="s">
        <v>24</v>
      </c>
      <c r="C22" s="57" t="s">
        <v>91</v>
      </c>
      <c r="D22" s="22" t="s">
        <v>25</v>
      </c>
      <c r="E22" s="23" t="s">
        <v>29</v>
      </c>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4"/>
      <c r="AG22" s="25"/>
      <c r="AH22" s="25"/>
      <c r="AJ22" s="15"/>
    </row>
    <row r="23" spans="1:36" ht="21.2" customHeight="1" x14ac:dyDescent="0.4">
      <c r="A23" s="21">
        <v>5</v>
      </c>
      <c r="B23" s="22" t="s">
        <v>24</v>
      </c>
      <c r="C23" s="57" t="s">
        <v>91</v>
      </c>
      <c r="D23" s="22" t="s">
        <v>25</v>
      </c>
      <c r="E23" s="23" t="s">
        <v>30</v>
      </c>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4"/>
      <c r="AG23" s="25"/>
      <c r="AH23" s="25"/>
    </row>
    <row r="24" spans="1:36" ht="21.2" customHeight="1" x14ac:dyDescent="0.4">
      <c r="A24" s="21">
        <v>6</v>
      </c>
      <c r="B24" s="22" t="s">
        <v>24</v>
      </c>
      <c r="C24" s="57" t="s">
        <v>91</v>
      </c>
      <c r="D24" s="22" t="s">
        <v>25</v>
      </c>
      <c r="E24" s="23" t="s">
        <v>31</v>
      </c>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4"/>
      <c r="AG24" s="25"/>
      <c r="AH24" s="25"/>
    </row>
    <row r="25" spans="1:36" ht="21.2" customHeight="1" x14ac:dyDescent="0.4">
      <c r="A25" s="21">
        <v>7</v>
      </c>
      <c r="B25" s="22" t="s">
        <v>24</v>
      </c>
      <c r="C25" s="57" t="s">
        <v>91</v>
      </c>
      <c r="D25" s="22" t="s">
        <v>25</v>
      </c>
      <c r="E25" s="26" t="s">
        <v>32</v>
      </c>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7"/>
      <c r="AG25" s="25"/>
      <c r="AH25" s="25"/>
    </row>
    <row r="26" spans="1:36" ht="16.5" customHeight="1" x14ac:dyDescent="0.4">
      <c r="A26" s="254" t="s">
        <v>33</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6"/>
      <c r="AG26" s="28"/>
      <c r="AH26" s="28"/>
    </row>
    <row r="27" spans="1:36" ht="16.5" customHeight="1" x14ac:dyDescent="0.4">
      <c r="A27" s="257" t="s">
        <v>34</v>
      </c>
      <c r="B27" s="258"/>
      <c r="C27" s="258"/>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8"/>
      <c r="AE27" s="258"/>
      <c r="AF27" s="259"/>
      <c r="AG27" s="28"/>
      <c r="AH27" s="28"/>
    </row>
    <row r="28" spans="1:36" ht="6.75" customHeight="1" x14ac:dyDescent="0.4">
      <c r="A28" s="29"/>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1"/>
      <c r="AG28" s="20"/>
      <c r="AH28" s="20"/>
    </row>
    <row r="29" spans="1:36" ht="22.7" customHeight="1" x14ac:dyDescent="0.4">
      <c r="A29" s="32">
        <v>1</v>
      </c>
      <c r="B29" s="16" t="s">
        <v>24</v>
      </c>
      <c r="C29" s="58" t="s">
        <v>92</v>
      </c>
      <c r="D29" s="16" t="s">
        <v>25</v>
      </c>
      <c r="E29" s="33" t="s">
        <v>35</v>
      </c>
      <c r="F29" s="33"/>
      <c r="G29" s="33"/>
      <c r="H29" s="33"/>
      <c r="I29" s="16">
        <v>2</v>
      </c>
      <c r="J29" s="16" t="s">
        <v>24</v>
      </c>
      <c r="K29" s="58" t="s">
        <v>92</v>
      </c>
      <c r="L29" s="16" t="s">
        <v>25</v>
      </c>
      <c r="M29" s="33" t="s">
        <v>36</v>
      </c>
      <c r="N29" s="30"/>
      <c r="O29" s="34"/>
      <c r="P29" s="16">
        <v>3</v>
      </c>
      <c r="Q29" s="16" t="s">
        <v>24</v>
      </c>
      <c r="R29" s="58" t="s">
        <v>92</v>
      </c>
      <c r="S29" s="16" t="s">
        <v>25</v>
      </c>
      <c r="T29" s="35" t="s">
        <v>37</v>
      </c>
      <c r="U29" s="16"/>
      <c r="V29" s="33"/>
      <c r="W29" s="34"/>
      <c r="X29" s="36">
        <v>4</v>
      </c>
      <c r="Y29" s="16" t="s">
        <v>24</v>
      </c>
      <c r="Z29" s="58" t="s">
        <v>92</v>
      </c>
      <c r="AA29" s="16" t="s">
        <v>25</v>
      </c>
      <c r="AB29" s="35" t="s">
        <v>38</v>
      </c>
      <c r="AC29" s="35"/>
      <c r="AD29" s="35"/>
      <c r="AE29" s="34"/>
      <c r="AF29" s="37"/>
      <c r="AG29" s="38"/>
      <c r="AH29" s="38"/>
    </row>
    <row r="30" spans="1:36" ht="6.75" customHeight="1" x14ac:dyDescent="0.4">
      <c r="A30" s="17"/>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39"/>
      <c r="AG30" s="38"/>
      <c r="AH30" s="38"/>
    </row>
    <row r="31" spans="1:36" ht="60" customHeight="1" x14ac:dyDescent="0.4">
      <c r="A31" s="221" t="s">
        <v>93</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3"/>
      <c r="AG31" s="38"/>
      <c r="AH31" s="38"/>
    </row>
    <row r="32" spans="1:36" ht="28.5" customHeight="1" x14ac:dyDescent="0.4">
      <c r="A32" s="224" t="s">
        <v>39</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6"/>
      <c r="AG32" s="38"/>
      <c r="AH32" s="38"/>
    </row>
    <row r="33" spans="1:37" ht="60" customHeight="1" x14ac:dyDescent="0.4">
      <c r="A33" s="221" t="s">
        <v>93</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3"/>
      <c r="AG33" s="38"/>
      <c r="AH33" s="38"/>
    </row>
    <row r="34" spans="1:37" ht="28.5" customHeight="1" x14ac:dyDescent="0.4">
      <c r="A34" s="224" t="s">
        <v>40</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6"/>
      <c r="AG34" s="38"/>
      <c r="AH34" s="38"/>
    </row>
    <row r="35" spans="1:37" ht="60" customHeight="1" thickBot="1" x14ac:dyDescent="0.45">
      <c r="A35" s="218" t="s">
        <v>93</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20"/>
      <c r="AG35" s="38"/>
      <c r="AH35" s="38"/>
    </row>
    <row r="36" spans="1:37" ht="21.75" customHeight="1" x14ac:dyDescent="0.4">
      <c r="A36" s="179" t="s">
        <v>41</v>
      </c>
      <c r="B36" s="179"/>
      <c r="C36" s="179"/>
      <c r="D36" s="179"/>
      <c r="E36" s="179"/>
      <c r="F36" s="179"/>
      <c r="G36" s="179"/>
      <c r="H36" s="1"/>
      <c r="I36" s="1"/>
      <c r="J36" s="1"/>
      <c r="K36" s="1"/>
      <c r="L36" s="1"/>
      <c r="M36" s="1"/>
      <c r="N36" s="1"/>
      <c r="O36" s="1"/>
      <c r="P36" s="1"/>
      <c r="Q36" s="1"/>
      <c r="R36" s="1"/>
      <c r="S36" s="1"/>
      <c r="T36" s="1"/>
      <c r="U36" s="1"/>
      <c r="V36" s="1"/>
      <c r="W36" s="1"/>
      <c r="X36" s="1"/>
      <c r="Y36" s="1"/>
      <c r="Z36" s="1"/>
      <c r="AA36" s="2" t="s">
        <v>1</v>
      </c>
      <c r="AC36" s="4" t="s">
        <v>42</v>
      </c>
      <c r="AD36" s="4"/>
      <c r="AE36" s="4"/>
      <c r="AF36" s="4"/>
      <c r="AG36" s="1"/>
      <c r="AK36" s="4"/>
    </row>
    <row r="37" spans="1:37" ht="17.100000000000001" customHeight="1" x14ac:dyDescent="0.4">
      <c r="A37" s="180"/>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5"/>
      <c r="AF37" s="5"/>
      <c r="AG37" s="1"/>
      <c r="AK37" s="4"/>
    </row>
    <row r="38" spans="1:37" ht="21.75" customHeight="1" x14ac:dyDescent="0.4">
      <c r="A38" s="181" t="s">
        <v>43</v>
      </c>
      <c r="B38" s="181"/>
      <c r="C38" s="181"/>
      <c r="D38" s="181"/>
      <c r="E38" s="181"/>
      <c r="F38" s="181"/>
      <c r="G38" s="181"/>
      <c r="H38" s="285" t="str">
        <f>IF(V11="","",V11)</f>
        <v>□□□□</v>
      </c>
      <c r="I38" s="285"/>
      <c r="J38" s="285"/>
      <c r="K38" s="285"/>
      <c r="L38" s="285"/>
      <c r="M38" s="285"/>
      <c r="N38" s="285"/>
      <c r="O38" s="182" t="s">
        <v>10</v>
      </c>
      <c r="P38" s="182"/>
      <c r="Q38" s="182"/>
      <c r="R38" s="182"/>
      <c r="S38" s="182"/>
      <c r="T38" s="286" t="str">
        <f>IF(F12="","",F12)</f>
        <v>□□□□</v>
      </c>
      <c r="U38" s="286"/>
      <c r="V38" s="286"/>
      <c r="W38" s="286"/>
      <c r="X38" s="286"/>
      <c r="Y38" s="286"/>
      <c r="Z38" s="286"/>
      <c r="AA38" s="286"/>
      <c r="AB38" s="286"/>
      <c r="AC38" s="286"/>
      <c r="AD38" s="286"/>
      <c r="AE38" s="40"/>
      <c r="AF38" s="40"/>
      <c r="AJ38" s="16"/>
      <c r="AK38" s="33"/>
    </row>
    <row r="39" spans="1:37" ht="19.5" customHeight="1" thickBot="1" x14ac:dyDescent="0.45">
      <c r="A39" s="164" t="s">
        <v>44</v>
      </c>
      <c r="B39" s="164"/>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J39" s="16"/>
      <c r="AK39" s="33"/>
    </row>
    <row r="40" spans="1:37" ht="21.75" customHeight="1" thickBot="1" x14ac:dyDescent="0.45">
      <c r="A40" s="165" t="s">
        <v>45</v>
      </c>
      <c r="B40" s="166"/>
      <c r="C40" s="166"/>
      <c r="D40" s="167"/>
      <c r="E40" s="210">
        <v>45539</v>
      </c>
      <c r="F40" s="211"/>
      <c r="G40" s="211"/>
      <c r="H40" s="211"/>
      <c r="I40" s="211"/>
      <c r="J40" s="211"/>
      <c r="K40" s="211"/>
      <c r="L40" s="211"/>
      <c r="M40" s="211"/>
      <c r="N40" s="211"/>
      <c r="O40" s="211"/>
      <c r="P40" s="212"/>
      <c r="Q40" s="171" t="s">
        <v>46</v>
      </c>
      <c r="R40" s="172"/>
      <c r="S40" s="172"/>
      <c r="T40" s="173"/>
      <c r="U40" s="213" t="s">
        <v>94</v>
      </c>
      <c r="V40" s="214"/>
      <c r="W40" s="214"/>
      <c r="X40" s="215"/>
      <c r="Y40" s="171" t="s">
        <v>47</v>
      </c>
      <c r="Z40" s="172"/>
      <c r="AA40" s="172"/>
      <c r="AB40" s="173"/>
      <c r="AC40" s="216">
        <v>90</v>
      </c>
      <c r="AD40" s="217"/>
      <c r="AE40" s="217"/>
      <c r="AF40" s="41" t="s">
        <v>48</v>
      </c>
      <c r="AH40" s="140">
        <f>IF(AC40&gt;=150,3,IF(AND(AC40&lt;150,AC40&gt;=90),2,IF(AC40="",0,1)))</f>
        <v>2</v>
      </c>
      <c r="AI40" s="141"/>
      <c r="AJ40" s="42" t="s">
        <v>49</v>
      </c>
      <c r="AK40" s="33"/>
    </row>
    <row r="41" spans="1:37" ht="21.75" customHeight="1" x14ac:dyDescent="0.4">
      <c r="A41" s="142" t="s">
        <v>50</v>
      </c>
      <c r="B41" s="143"/>
      <c r="C41" s="143"/>
      <c r="D41" s="144"/>
      <c r="E41" s="203" t="s">
        <v>95</v>
      </c>
      <c r="F41" s="204"/>
      <c r="G41" s="204"/>
      <c r="H41" s="204"/>
      <c r="I41" s="204"/>
      <c r="J41" s="204"/>
      <c r="K41" s="204"/>
      <c r="L41" s="204"/>
      <c r="M41" s="204"/>
      <c r="N41" s="204"/>
      <c r="O41" s="204"/>
      <c r="P41" s="205"/>
      <c r="Q41" s="148" t="str">
        <f>IFERROR(VLOOKUP($E41,[1]選択肢!$C:$D,2,0),"　")</f>
        <v>その他</v>
      </c>
      <c r="R41" s="149"/>
      <c r="S41" s="149"/>
      <c r="T41" s="150"/>
      <c r="U41" s="206" t="s">
        <v>96</v>
      </c>
      <c r="V41" s="207"/>
      <c r="W41" s="207"/>
      <c r="X41" s="207"/>
      <c r="Y41" s="207"/>
      <c r="Z41" s="207"/>
      <c r="AA41" s="207"/>
      <c r="AB41" s="207"/>
      <c r="AC41" s="207"/>
      <c r="AD41" s="207"/>
      <c r="AE41" s="207"/>
      <c r="AF41" s="208"/>
      <c r="AJ41" s="16"/>
      <c r="AK41" s="33"/>
    </row>
    <row r="42" spans="1:37" ht="21.75" customHeight="1" x14ac:dyDescent="0.4">
      <c r="A42" s="154" t="s">
        <v>51</v>
      </c>
      <c r="B42" s="155"/>
      <c r="C42" s="155"/>
      <c r="D42" s="156"/>
      <c r="E42" s="157" t="s">
        <v>52</v>
      </c>
      <c r="F42" s="158"/>
      <c r="G42" s="209">
        <v>100</v>
      </c>
      <c r="H42" s="209"/>
      <c r="I42" s="209"/>
      <c r="J42" s="158" t="s">
        <v>53</v>
      </c>
      <c r="K42" s="160"/>
      <c r="L42" s="161"/>
      <c r="M42" s="162"/>
      <c r="N42" s="162"/>
      <c r="O42" s="162"/>
      <c r="P42" s="162"/>
      <c r="Q42" s="162"/>
      <c r="R42" s="162"/>
      <c r="S42" s="162"/>
      <c r="T42" s="162"/>
      <c r="U42" s="162"/>
      <c r="V42" s="162"/>
      <c r="W42" s="162"/>
      <c r="X42" s="162"/>
      <c r="Y42" s="162"/>
      <c r="Z42" s="162"/>
      <c r="AA42" s="162"/>
      <c r="AB42" s="162"/>
      <c r="AC42" s="162"/>
      <c r="AD42" s="162"/>
      <c r="AE42" s="162"/>
      <c r="AF42" s="163"/>
    </row>
    <row r="43" spans="1:37" ht="12" customHeight="1" x14ac:dyDescent="0.4">
      <c r="A43" s="100" t="s">
        <v>54</v>
      </c>
      <c r="B43" s="101"/>
      <c r="C43" s="101"/>
      <c r="D43" s="102"/>
      <c r="E43" s="194" t="s">
        <v>97</v>
      </c>
      <c r="F43" s="195"/>
      <c r="G43" s="195"/>
      <c r="H43" s="195"/>
      <c r="I43" s="195"/>
      <c r="J43" s="195"/>
      <c r="K43" s="195"/>
      <c r="L43" s="195"/>
      <c r="M43" s="195"/>
      <c r="N43" s="195"/>
      <c r="O43" s="195"/>
      <c r="P43" s="196"/>
      <c r="Q43" s="112" t="str">
        <f>IF($E43="全校児童/生徒","　","内訳")</f>
        <v>内訳</v>
      </c>
      <c r="R43" s="113"/>
      <c r="S43" s="113"/>
      <c r="T43" s="114"/>
      <c r="U43" s="118" t="str">
        <f>IFERROR(VLOOKUP($E$43,[1]選択肢!$E:$F,2,0),"")</f>
        <v>学年（1年生等）を記入してください</v>
      </c>
      <c r="V43" s="119"/>
      <c r="W43" s="119"/>
      <c r="X43" s="119"/>
      <c r="Y43" s="119"/>
      <c r="Z43" s="119"/>
      <c r="AA43" s="119"/>
      <c r="AB43" s="119"/>
      <c r="AC43" s="119"/>
      <c r="AD43" s="119"/>
      <c r="AE43" s="119"/>
      <c r="AF43" s="120"/>
      <c r="AH43" s="43"/>
      <c r="AI43" s="43"/>
    </row>
    <row r="44" spans="1:37" ht="21.75" customHeight="1" x14ac:dyDescent="0.4">
      <c r="A44" s="103"/>
      <c r="B44" s="104"/>
      <c r="C44" s="104"/>
      <c r="D44" s="105"/>
      <c r="E44" s="197"/>
      <c r="F44" s="198"/>
      <c r="G44" s="198"/>
      <c r="H44" s="198"/>
      <c r="I44" s="198"/>
      <c r="J44" s="198"/>
      <c r="K44" s="198"/>
      <c r="L44" s="198"/>
      <c r="M44" s="198"/>
      <c r="N44" s="198"/>
      <c r="O44" s="198"/>
      <c r="P44" s="199"/>
      <c r="Q44" s="115"/>
      <c r="R44" s="116"/>
      <c r="S44" s="116"/>
      <c r="T44" s="117"/>
      <c r="U44" s="200" t="s">
        <v>98</v>
      </c>
      <c r="V44" s="201"/>
      <c r="W44" s="201"/>
      <c r="X44" s="201"/>
      <c r="Y44" s="201"/>
      <c r="Z44" s="201"/>
      <c r="AA44" s="201"/>
      <c r="AB44" s="201"/>
      <c r="AC44" s="201"/>
      <c r="AD44" s="201"/>
      <c r="AE44" s="201"/>
      <c r="AF44" s="202"/>
      <c r="AH44" s="44"/>
    </row>
    <row r="45" spans="1:37" ht="21.75" customHeight="1" x14ac:dyDescent="0.4">
      <c r="A45" s="124" t="s">
        <v>55</v>
      </c>
      <c r="B45" s="125"/>
      <c r="C45" s="126"/>
      <c r="D45" s="45" t="s">
        <v>56</v>
      </c>
      <c r="E45" s="133" t="s">
        <v>57</v>
      </c>
      <c r="F45" s="134"/>
      <c r="G45" s="134"/>
      <c r="H45" s="134"/>
      <c r="I45" s="134"/>
      <c r="J45" s="135"/>
      <c r="K45" s="136" t="s">
        <v>58</v>
      </c>
      <c r="L45" s="137"/>
      <c r="M45" s="137"/>
      <c r="N45" s="137"/>
      <c r="O45" s="137"/>
      <c r="P45" s="137"/>
      <c r="Q45" s="137"/>
      <c r="R45" s="137"/>
      <c r="S45" s="137"/>
      <c r="T45" s="137"/>
      <c r="U45" s="137"/>
      <c r="V45" s="137"/>
      <c r="W45" s="137"/>
      <c r="X45" s="137"/>
      <c r="Y45" s="138"/>
      <c r="Z45" s="136" t="s">
        <v>59</v>
      </c>
      <c r="AA45" s="137"/>
      <c r="AB45" s="137"/>
      <c r="AC45" s="137"/>
      <c r="AD45" s="137"/>
      <c r="AE45" s="137"/>
      <c r="AF45" s="139"/>
      <c r="AJ45" s="16"/>
      <c r="AK45" s="33"/>
    </row>
    <row r="46" spans="1:37" ht="21.75" customHeight="1" x14ac:dyDescent="0.4">
      <c r="A46" s="127"/>
      <c r="B46" s="128"/>
      <c r="C46" s="129"/>
      <c r="D46" s="46" t="s">
        <v>60</v>
      </c>
      <c r="E46" s="191" t="s">
        <v>99</v>
      </c>
      <c r="F46" s="192"/>
      <c r="G46" s="192"/>
      <c r="H46" s="192"/>
      <c r="I46" s="192"/>
      <c r="J46" s="193"/>
      <c r="K46" s="98" t="s">
        <v>61</v>
      </c>
      <c r="L46" s="99"/>
      <c r="M46" s="59">
        <v>1</v>
      </c>
      <c r="N46" s="82" t="s">
        <v>62</v>
      </c>
      <c r="O46" s="83"/>
      <c r="P46" s="98" t="s">
        <v>63</v>
      </c>
      <c r="Q46" s="99"/>
      <c r="R46" s="59">
        <v>1</v>
      </c>
      <c r="S46" s="82" t="s">
        <v>62</v>
      </c>
      <c r="T46" s="83"/>
      <c r="U46" s="98" t="s">
        <v>64</v>
      </c>
      <c r="V46" s="99"/>
      <c r="W46" s="47"/>
      <c r="X46" s="82" t="s">
        <v>62</v>
      </c>
      <c r="Y46" s="83"/>
      <c r="Z46" s="189">
        <f t="shared" ref="Z46:Z53" si="0">($M46*6520)+($R46*5200)+($W46*1210)</f>
        <v>11720</v>
      </c>
      <c r="AA46" s="190"/>
      <c r="AB46" s="190"/>
      <c r="AC46" s="190"/>
      <c r="AD46" s="190"/>
      <c r="AE46" s="190"/>
      <c r="AF46" s="48" t="s">
        <v>65</v>
      </c>
      <c r="AH46" s="49"/>
      <c r="AJ46" s="16"/>
      <c r="AK46" s="33"/>
    </row>
    <row r="47" spans="1:37" ht="21.75" customHeight="1" x14ac:dyDescent="0.4">
      <c r="A47" s="127"/>
      <c r="B47" s="128"/>
      <c r="C47" s="129"/>
      <c r="D47" s="46" t="s">
        <v>66</v>
      </c>
      <c r="E47" s="191" t="s">
        <v>100</v>
      </c>
      <c r="F47" s="192"/>
      <c r="G47" s="192"/>
      <c r="H47" s="192"/>
      <c r="I47" s="192"/>
      <c r="J47" s="193"/>
      <c r="K47" s="98" t="s">
        <v>61</v>
      </c>
      <c r="L47" s="99"/>
      <c r="M47" s="59">
        <v>1</v>
      </c>
      <c r="N47" s="82" t="s">
        <v>62</v>
      </c>
      <c r="O47" s="83"/>
      <c r="P47" s="98" t="s">
        <v>63</v>
      </c>
      <c r="Q47" s="99"/>
      <c r="R47" s="59">
        <v>1</v>
      </c>
      <c r="S47" s="82" t="s">
        <v>62</v>
      </c>
      <c r="T47" s="83"/>
      <c r="U47" s="98" t="s">
        <v>64</v>
      </c>
      <c r="V47" s="99"/>
      <c r="W47" s="47"/>
      <c r="X47" s="82" t="s">
        <v>62</v>
      </c>
      <c r="Y47" s="83"/>
      <c r="Z47" s="189">
        <f t="shared" si="0"/>
        <v>11720</v>
      </c>
      <c r="AA47" s="190"/>
      <c r="AB47" s="190"/>
      <c r="AC47" s="190"/>
      <c r="AD47" s="190"/>
      <c r="AE47" s="190"/>
      <c r="AF47" s="48" t="s">
        <v>65</v>
      </c>
      <c r="AH47" s="50"/>
      <c r="AJ47" s="16"/>
      <c r="AK47" s="33"/>
    </row>
    <row r="48" spans="1:37" ht="21.75" customHeight="1" x14ac:dyDescent="0.4">
      <c r="A48" s="127"/>
      <c r="B48" s="128"/>
      <c r="C48" s="129"/>
      <c r="D48" s="46" t="s">
        <v>67</v>
      </c>
      <c r="E48" s="191" t="s">
        <v>101</v>
      </c>
      <c r="F48" s="192"/>
      <c r="G48" s="192"/>
      <c r="H48" s="192"/>
      <c r="I48" s="192"/>
      <c r="J48" s="193"/>
      <c r="K48" s="98" t="s">
        <v>61</v>
      </c>
      <c r="L48" s="99"/>
      <c r="M48" s="59">
        <v>1</v>
      </c>
      <c r="N48" s="82" t="s">
        <v>62</v>
      </c>
      <c r="O48" s="83"/>
      <c r="P48" s="98" t="s">
        <v>63</v>
      </c>
      <c r="Q48" s="99"/>
      <c r="R48" s="59">
        <v>1</v>
      </c>
      <c r="S48" s="82" t="s">
        <v>62</v>
      </c>
      <c r="T48" s="83"/>
      <c r="U48" s="98" t="s">
        <v>64</v>
      </c>
      <c r="V48" s="99"/>
      <c r="W48" s="47"/>
      <c r="X48" s="82" t="s">
        <v>62</v>
      </c>
      <c r="Y48" s="83"/>
      <c r="Z48" s="189">
        <f t="shared" si="0"/>
        <v>11720</v>
      </c>
      <c r="AA48" s="190"/>
      <c r="AB48" s="190"/>
      <c r="AC48" s="190"/>
      <c r="AD48" s="190"/>
      <c r="AE48" s="190"/>
      <c r="AF48" s="48" t="s">
        <v>65</v>
      </c>
      <c r="AH48" s="50"/>
      <c r="AJ48" s="16"/>
      <c r="AK48" s="33"/>
    </row>
    <row r="49" spans="1:37" ht="21.75" customHeight="1" x14ac:dyDescent="0.4">
      <c r="A49" s="127"/>
      <c r="B49" s="128"/>
      <c r="C49" s="129"/>
      <c r="D49" s="46" t="s">
        <v>68</v>
      </c>
      <c r="E49" s="95"/>
      <c r="F49" s="96"/>
      <c r="G49" s="96"/>
      <c r="H49" s="96"/>
      <c r="I49" s="96"/>
      <c r="J49" s="97"/>
      <c r="K49" s="98" t="s">
        <v>61</v>
      </c>
      <c r="L49" s="99"/>
      <c r="M49" s="47"/>
      <c r="N49" s="82" t="s">
        <v>62</v>
      </c>
      <c r="O49" s="83"/>
      <c r="P49" s="98" t="s">
        <v>63</v>
      </c>
      <c r="Q49" s="99"/>
      <c r="R49" s="47"/>
      <c r="S49" s="82" t="s">
        <v>62</v>
      </c>
      <c r="T49" s="83"/>
      <c r="U49" s="98" t="s">
        <v>64</v>
      </c>
      <c r="V49" s="99"/>
      <c r="W49" s="47"/>
      <c r="X49" s="82" t="s">
        <v>62</v>
      </c>
      <c r="Y49" s="83"/>
      <c r="Z49" s="84">
        <f t="shared" si="0"/>
        <v>0</v>
      </c>
      <c r="AA49" s="85"/>
      <c r="AB49" s="85"/>
      <c r="AC49" s="85"/>
      <c r="AD49" s="85"/>
      <c r="AE49" s="85"/>
      <c r="AF49" s="48" t="s">
        <v>65</v>
      </c>
      <c r="AH49" s="50"/>
      <c r="AJ49" s="16"/>
      <c r="AK49" s="33"/>
    </row>
    <row r="50" spans="1:37" ht="21.75" customHeight="1" thickBot="1" x14ac:dyDescent="0.45">
      <c r="A50" s="127"/>
      <c r="B50" s="128"/>
      <c r="C50" s="129"/>
      <c r="D50" s="46" t="s">
        <v>69</v>
      </c>
      <c r="E50" s="95"/>
      <c r="F50" s="96"/>
      <c r="G50" s="96"/>
      <c r="H50" s="96"/>
      <c r="I50" s="96"/>
      <c r="J50" s="97"/>
      <c r="K50" s="98" t="s">
        <v>61</v>
      </c>
      <c r="L50" s="99"/>
      <c r="M50" s="47"/>
      <c r="N50" s="82" t="s">
        <v>62</v>
      </c>
      <c r="O50" s="83"/>
      <c r="P50" s="98" t="s">
        <v>63</v>
      </c>
      <c r="Q50" s="99"/>
      <c r="R50" s="47"/>
      <c r="S50" s="82" t="s">
        <v>62</v>
      </c>
      <c r="T50" s="83"/>
      <c r="U50" s="98" t="s">
        <v>64</v>
      </c>
      <c r="V50" s="99"/>
      <c r="W50" s="47"/>
      <c r="X50" s="82" t="s">
        <v>62</v>
      </c>
      <c r="Y50" s="83"/>
      <c r="Z50" s="84">
        <f t="shared" si="0"/>
        <v>0</v>
      </c>
      <c r="AA50" s="85"/>
      <c r="AB50" s="85"/>
      <c r="AC50" s="85"/>
      <c r="AD50" s="85"/>
      <c r="AE50" s="85"/>
      <c r="AF50" s="48" t="s">
        <v>65</v>
      </c>
      <c r="AH50" s="50"/>
      <c r="AJ50" s="16"/>
      <c r="AK50" s="33"/>
    </row>
    <row r="51" spans="1:37" ht="21.75" hidden="1" customHeight="1" outlineLevel="1" x14ac:dyDescent="0.4">
      <c r="A51" s="127"/>
      <c r="B51" s="128"/>
      <c r="C51" s="129"/>
      <c r="D51" s="46" t="s">
        <v>70</v>
      </c>
      <c r="E51" s="95"/>
      <c r="F51" s="96"/>
      <c r="G51" s="96"/>
      <c r="H51" s="96"/>
      <c r="I51" s="96"/>
      <c r="J51" s="97"/>
      <c r="K51" s="98" t="s">
        <v>61</v>
      </c>
      <c r="L51" s="99"/>
      <c r="M51" s="47"/>
      <c r="N51" s="82" t="s">
        <v>62</v>
      </c>
      <c r="O51" s="83"/>
      <c r="P51" s="98" t="s">
        <v>63</v>
      </c>
      <c r="Q51" s="99"/>
      <c r="R51" s="47"/>
      <c r="S51" s="82" t="s">
        <v>62</v>
      </c>
      <c r="T51" s="83"/>
      <c r="U51" s="98" t="s">
        <v>64</v>
      </c>
      <c r="V51" s="99"/>
      <c r="W51" s="47"/>
      <c r="X51" s="82" t="s">
        <v>62</v>
      </c>
      <c r="Y51" s="83"/>
      <c r="Z51" s="84">
        <f t="shared" si="0"/>
        <v>0</v>
      </c>
      <c r="AA51" s="85"/>
      <c r="AB51" s="85"/>
      <c r="AC51" s="85"/>
      <c r="AD51" s="85"/>
      <c r="AE51" s="85"/>
      <c r="AF51" s="48" t="s">
        <v>65</v>
      </c>
      <c r="AH51" s="50"/>
      <c r="AJ51" s="16"/>
      <c r="AK51" s="33"/>
    </row>
    <row r="52" spans="1:37" ht="21.75" hidden="1" customHeight="1" outlineLevel="1" x14ac:dyDescent="0.4">
      <c r="A52" s="127"/>
      <c r="B52" s="128"/>
      <c r="C52" s="129"/>
      <c r="D52" s="46" t="s">
        <v>71</v>
      </c>
      <c r="E52" s="95"/>
      <c r="F52" s="96"/>
      <c r="G52" s="96"/>
      <c r="H52" s="96"/>
      <c r="I52" s="96"/>
      <c r="J52" s="97"/>
      <c r="K52" s="98" t="s">
        <v>61</v>
      </c>
      <c r="L52" s="99"/>
      <c r="M52" s="47"/>
      <c r="N52" s="82" t="s">
        <v>62</v>
      </c>
      <c r="O52" s="83"/>
      <c r="P52" s="98" t="s">
        <v>63</v>
      </c>
      <c r="Q52" s="99"/>
      <c r="R52" s="47"/>
      <c r="S52" s="82" t="s">
        <v>62</v>
      </c>
      <c r="T52" s="83"/>
      <c r="U52" s="98" t="s">
        <v>64</v>
      </c>
      <c r="V52" s="99"/>
      <c r="W52" s="47"/>
      <c r="X52" s="82" t="s">
        <v>62</v>
      </c>
      <c r="Y52" s="83"/>
      <c r="Z52" s="84">
        <f t="shared" si="0"/>
        <v>0</v>
      </c>
      <c r="AA52" s="85"/>
      <c r="AB52" s="85"/>
      <c r="AC52" s="85"/>
      <c r="AD52" s="85"/>
      <c r="AE52" s="85"/>
      <c r="AF52" s="48" t="s">
        <v>65</v>
      </c>
      <c r="AH52" s="50"/>
      <c r="AJ52" s="16"/>
      <c r="AK52" s="33"/>
    </row>
    <row r="53" spans="1:37" ht="21.75" hidden="1" customHeight="1" outlineLevel="1" thickBot="1" x14ac:dyDescent="0.45">
      <c r="A53" s="127"/>
      <c r="B53" s="128"/>
      <c r="C53" s="129"/>
      <c r="D53" s="51" t="s">
        <v>72</v>
      </c>
      <c r="E53" s="86"/>
      <c r="F53" s="87"/>
      <c r="G53" s="87"/>
      <c r="H53" s="87"/>
      <c r="I53" s="87"/>
      <c r="J53" s="88"/>
      <c r="K53" s="89" t="s">
        <v>61</v>
      </c>
      <c r="L53" s="90"/>
      <c r="M53" s="52"/>
      <c r="N53" s="91" t="s">
        <v>62</v>
      </c>
      <c r="O53" s="92"/>
      <c r="P53" s="89" t="s">
        <v>63</v>
      </c>
      <c r="Q53" s="90"/>
      <c r="R53" s="52"/>
      <c r="S53" s="91" t="s">
        <v>62</v>
      </c>
      <c r="T53" s="92"/>
      <c r="U53" s="89" t="s">
        <v>64</v>
      </c>
      <c r="V53" s="90"/>
      <c r="W53" s="52"/>
      <c r="X53" s="91" t="s">
        <v>62</v>
      </c>
      <c r="Y53" s="92"/>
      <c r="Z53" s="93">
        <f t="shared" si="0"/>
        <v>0</v>
      </c>
      <c r="AA53" s="94"/>
      <c r="AB53" s="94"/>
      <c r="AC53" s="94"/>
      <c r="AD53" s="94"/>
      <c r="AE53" s="94"/>
      <c r="AF53" s="53" t="s">
        <v>65</v>
      </c>
      <c r="AH53" s="50"/>
      <c r="AJ53" s="16"/>
      <c r="AK53" s="33"/>
    </row>
    <row r="54" spans="1:37" ht="21.75" customHeight="1" collapsed="1" thickTop="1" x14ac:dyDescent="0.4">
      <c r="A54" s="130"/>
      <c r="B54" s="131"/>
      <c r="C54" s="132"/>
      <c r="D54" s="54" t="s">
        <v>73</v>
      </c>
      <c r="E54" s="186">
        <f>COUNTIFS($E46:$J53,"*")-COUNTIFS(E46:J53,"-")</f>
        <v>3</v>
      </c>
      <c r="F54" s="187"/>
      <c r="G54" s="187"/>
      <c r="H54" s="187"/>
      <c r="I54" s="187"/>
      <c r="J54" s="55" t="s">
        <v>13</v>
      </c>
      <c r="K54" s="74" t="s">
        <v>74</v>
      </c>
      <c r="L54" s="74"/>
      <c r="M54" s="74"/>
      <c r="N54" s="74"/>
      <c r="O54" s="74"/>
      <c r="P54" s="74"/>
      <c r="Q54" s="74"/>
      <c r="R54" s="74"/>
      <c r="S54" s="74"/>
      <c r="T54" s="74"/>
      <c r="U54" s="74"/>
      <c r="V54" s="74"/>
      <c r="W54" s="74"/>
      <c r="X54" s="74"/>
      <c r="Y54" s="74"/>
      <c r="Z54" s="188">
        <f>SUM(Z46:AE53)</f>
        <v>35160</v>
      </c>
      <c r="AA54" s="188"/>
      <c r="AB54" s="188"/>
      <c r="AC54" s="188"/>
      <c r="AD54" s="188"/>
      <c r="AE54" s="188"/>
      <c r="AF54" s="56" t="s">
        <v>65</v>
      </c>
      <c r="AJ54" s="16"/>
      <c r="AK54" s="33"/>
    </row>
    <row r="55" spans="1:37" ht="16.5" customHeight="1" x14ac:dyDescent="0.25">
      <c r="A55" s="76" t="s">
        <v>75</v>
      </c>
      <c r="B55" s="77"/>
      <c r="C55" s="77"/>
      <c r="D55" s="78"/>
      <c r="E55" s="79" t="s">
        <v>76</v>
      </c>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1"/>
      <c r="AI55" s="16"/>
      <c r="AJ55" s="33"/>
    </row>
    <row r="56" spans="1:37" ht="61.5" customHeight="1" thickBot="1" x14ac:dyDescent="0.45">
      <c r="A56" s="63"/>
      <c r="B56" s="64"/>
      <c r="C56" s="64"/>
      <c r="D56" s="65"/>
      <c r="E56" s="183" t="s">
        <v>102</v>
      </c>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5"/>
      <c r="AI56" s="16"/>
      <c r="AJ56" s="33"/>
    </row>
    <row r="57" spans="1:37" ht="16.5" customHeight="1" x14ac:dyDescent="0.25">
      <c r="A57" s="60" t="s">
        <v>77</v>
      </c>
      <c r="B57" s="61"/>
      <c r="C57" s="61"/>
      <c r="D57" s="62"/>
      <c r="E57" s="66" t="s">
        <v>78</v>
      </c>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8"/>
      <c r="AI57" s="16"/>
      <c r="AJ57" s="33"/>
    </row>
    <row r="58" spans="1:37" ht="61.5" customHeight="1" thickBot="1" x14ac:dyDescent="0.45">
      <c r="A58" s="63"/>
      <c r="B58" s="64"/>
      <c r="C58" s="64"/>
      <c r="D58" s="65"/>
      <c r="E58" s="183" t="s">
        <v>102</v>
      </c>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5"/>
      <c r="AI58" s="16"/>
      <c r="AJ58" s="33"/>
    </row>
    <row r="59" spans="1:37" ht="19.5" customHeight="1" thickBot="1" x14ac:dyDescent="0.45">
      <c r="A59" s="164" t="s">
        <v>79</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J59" s="16"/>
      <c r="AK59" s="33"/>
    </row>
    <row r="60" spans="1:37" ht="21.75" customHeight="1" thickBot="1" x14ac:dyDescent="0.45">
      <c r="A60" s="165" t="s">
        <v>45</v>
      </c>
      <c r="B60" s="166"/>
      <c r="C60" s="166"/>
      <c r="D60" s="167"/>
      <c r="E60" s="168"/>
      <c r="F60" s="169"/>
      <c r="G60" s="169"/>
      <c r="H60" s="169"/>
      <c r="I60" s="169"/>
      <c r="J60" s="169"/>
      <c r="K60" s="169"/>
      <c r="L60" s="169"/>
      <c r="M60" s="169"/>
      <c r="N60" s="169"/>
      <c r="O60" s="169"/>
      <c r="P60" s="170"/>
      <c r="Q60" s="171" t="s">
        <v>46</v>
      </c>
      <c r="R60" s="172"/>
      <c r="S60" s="172"/>
      <c r="T60" s="173"/>
      <c r="U60" s="174"/>
      <c r="V60" s="175"/>
      <c r="W60" s="175"/>
      <c r="X60" s="176"/>
      <c r="Y60" s="171" t="s">
        <v>47</v>
      </c>
      <c r="Z60" s="172"/>
      <c r="AA60" s="172"/>
      <c r="AB60" s="173"/>
      <c r="AC60" s="177"/>
      <c r="AD60" s="178"/>
      <c r="AE60" s="178"/>
      <c r="AF60" s="41" t="s">
        <v>48</v>
      </c>
      <c r="AH60" s="140">
        <f>IF(AC60&gt;=150,3,IF(AND(AC60&lt;150,AC60&gt;=90),2,IF(AC60="",0,1)))</f>
        <v>0</v>
      </c>
      <c r="AI60" s="141"/>
      <c r="AJ60" s="42" t="s">
        <v>49</v>
      </c>
      <c r="AK60" s="33"/>
    </row>
    <row r="61" spans="1:37" ht="21.75" customHeight="1" x14ac:dyDescent="0.4">
      <c r="A61" s="142" t="s">
        <v>50</v>
      </c>
      <c r="B61" s="143"/>
      <c r="C61" s="143"/>
      <c r="D61" s="144"/>
      <c r="E61" s="145"/>
      <c r="F61" s="146"/>
      <c r="G61" s="146"/>
      <c r="H61" s="146"/>
      <c r="I61" s="146"/>
      <c r="J61" s="146"/>
      <c r="K61" s="146"/>
      <c r="L61" s="146"/>
      <c r="M61" s="146"/>
      <c r="N61" s="146"/>
      <c r="O61" s="146"/>
      <c r="P61" s="147"/>
      <c r="Q61" s="148" t="str">
        <f>IFERROR(VLOOKUP($E61,[1]選択肢!$C:$D,2,0),"　")</f>
        <v>　</v>
      </c>
      <c r="R61" s="149"/>
      <c r="S61" s="149"/>
      <c r="T61" s="150"/>
      <c r="U61" s="151"/>
      <c r="V61" s="152"/>
      <c r="W61" s="152"/>
      <c r="X61" s="152"/>
      <c r="Y61" s="152"/>
      <c r="Z61" s="152"/>
      <c r="AA61" s="152"/>
      <c r="AB61" s="152"/>
      <c r="AC61" s="152"/>
      <c r="AD61" s="152"/>
      <c r="AE61" s="152"/>
      <c r="AF61" s="153"/>
      <c r="AJ61" s="16"/>
      <c r="AK61" s="33"/>
    </row>
    <row r="62" spans="1:37" ht="21.75" customHeight="1" x14ac:dyDescent="0.4">
      <c r="A62" s="154" t="s">
        <v>51</v>
      </c>
      <c r="B62" s="155"/>
      <c r="C62" s="155"/>
      <c r="D62" s="156"/>
      <c r="E62" s="157" t="s">
        <v>52</v>
      </c>
      <c r="F62" s="158"/>
      <c r="G62" s="159"/>
      <c r="H62" s="159"/>
      <c r="I62" s="159"/>
      <c r="J62" s="158" t="s">
        <v>53</v>
      </c>
      <c r="K62" s="160"/>
      <c r="L62" s="161"/>
      <c r="M62" s="162"/>
      <c r="N62" s="162"/>
      <c r="O62" s="162"/>
      <c r="P62" s="162"/>
      <c r="Q62" s="162"/>
      <c r="R62" s="162"/>
      <c r="S62" s="162"/>
      <c r="T62" s="162"/>
      <c r="U62" s="162"/>
      <c r="V62" s="162"/>
      <c r="W62" s="162"/>
      <c r="X62" s="162"/>
      <c r="Y62" s="162"/>
      <c r="Z62" s="162"/>
      <c r="AA62" s="162"/>
      <c r="AB62" s="162"/>
      <c r="AC62" s="162"/>
      <c r="AD62" s="162"/>
      <c r="AE62" s="162"/>
      <c r="AF62" s="163"/>
    </row>
    <row r="63" spans="1:37" ht="12" customHeight="1" x14ac:dyDescent="0.4">
      <c r="A63" s="100" t="s">
        <v>54</v>
      </c>
      <c r="B63" s="101"/>
      <c r="C63" s="101"/>
      <c r="D63" s="102"/>
      <c r="E63" s="106"/>
      <c r="F63" s="107"/>
      <c r="G63" s="107"/>
      <c r="H63" s="107"/>
      <c r="I63" s="107"/>
      <c r="J63" s="107"/>
      <c r="K63" s="107"/>
      <c r="L63" s="107"/>
      <c r="M63" s="107"/>
      <c r="N63" s="107"/>
      <c r="O63" s="107"/>
      <c r="P63" s="108"/>
      <c r="Q63" s="112" t="str">
        <f>IF($E63="全校児童/生徒","　","内訳")</f>
        <v>内訳</v>
      </c>
      <c r="R63" s="113"/>
      <c r="S63" s="113"/>
      <c r="T63" s="114"/>
      <c r="U63" s="118" t="str">
        <f>IFERROR(VLOOKUP(E63,[1]選択肢!$E:$F,2,0),"")</f>
        <v/>
      </c>
      <c r="V63" s="119"/>
      <c r="W63" s="119"/>
      <c r="X63" s="119"/>
      <c r="Y63" s="119"/>
      <c r="Z63" s="119"/>
      <c r="AA63" s="119"/>
      <c r="AB63" s="119"/>
      <c r="AC63" s="119"/>
      <c r="AD63" s="119"/>
      <c r="AE63" s="119"/>
      <c r="AF63" s="120"/>
      <c r="AH63" s="43"/>
      <c r="AI63" s="43"/>
    </row>
    <row r="64" spans="1:37" ht="21.75" customHeight="1" x14ac:dyDescent="0.4">
      <c r="A64" s="103"/>
      <c r="B64" s="104"/>
      <c r="C64" s="104"/>
      <c r="D64" s="105"/>
      <c r="E64" s="109"/>
      <c r="F64" s="110"/>
      <c r="G64" s="110"/>
      <c r="H64" s="110"/>
      <c r="I64" s="110"/>
      <c r="J64" s="110"/>
      <c r="K64" s="110"/>
      <c r="L64" s="110"/>
      <c r="M64" s="110"/>
      <c r="N64" s="110"/>
      <c r="O64" s="110"/>
      <c r="P64" s="111"/>
      <c r="Q64" s="115"/>
      <c r="R64" s="116"/>
      <c r="S64" s="116"/>
      <c r="T64" s="117"/>
      <c r="U64" s="121"/>
      <c r="V64" s="122"/>
      <c r="W64" s="122"/>
      <c r="X64" s="122"/>
      <c r="Y64" s="122"/>
      <c r="Z64" s="122"/>
      <c r="AA64" s="122"/>
      <c r="AB64" s="122"/>
      <c r="AC64" s="122"/>
      <c r="AD64" s="122"/>
      <c r="AE64" s="122"/>
      <c r="AF64" s="123"/>
      <c r="AH64" s="44"/>
    </row>
    <row r="65" spans="1:37" ht="21.75" customHeight="1" x14ac:dyDescent="0.4">
      <c r="A65" s="124" t="s">
        <v>55</v>
      </c>
      <c r="B65" s="125"/>
      <c r="C65" s="126"/>
      <c r="D65" s="45" t="s">
        <v>56</v>
      </c>
      <c r="E65" s="133" t="s">
        <v>57</v>
      </c>
      <c r="F65" s="134"/>
      <c r="G65" s="134"/>
      <c r="H65" s="134"/>
      <c r="I65" s="134"/>
      <c r="J65" s="135"/>
      <c r="K65" s="136" t="s">
        <v>58</v>
      </c>
      <c r="L65" s="137"/>
      <c r="M65" s="137"/>
      <c r="N65" s="137"/>
      <c r="O65" s="137"/>
      <c r="P65" s="137"/>
      <c r="Q65" s="137"/>
      <c r="R65" s="137"/>
      <c r="S65" s="137"/>
      <c r="T65" s="137"/>
      <c r="U65" s="137"/>
      <c r="V65" s="137"/>
      <c r="W65" s="137"/>
      <c r="X65" s="137"/>
      <c r="Y65" s="138"/>
      <c r="Z65" s="136" t="s">
        <v>59</v>
      </c>
      <c r="AA65" s="137"/>
      <c r="AB65" s="137"/>
      <c r="AC65" s="137"/>
      <c r="AD65" s="137"/>
      <c r="AE65" s="137"/>
      <c r="AF65" s="139"/>
      <c r="AJ65" s="16"/>
      <c r="AK65" s="33"/>
    </row>
    <row r="66" spans="1:37" ht="21.75" customHeight="1" x14ac:dyDescent="0.4">
      <c r="A66" s="127"/>
      <c r="B66" s="128"/>
      <c r="C66" s="129"/>
      <c r="D66" s="46" t="s">
        <v>60</v>
      </c>
      <c r="E66" s="95"/>
      <c r="F66" s="96"/>
      <c r="G66" s="96"/>
      <c r="H66" s="96"/>
      <c r="I66" s="96"/>
      <c r="J66" s="97"/>
      <c r="K66" s="98" t="s">
        <v>61</v>
      </c>
      <c r="L66" s="99"/>
      <c r="M66" s="47"/>
      <c r="N66" s="82" t="s">
        <v>62</v>
      </c>
      <c r="O66" s="83"/>
      <c r="P66" s="98" t="s">
        <v>63</v>
      </c>
      <c r="Q66" s="99"/>
      <c r="R66" s="47"/>
      <c r="S66" s="82" t="s">
        <v>62</v>
      </c>
      <c r="T66" s="83"/>
      <c r="U66" s="98" t="s">
        <v>64</v>
      </c>
      <c r="V66" s="99"/>
      <c r="W66" s="47"/>
      <c r="X66" s="82" t="s">
        <v>62</v>
      </c>
      <c r="Y66" s="83"/>
      <c r="Z66" s="84">
        <f t="shared" ref="Z66:Z73" si="1">($M66*6520)+($R66*5200)+($W66*1210)</f>
        <v>0</v>
      </c>
      <c r="AA66" s="85"/>
      <c r="AB66" s="85"/>
      <c r="AC66" s="85"/>
      <c r="AD66" s="85"/>
      <c r="AE66" s="85"/>
      <c r="AF66" s="48" t="s">
        <v>65</v>
      </c>
      <c r="AH66" s="49"/>
      <c r="AJ66" s="16"/>
      <c r="AK66" s="33"/>
    </row>
    <row r="67" spans="1:37" ht="21.75" customHeight="1" x14ac:dyDescent="0.4">
      <c r="A67" s="127"/>
      <c r="B67" s="128"/>
      <c r="C67" s="129"/>
      <c r="D67" s="46" t="s">
        <v>66</v>
      </c>
      <c r="E67" s="95"/>
      <c r="F67" s="96"/>
      <c r="G67" s="96"/>
      <c r="H67" s="96"/>
      <c r="I67" s="96"/>
      <c r="J67" s="97"/>
      <c r="K67" s="98" t="s">
        <v>61</v>
      </c>
      <c r="L67" s="99"/>
      <c r="M67" s="47"/>
      <c r="N67" s="82" t="s">
        <v>62</v>
      </c>
      <c r="O67" s="83"/>
      <c r="P67" s="98" t="s">
        <v>63</v>
      </c>
      <c r="Q67" s="99"/>
      <c r="R67" s="47"/>
      <c r="S67" s="82" t="s">
        <v>62</v>
      </c>
      <c r="T67" s="83"/>
      <c r="U67" s="98" t="s">
        <v>64</v>
      </c>
      <c r="V67" s="99"/>
      <c r="W67" s="47"/>
      <c r="X67" s="82" t="s">
        <v>62</v>
      </c>
      <c r="Y67" s="83"/>
      <c r="Z67" s="84">
        <f t="shared" si="1"/>
        <v>0</v>
      </c>
      <c r="AA67" s="85"/>
      <c r="AB67" s="85"/>
      <c r="AC67" s="85"/>
      <c r="AD67" s="85"/>
      <c r="AE67" s="85"/>
      <c r="AF67" s="48" t="s">
        <v>65</v>
      </c>
      <c r="AH67" s="50"/>
      <c r="AJ67" s="16"/>
      <c r="AK67" s="33"/>
    </row>
    <row r="68" spans="1:37" ht="21.75" customHeight="1" x14ac:dyDescent="0.4">
      <c r="A68" s="127"/>
      <c r="B68" s="128"/>
      <c r="C68" s="129"/>
      <c r="D68" s="46" t="s">
        <v>67</v>
      </c>
      <c r="E68" s="95"/>
      <c r="F68" s="96"/>
      <c r="G68" s="96"/>
      <c r="H68" s="96"/>
      <c r="I68" s="96"/>
      <c r="J68" s="97"/>
      <c r="K68" s="98" t="s">
        <v>61</v>
      </c>
      <c r="L68" s="99"/>
      <c r="M68" s="47"/>
      <c r="N68" s="82" t="s">
        <v>62</v>
      </c>
      <c r="O68" s="83"/>
      <c r="P68" s="98" t="s">
        <v>63</v>
      </c>
      <c r="Q68" s="99"/>
      <c r="R68" s="47"/>
      <c r="S68" s="82" t="s">
        <v>62</v>
      </c>
      <c r="T68" s="83"/>
      <c r="U68" s="98" t="s">
        <v>64</v>
      </c>
      <c r="V68" s="99"/>
      <c r="W68" s="47"/>
      <c r="X68" s="82" t="s">
        <v>62</v>
      </c>
      <c r="Y68" s="83"/>
      <c r="Z68" s="84">
        <f t="shared" si="1"/>
        <v>0</v>
      </c>
      <c r="AA68" s="85"/>
      <c r="AB68" s="85"/>
      <c r="AC68" s="85"/>
      <c r="AD68" s="85"/>
      <c r="AE68" s="85"/>
      <c r="AF68" s="48" t="s">
        <v>65</v>
      </c>
      <c r="AH68" s="50"/>
      <c r="AJ68" s="16"/>
      <c r="AK68" s="33"/>
    </row>
    <row r="69" spans="1:37" ht="21.75" customHeight="1" x14ac:dyDescent="0.4">
      <c r="A69" s="127"/>
      <c r="B69" s="128"/>
      <c r="C69" s="129"/>
      <c r="D69" s="46" t="s">
        <v>68</v>
      </c>
      <c r="E69" s="95"/>
      <c r="F69" s="96"/>
      <c r="G69" s="96"/>
      <c r="H69" s="96"/>
      <c r="I69" s="96"/>
      <c r="J69" s="97"/>
      <c r="K69" s="98" t="s">
        <v>61</v>
      </c>
      <c r="L69" s="99"/>
      <c r="M69" s="47"/>
      <c r="N69" s="82" t="s">
        <v>62</v>
      </c>
      <c r="O69" s="83"/>
      <c r="P69" s="98" t="s">
        <v>63</v>
      </c>
      <c r="Q69" s="99"/>
      <c r="R69" s="47"/>
      <c r="S69" s="82" t="s">
        <v>62</v>
      </c>
      <c r="T69" s="83"/>
      <c r="U69" s="98" t="s">
        <v>64</v>
      </c>
      <c r="V69" s="99"/>
      <c r="W69" s="47"/>
      <c r="X69" s="82" t="s">
        <v>62</v>
      </c>
      <c r="Y69" s="83"/>
      <c r="Z69" s="84">
        <f t="shared" si="1"/>
        <v>0</v>
      </c>
      <c r="AA69" s="85"/>
      <c r="AB69" s="85"/>
      <c r="AC69" s="85"/>
      <c r="AD69" s="85"/>
      <c r="AE69" s="85"/>
      <c r="AF69" s="48" t="s">
        <v>65</v>
      </c>
      <c r="AH69" s="50"/>
      <c r="AJ69" s="16"/>
      <c r="AK69" s="33"/>
    </row>
    <row r="70" spans="1:37" ht="21.75" customHeight="1" x14ac:dyDescent="0.4">
      <c r="A70" s="127"/>
      <c r="B70" s="128"/>
      <c r="C70" s="129"/>
      <c r="D70" s="46" t="s">
        <v>69</v>
      </c>
      <c r="E70" s="95"/>
      <c r="F70" s="96"/>
      <c r="G70" s="96"/>
      <c r="H70" s="96"/>
      <c r="I70" s="96"/>
      <c r="J70" s="97"/>
      <c r="K70" s="98" t="s">
        <v>61</v>
      </c>
      <c r="L70" s="99"/>
      <c r="M70" s="47"/>
      <c r="N70" s="82" t="s">
        <v>62</v>
      </c>
      <c r="O70" s="83"/>
      <c r="P70" s="98" t="s">
        <v>63</v>
      </c>
      <c r="Q70" s="99"/>
      <c r="R70" s="47"/>
      <c r="S70" s="82" t="s">
        <v>62</v>
      </c>
      <c r="T70" s="83"/>
      <c r="U70" s="98" t="s">
        <v>64</v>
      </c>
      <c r="V70" s="99"/>
      <c r="W70" s="47"/>
      <c r="X70" s="82" t="s">
        <v>62</v>
      </c>
      <c r="Y70" s="83"/>
      <c r="Z70" s="84">
        <f t="shared" si="1"/>
        <v>0</v>
      </c>
      <c r="AA70" s="85"/>
      <c r="AB70" s="85"/>
      <c r="AC70" s="85"/>
      <c r="AD70" s="85"/>
      <c r="AE70" s="85"/>
      <c r="AF70" s="48" t="s">
        <v>65</v>
      </c>
      <c r="AH70" s="50"/>
      <c r="AJ70" s="16"/>
      <c r="AK70" s="33"/>
    </row>
    <row r="71" spans="1:37" ht="21.75" customHeight="1" x14ac:dyDescent="0.4">
      <c r="A71" s="127"/>
      <c r="B71" s="128"/>
      <c r="C71" s="129"/>
      <c r="D71" s="46" t="s">
        <v>70</v>
      </c>
      <c r="E71" s="95"/>
      <c r="F71" s="96"/>
      <c r="G71" s="96"/>
      <c r="H71" s="96"/>
      <c r="I71" s="96"/>
      <c r="J71" s="97"/>
      <c r="K71" s="98" t="s">
        <v>61</v>
      </c>
      <c r="L71" s="99"/>
      <c r="M71" s="47"/>
      <c r="N71" s="82" t="s">
        <v>62</v>
      </c>
      <c r="O71" s="83"/>
      <c r="P71" s="98" t="s">
        <v>63</v>
      </c>
      <c r="Q71" s="99"/>
      <c r="R71" s="47"/>
      <c r="S71" s="82" t="s">
        <v>62</v>
      </c>
      <c r="T71" s="83"/>
      <c r="U71" s="98" t="s">
        <v>64</v>
      </c>
      <c r="V71" s="99"/>
      <c r="W71" s="47"/>
      <c r="X71" s="82" t="s">
        <v>62</v>
      </c>
      <c r="Y71" s="83"/>
      <c r="Z71" s="84">
        <f t="shared" si="1"/>
        <v>0</v>
      </c>
      <c r="AA71" s="85"/>
      <c r="AB71" s="85"/>
      <c r="AC71" s="85"/>
      <c r="AD71" s="85"/>
      <c r="AE71" s="85"/>
      <c r="AF71" s="48" t="s">
        <v>65</v>
      </c>
      <c r="AH71" s="50"/>
      <c r="AJ71" s="16"/>
      <c r="AK71" s="33"/>
    </row>
    <row r="72" spans="1:37" ht="21.75" customHeight="1" x14ac:dyDescent="0.4">
      <c r="A72" s="127"/>
      <c r="B72" s="128"/>
      <c r="C72" s="129"/>
      <c r="D72" s="46" t="s">
        <v>71</v>
      </c>
      <c r="E72" s="95"/>
      <c r="F72" s="96"/>
      <c r="G72" s="96"/>
      <c r="H72" s="96"/>
      <c r="I72" s="96"/>
      <c r="J72" s="97"/>
      <c r="K72" s="98" t="s">
        <v>61</v>
      </c>
      <c r="L72" s="99"/>
      <c r="M72" s="47"/>
      <c r="N72" s="82" t="s">
        <v>62</v>
      </c>
      <c r="O72" s="83"/>
      <c r="P72" s="98" t="s">
        <v>63</v>
      </c>
      <c r="Q72" s="99"/>
      <c r="R72" s="47"/>
      <c r="S72" s="82" t="s">
        <v>62</v>
      </c>
      <c r="T72" s="83"/>
      <c r="U72" s="98" t="s">
        <v>64</v>
      </c>
      <c r="V72" s="99"/>
      <c r="W72" s="47"/>
      <c r="X72" s="82" t="s">
        <v>62</v>
      </c>
      <c r="Y72" s="83"/>
      <c r="Z72" s="84">
        <f t="shared" si="1"/>
        <v>0</v>
      </c>
      <c r="AA72" s="85"/>
      <c r="AB72" s="85"/>
      <c r="AC72" s="85"/>
      <c r="AD72" s="85"/>
      <c r="AE72" s="85"/>
      <c r="AF72" s="48" t="s">
        <v>65</v>
      </c>
      <c r="AH72" s="50"/>
      <c r="AJ72" s="16"/>
      <c r="AK72" s="33"/>
    </row>
    <row r="73" spans="1:37" ht="21.75" customHeight="1" thickBot="1" x14ac:dyDescent="0.45">
      <c r="A73" s="127"/>
      <c r="B73" s="128"/>
      <c r="C73" s="129"/>
      <c r="D73" s="51" t="s">
        <v>72</v>
      </c>
      <c r="E73" s="86"/>
      <c r="F73" s="87"/>
      <c r="G73" s="87"/>
      <c r="H73" s="87"/>
      <c r="I73" s="87"/>
      <c r="J73" s="88"/>
      <c r="K73" s="89" t="s">
        <v>61</v>
      </c>
      <c r="L73" s="90"/>
      <c r="M73" s="52"/>
      <c r="N73" s="91" t="s">
        <v>62</v>
      </c>
      <c r="O73" s="92"/>
      <c r="P73" s="89" t="s">
        <v>63</v>
      </c>
      <c r="Q73" s="90"/>
      <c r="R73" s="52"/>
      <c r="S73" s="91" t="s">
        <v>62</v>
      </c>
      <c r="T73" s="92"/>
      <c r="U73" s="89" t="s">
        <v>64</v>
      </c>
      <c r="V73" s="90"/>
      <c r="W73" s="52"/>
      <c r="X73" s="91" t="s">
        <v>62</v>
      </c>
      <c r="Y73" s="92"/>
      <c r="Z73" s="93">
        <f t="shared" si="1"/>
        <v>0</v>
      </c>
      <c r="AA73" s="94"/>
      <c r="AB73" s="94"/>
      <c r="AC73" s="94"/>
      <c r="AD73" s="94"/>
      <c r="AE73" s="94"/>
      <c r="AF73" s="53" t="s">
        <v>65</v>
      </c>
      <c r="AH73" s="50"/>
      <c r="AJ73" s="16"/>
      <c r="AK73" s="33"/>
    </row>
    <row r="74" spans="1:37" ht="21.75" customHeight="1" thickTop="1" x14ac:dyDescent="0.4">
      <c r="A74" s="130"/>
      <c r="B74" s="131"/>
      <c r="C74" s="132"/>
      <c r="D74" s="54" t="s">
        <v>73</v>
      </c>
      <c r="E74" s="72">
        <f>COUNTIFS($E66:$J73,"*")-COUNTIFS(E66:J73,"-")</f>
        <v>0</v>
      </c>
      <c r="F74" s="73"/>
      <c r="G74" s="73"/>
      <c r="H74" s="73"/>
      <c r="I74" s="73"/>
      <c r="J74" s="55" t="s">
        <v>13</v>
      </c>
      <c r="K74" s="74" t="s">
        <v>74</v>
      </c>
      <c r="L74" s="74"/>
      <c r="M74" s="74"/>
      <c r="N74" s="74"/>
      <c r="O74" s="74"/>
      <c r="P74" s="74"/>
      <c r="Q74" s="74"/>
      <c r="R74" s="74"/>
      <c r="S74" s="74"/>
      <c r="T74" s="74"/>
      <c r="U74" s="74"/>
      <c r="V74" s="74"/>
      <c r="W74" s="74"/>
      <c r="X74" s="74"/>
      <c r="Y74" s="74"/>
      <c r="Z74" s="75">
        <f>SUM(Z66:AE73)</f>
        <v>0</v>
      </c>
      <c r="AA74" s="75"/>
      <c r="AB74" s="75"/>
      <c r="AC74" s="75"/>
      <c r="AD74" s="75"/>
      <c r="AE74" s="75"/>
      <c r="AF74" s="56" t="s">
        <v>65</v>
      </c>
      <c r="AJ74" s="16"/>
      <c r="AK74" s="33"/>
    </row>
    <row r="75" spans="1:37" ht="16.5" customHeight="1" x14ac:dyDescent="0.25">
      <c r="A75" s="76" t="s">
        <v>75</v>
      </c>
      <c r="B75" s="77"/>
      <c r="C75" s="77"/>
      <c r="D75" s="78"/>
      <c r="E75" s="79" t="s">
        <v>76</v>
      </c>
      <c r="F75" s="80"/>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1"/>
      <c r="AI75" s="16"/>
      <c r="AJ75" s="33"/>
    </row>
    <row r="76" spans="1:37" ht="61.5" customHeight="1" thickBot="1" x14ac:dyDescent="0.45">
      <c r="A76" s="63"/>
      <c r="B76" s="64"/>
      <c r="C76" s="64"/>
      <c r="D76" s="65"/>
      <c r="E76" s="69"/>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1"/>
      <c r="AI76" s="16"/>
      <c r="AJ76" s="33"/>
    </row>
    <row r="77" spans="1:37" ht="16.5" customHeight="1" x14ac:dyDescent="0.25">
      <c r="A77" s="60" t="s">
        <v>77</v>
      </c>
      <c r="B77" s="61"/>
      <c r="C77" s="61"/>
      <c r="D77" s="62"/>
      <c r="E77" s="66" t="s">
        <v>78</v>
      </c>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8"/>
      <c r="AI77" s="16"/>
      <c r="AJ77" s="33"/>
    </row>
    <row r="78" spans="1:37" ht="61.5" customHeight="1" thickBot="1" x14ac:dyDescent="0.45">
      <c r="A78" s="63"/>
      <c r="B78" s="64"/>
      <c r="C78" s="64"/>
      <c r="D78" s="65"/>
      <c r="E78" s="69"/>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1"/>
      <c r="AI78" s="16"/>
      <c r="AJ78" s="33"/>
    </row>
    <row r="79" spans="1:37" ht="21.75" customHeight="1" x14ac:dyDescent="0.4">
      <c r="A79" s="179" t="s">
        <v>41</v>
      </c>
      <c r="B79" s="179"/>
      <c r="C79" s="179"/>
      <c r="D79" s="179"/>
      <c r="E79" s="179"/>
      <c r="F79" s="179"/>
      <c r="G79" s="179"/>
      <c r="H79" s="1"/>
      <c r="I79" s="1"/>
      <c r="J79" s="1"/>
      <c r="K79" s="1"/>
      <c r="L79" s="1"/>
      <c r="M79" s="1"/>
      <c r="N79" s="1"/>
      <c r="O79" s="1"/>
      <c r="P79" s="1"/>
      <c r="Q79" s="1"/>
      <c r="R79" s="1"/>
      <c r="S79" s="1"/>
      <c r="T79" s="1"/>
      <c r="U79" s="1"/>
      <c r="V79" s="1"/>
      <c r="W79" s="1"/>
      <c r="X79" s="1"/>
      <c r="Y79" s="1"/>
      <c r="Z79" s="1"/>
      <c r="AA79" s="2" t="s">
        <v>1</v>
      </c>
      <c r="AC79" s="4" t="s">
        <v>80</v>
      </c>
      <c r="AD79" s="4"/>
      <c r="AE79" s="4"/>
      <c r="AF79" s="4"/>
      <c r="AG79" s="1"/>
      <c r="AK79" s="4"/>
    </row>
    <row r="80" spans="1:37" ht="17.100000000000001" customHeight="1" x14ac:dyDescent="0.4">
      <c r="A80" s="180"/>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5"/>
      <c r="AF80" s="5"/>
      <c r="AG80" s="1"/>
      <c r="AK80" s="4"/>
    </row>
    <row r="81" spans="1:37" ht="21.75" customHeight="1" x14ac:dyDescent="0.4">
      <c r="A81" s="181" t="s">
        <v>43</v>
      </c>
      <c r="B81" s="181"/>
      <c r="C81" s="181"/>
      <c r="D81" s="181"/>
      <c r="E81" s="181"/>
      <c r="F81" s="181"/>
      <c r="G81" s="181"/>
      <c r="H81" s="285" t="str">
        <f>IF(V11="","",V11)</f>
        <v>□□□□</v>
      </c>
      <c r="I81" s="285"/>
      <c r="J81" s="285"/>
      <c r="K81" s="285"/>
      <c r="L81" s="285"/>
      <c r="M81" s="285"/>
      <c r="N81" s="285"/>
      <c r="O81" s="182" t="s">
        <v>10</v>
      </c>
      <c r="P81" s="182"/>
      <c r="Q81" s="182"/>
      <c r="R81" s="182"/>
      <c r="S81" s="182"/>
      <c r="T81" s="286" t="str">
        <f>IF(F12="","",F12)</f>
        <v>□□□□</v>
      </c>
      <c r="U81" s="286"/>
      <c r="V81" s="286"/>
      <c r="W81" s="286"/>
      <c r="X81" s="286"/>
      <c r="Y81" s="286"/>
      <c r="Z81" s="286"/>
      <c r="AA81" s="286"/>
      <c r="AB81" s="286"/>
      <c r="AC81" s="286"/>
      <c r="AD81" s="286"/>
      <c r="AE81" s="40"/>
      <c r="AF81" s="40"/>
      <c r="AJ81" s="16"/>
      <c r="AK81" s="33"/>
    </row>
    <row r="82" spans="1:37" ht="19.5" customHeight="1" thickBot="1" x14ac:dyDescent="0.45">
      <c r="A82" s="164" t="s">
        <v>81</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J82" s="16"/>
      <c r="AK82" s="33"/>
    </row>
    <row r="83" spans="1:37" ht="21.75" customHeight="1" thickBot="1" x14ac:dyDescent="0.45">
      <c r="A83" s="165" t="s">
        <v>45</v>
      </c>
      <c r="B83" s="166"/>
      <c r="C83" s="166"/>
      <c r="D83" s="167"/>
      <c r="E83" s="168"/>
      <c r="F83" s="169"/>
      <c r="G83" s="169"/>
      <c r="H83" s="169"/>
      <c r="I83" s="169"/>
      <c r="J83" s="169"/>
      <c r="K83" s="169"/>
      <c r="L83" s="169"/>
      <c r="M83" s="169"/>
      <c r="N83" s="169"/>
      <c r="O83" s="169"/>
      <c r="P83" s="170"/>
      <c r="Q83" s="171" t="s">
        <v>46</v>
      </c>
      <c r="R83" s="172"/>
      <c r="S83" s="172"/>
      <c r="T83" s="173"/>
      <c r="U83" s="174"/>
      <c r="V83" s="175"/>
      <c r="W83" s="175"/>
      <c r="X83" s="176"/>
      <c r="Y83" s="171" t="s">
        <v>47</v>
      </c>
      <c r="Z83" s="172"/>
      <c r="AA83" s="172"/>
      <c r="AB83" s="173"/>
      <c r="AC83" s="177"/>
      <c r="AD83" s="178"/>
      <c r="AE83" s="178"/>
      <c r="AF83" s="41" t="s">
        <v>48</v>
      </c>
      <c r="AH83" s="140">
        <f>IF(AC83&gt;=150,3,IF(AND(AC83&lt;150,AC83&gt;=90),2,IF(AC83="",0,1)))</f>
        <v>0</v>
      </c>
      <c r="AI83" s="141"/>
      <c r="AJ83" s="42" t="s">
        <v>49</v>
      </c>
      <c r="AK83" s="33"/>
    </row>
    <row r="84" spans="1:37" ht="21.75" customHeight="1" x14ac:dyDescent="0.4">
      <c r="A84" s="142" t="s">
        <v>50</v>
      </c>
      <c r="B84" s="143"/>
      <c r="C84" s="143"/>
      <c r="D84" s="144"/>
      <c r="E84" s="145"/>
      <c r="F84" s="146"/>
      <c r="G84" s="146"/>
      <c r="H84" s="146"/>
      <c r="I84" s="146"/>
      <c r="J84" s="146"/>
      <c r="K84" s="146"/>
      <c r="L84" s="146"/>
      <c r="M84" s="146"/>
      <c r="N84" s="146"/>
      <c r="O84" s="146"/>
      <c r="P84" s="147"/>
      <c r="Q84" s="148" t="str">
        <f>IFERROR(VLOOKUP($E84,[1]選択肢!$C:$D,2,0),"　")</f>
        <v>　</v>
      </c>
      <c r="R84" s="149"/>
      <c r="S84" s="149"/>
      <c r="T84" s="150"/>
      <c r="U84" s="151"/>
      <c r="V84" s="152"/>
      <c r="W84" s="152"/>
      <c r="X84" s="152"/>
      <c r="Y84" s="152"/>
      <c r="Z84" s="152"/>
      <c r="AA84" s="152"/>
      <c r="AB84" s="152"/>
      <c r="AC84" s="152"/>
      <c r="AD84" s="152"/>
      <c r="AE84" s="152"/>
      <c r="AF84" s="153"/>
      <c r="AJ84" s="16"/>
      <c r="AK84" s="33"/>
    </row>
    <row r="85" spans="1:37" ht="21.75" customHeight="1" x14ac:dyDescent="0.4">
      <c r="A85" s="154" t="s">
        <v>51</v>
      </c>
      <c r="B85" s="155"/>
      <c r="C85" s="155"/>
      <c r="D85" s="156"/>
      <c r="E85" s="157" t="s">
        <v>52</v>
      </c>
      <c r="F85" s="158"/>
      <c r="G85" s="159"/>
      <c r="H85" s="159"/>
      <c r="I85" s="159"/>
      <c r="J85" s="158" t="s">
        <v>53</v>
      </c>
      <c r="K85" s="160"/>
      <c r="L85" s="161"/>
      <c r="M85" s="162"/>
      <c r="N85" s="162"/>
      <c r="O85" s="162"/>
      <c r="P85" s="162"/>
      <c r="Q85" s="162"/>
      <c r="R85" s="162"/>
      <c r="S85" s="162"/>
      <c r="T85" s="162"/>
      <c r="U85" s="162"/>
      <c r="V85" s="162"/>
      <c r="W85" s="162"/>
      <c r="X85" s="162"/>
      <c r="Y85" s="162"/>
      <c r="Z85" s="162"/>
      <c r="AA85" s="162"/>
      <c r="AB85" s="162"/>
      <c r="AC85" s="162"/>
      <c r="AD85" s="162"/>
      <c r="AE85" s="162"/>
      <c r="AF85" s="163"/>
    </row>
    <row r="86" spans="1:37" ht="12" customHeight="1" x14ac:dyDescent="0.4">
      <c r="A86" s="100" t="s">
        <v>54</v>
      </c>
      <c r="B86" s="101"/>
      <c r="C86" s="101"/>
      <c r="D86" s="102"/>
      <c r="E86" s="106"/>
      <c r="F86" s="107"/>
      <c r="G86" s="107"/>
      <c r="H86" s="107"/>
      <c r="I86" s="107"/>
      <c r="J86" s="107"/>
      <c r="K86" s="107"/>
      <c r="L86" s="107"/>
      <c r="M86" s="107"/>
      <c r="N86" s="107"/>
      <c r="O86" s="107"/>
      <c r="P86" s="108"/>
      <c r="Q86" s="112" t="str">
        <f>IF($E86="全校児童/生徒","　","内訳")</f>
        <v>内訳</v>
      </c>
      <c r="R86" s="113"/>
      <c r="S86" s="113"/>
      <c r="T86" s="114"/>
      <c r="U86" s="118" t="str">
        <f>IFERROR(VLOOKUP(E86,[1]選択肢!$E:$F,2,0),"")</f>
        <v/>
      </c>
      <c r="V86" s="119"/>
      <c r="W86" s="119"/>
      <c r="X86" s="119"/>
      <c r="Y86" s="119"/>
      <c r="Z86" s="119"/>
      <c r="AA86" s="119"/>
      <c r="AB86" s="119"/>
      <c r="AC86" s="119"/>
      <c r="AD86" s="119"/>
      <c r="AE86" s="119"/>
      <c r="AF86" s="120"/>
      <c r="AH86" s="43"/>
      <c r="AI86" s="43"/>
    </row>
    <row r="87" spans="1:37" ht="21.75" customHeight="1" x14ac:dyDescent="0.4">
      <c r="A87" s="103"/>
      <c r="B87" s="104"/>
      <c r="C87" s="104"/>
      <c r="D87" s="105"/>
      <c r="E87" s="109"/>
      <c r="F87" s="110"/>
      <c r="G87" s="110"/>
      <c r="H87" s="110"/>
      <c r="I87" s="110"/>
      <c r="J87" s="110"/>
      <c r="K87" s="110"/>
      <c r="L87" s="110"/>
      <c r="M87" s="110"/>
      <c r="N87" s="110"/>
      <c r="O87" s="110"/>
      <c r="P87" s="111"/>
      <c r="Q87" s="115"/>
      <c r="R87" s="116"/>
      <c r="S87" s="116"/>
      <c r="T87" s="117"/>
      <c r="U87" s="121"/>
      <c r="V87" s="122"/>
      <c r="W87" s="122"/>
      <c r="X87" s="122"/>
      <c r="Y87" s="122"/>
      <c r="Z87" s="122"/>
      <c r="AA87" s="122"/>
      <c r="AB87" s="122"/>
      <c r="AC87" s="122"/>
      <c r="AD87" s="122"/>
      <c r="AE87" s="122"/>
      <c r="AF87" s="123"/>
      <c r="AH87" s="44"/>
    </row>
    <row r="88" spans="1:37" ht="21.75" customHeight="1" x14ac:dyDescent="0.4">
      <c r="A88" s="124" t="s">
        <v>55</v>
      </c>
      <c r="B88" s="125"/>
      <c r="C88" s="126"/>
      <c r="D88" s="45" t="s">
        <v>56</v>
      </c>
      <c r="E88" s="133" t="s">
        <v>57</v>
      </c>
      <c r="F88" s="134"/>
      <c r="G88" s="134"/>
      <c r="H88" s="134"/>
      <c r="I88" s="134"/>
      <c r="J88" s="135"/>
      <c r="K88" s="136" t="s">
        <v>58</v>
      </c>
      <c r="L88" s="137"/>
      <c r="M88" s="137"/>
      <c r="N88" s="137"/>
      <c r="O88" s="137"/>
      <c r="P88" s="137"/>
      <c r="Q88" s="137"/>
      <c r="R88" s="137"/>
      <c r="S88" s="137"/>
      <c r="T88" s="137"/>
      <c r="U88" s="137"/>
      <c r="V88" s="137"/>
      <c r="W88" s="137"/>
      <c r="X88" s="137"/>
      <c r="Y88" s="138"/>
      <c r="Z88" s="136" t="s">
        <v>59</v>
      </c>
      <c r="AA88" s="137"/>
      <c r="AB88" s="137"/>
      <c r="AC88" s="137"/>
      <c r="AD88" s="137"/>
      <c r="AE88" s="137"/>
      <c r="AF88" s="139"/>
      <c r="AJ88" s="16"/>
      <c r="AK88" s="33"/>
    </row>
    <row r="89" spans="1:37" ht="21.75" customHeight="1" x14ac:dyDescent="0.4">
      <c r="A89" s="127"/>
      <c r="B89" s="128"/>
      <c r="C89" s="129"/>
      <c r="D89" s="46" t="s">
        <v>60</v>
      </c>
      <c r="E89" s="95"/>
      <c r="F89" s="96"/>
      <c r="G89" s="96"/>
      <c r="H89" s="96"/>
      <c r="I89" s="96"/>
      <c r="J89" s="97"/>
      <c r="K89" s="98" t="s">
        <v>61</v>
      </c>
      <c r="L89" s="99"/>
      <c r="M89" s="47"/>
      <c r="N89" s="82" t="s">
        <v>62</v>
      </c>
      <c r="O89" s="83"/>
      <c r="P89" s="98" t="s">
        <v>63</v>
      </c>
      <c r="Q89" s="99"/>
      <c r="R89" s="47"/>
      <c r="S89" s="82" t="s">
        <v>62</v>
      </c>
      <c r="T89" s="83"/>
      <c r="U89" s="98" t="s">
        <v>64</v>
      </c>
      <c r="V89" s="99"/>
      <c r="W89" s="47"/>
      <c r="X89" s="82" t="s">
        <v>62</v>
      </c>
      <c r="Y89" s="83"/>
      <c r="Z89" s="84">
        <f t="shared" ref="Z89:Z96" si="2">($M89*6520)+($R89*5200)+($W89*1210)</f>
        <v>0</v>
      </c>
      <c r="AA89" s="85"/>
      <c r="AB89" s="85"/>
      <c r="AC89" s="85"/>
      <c r="AD89" s="85"/>
      <c r="AE89" s="85"/>
      <c r="AF89" s="48" t="s">
        <v>65</v>
      </c>
      <c r="AH89" s="49"/>
      <c r="AJ89" s="16"/>
      <c r="AK89" s="33"/>
    </row>
    <row r="90" spans="1:37" ht="21.75" customHeight="1" x14ac:dyDescent="0.4">
      <c r="A90" s="127"/>
      <c r="B90" s="128"/>
      <c r="C90" s="129"/>
      <c r="D90" s="46" t="s">
        <v>66</v>
      </c>
      <c r="E90" s="95"/>
      <c r="F90" s="96"/>
      <c r="G90" s="96"/>
      <c r="H90" s="96"/>
      <c r="I90" s="96"/>
      <c r="J90" s="97"/>
      <c r="K90" s="98" t="s">
        <v>61</v>
      </c>
      <c r="L90" s="99"/>
      <c r="M90" s="47"/>
      <c r="N90" s="82" t="s">
        <v>62</v>
      </c>
      <c r="O90" s="83"/>
      <c r="P90" s="98" t="s">
        <v>63</v>
      </c>
      <c r="Q90" s="99"/>
      <c r="R90" s="47"/>
      <c r="S90" s="82" t="s">
        <v>62</v>
      </c>
      <c r="T90" s="83"/>
      <c r="U90" s="98" t="s">
        <v>64</v>
      </c>
      <c r="V90" s="99"/>
      <c r="W90" s="47"/>
      <c r="X90" s="82" t="s">
        <v>62</v>
      </c>
      <c r="Y90" s="83"/>
      <c r="Z90" s="84">
        <f t="shared" si="2"/>
        <v>0</v>
      </c>
      <c r="AA90" s="85"/>
      <c r="AB90" s="85"/>
      <c r="AC90" s="85"/>
      <c r="AD90" s="85"/>
      <c r="AE90" s="85"/>
      <c r="AF90" s="48" t="s">
        <v>65</v>
      </c>
      <c r="AH90" s="50"/>
      <c r="AJ90" s="16"/>
      <c r="AK90" s="33"/>
    </row>
    <row r="91" spans="1:37" ht="21.75" customHeight="1" x14ac:dyDescent="0.4">
      <c r="A91" s="127"/>
      <c r="B91" s="128"/>
      <c r="C91" s="129"/>
      <c r="D91" s="46" t="s">
        <v>67</v>
      </c>
      <c r="E91" s="95"/>
      <c r="F91" s="96"/>
      <c r="G91" s="96"/>
      <c r="H91" s="96"/>
      <c r="I91" s="96"/>
      <c r="J91" s="97"/>
      <c r="K91" s="98" t="s">
        <v>61</v>
      </c>
      <c r="L91" s="99"/>
      <c r="M91" s="47"/>
      <c r="N91" s="82" t="s">
        <v>62</v>
      </c>
      <c r="O91" s="83"/>
      <c r="P91" s="98" t="s">
        <v>63</v>
      </c>
      <c r="Q91" s="99"/>
      <c r="R91" s="47"/>
      <c r="S91" s="82" t="s">
        <v>62</v>
      </c>
      <c r="T91" s="83"/>
      <c r="U91" s="98" t="s">
        <v>64</v>
      </c>
      <c r="V91" s="99"/>
      <c r="W91" s="47"/>
      <c r="X91" s="82" t="s">
        <v>62</v>
      </c>
      <c r="Y91" s="83"/>
      <c r="Z91" s="84">
        <f t="shared" si="2"/>
        <v>0</v>
      </c>
      <c r="AA91" s="85"/>
      <c r="AB91" s="85"/>
      <c r="AC91" s="85"/>
      <c r="AD91" s="85"/>
      <c r="AE91" s="85"/>
      <c r="AF91" s="48" t="s">
        <v>65</v>
      </c>
      <c r="AH91" s="50"/>
      <c r="AJ91" s="16"/>
      <c r="AK91" s="33"/>
    </row>
    <row r="92" spans="1:37" ht="21.75" customHeight="1" x14ac:dyDescent="0.4">
      <c r="A92" s="127"/>
      <c r="B92" s="128"/>
      <c r="C92" s="129"/>
      <c r="D92" s="46" t="s">
        <v>68</v>
      </c>
      <c r="E92" s="95"/>
      <c r="F92" s="96"/>
      <c r="G92" s="96"/>
      <c r="H92" s="96"/>
      <c r="I92" s="96"/>
      <c r="J92" s="97"/>
      <c r="K92" s="98" t="s">
        <v>61</v>
      </c>
      <c r="L92" s="99"/>
      <c r="M92" s="47"/>
      <c r="N92" s="82" t="s">
        <v>62</v>
      </c>
      <c r="O92" s="83"/>
      <c r="P92" s="98" t="s">
        <v>63</v>
      </c>
      <c r="Q92" s="99"/>
      <c r="R92" s="47"/>
      <c r="S92" s="82" t="s">
        <v>62</v>
      </c>
      <c r="T92" s="83"/>
      <c r="U92" s="98" t="s">
        <v>64</v>
      </c>
      <c r="V92" s="99"/>
      <c r="W92" s="47"/>
      <c r="X92" s="82" t="s">
        <v>62</v>
      </c>
      <c r="Y92" s="83"/>
      <c r="Z92" s="84">
        <f t="shared" si="2"/>
        <v>0</v>
      </c>
      <c r="AA92" s="85"/>
      <c r="AB92" s="85"/>
      <c r="AC92" s="85"/>
      <c r="AD92" s="85"/>
      <c r="AE92" s="85"/>
      <c r="AF92" s="48" t="s">
        <v>65</v>
      </c>
      <c r="AH92" s="50"/>
      <c r="AJ92" s="16"/>
      <c r="AK92" s="33"/>
    </row>
    <row r="93" spans="1:37" ht="21.75" customHeight="1" x14ac:dyDescent="0.4">
      <c r="A93" s="127"/>
      <c r="B93" s="128"/>
      <c r="C93" s="129"/>
      <c r="D93" s="46" t="s">
        <v>69</v>
      </c>
      <c r="E93" s="95"/>
      <c r="F93" s="96"/>
      <c r="G93" s="96"/>
      <c r="H93" s="96"/>
      <c r="I93" s="96"/>
      <c r="J93" s="97"/>
      <c r="K93" s="98" t="s">
        <v>61</v>
      </c>
      <c r="L93" s="99"/>
      <c r="M93" s="47"/>
      <c r="N93" s="82" t="s">
        <v>62</v>
      </c>
      <c r="O93" s="83"/>
      <c r="P93" s="98" t="s">
        <v>63</v>
      </c>
      <c r="Q93" s="99"/>
      <c r="R93" s="47"/>
      <c r="S93" s="82" t="s">
        <v>62</v>
      </c>
      <c r="T93" s="83"/>
      <c r="U93" s="98" t="s">
        <v>64</v>
      </c>
      <c r="V93" s="99"/>
      <c r="W93" s="47"/>
      <c r="X93" s="82" t="s">
        <v>62</v>
      </c>
      <c r="Y93" s="83"/>
      <c r="Z93" s="84">
        <f t="shared" si="2"/>
        <v>0</v>
      </c>
      <c r="AA93" s="85"/>
      <c r="AB93" s="85"/>
      <c r="AC93" s="85"/>
      <c r="AD93" s="85"/>
      <c r="AE93" s="85"/>
      <c r="AF93" s="48" t="s">
        <v>65</v>
      </c>
      <c r="AH93" s="50"/>
      <c r="AJ93" s="16"/>
      <c r="AK93" s="33"/>
    </row>
    <row r="94" spans="1:37" ht="21.75" customHeight="1" x14ac:dyDescent="0.4">
      <c r="A94" s="127"/>
      <c r="B94" s="128"/>
      <c r="C94" s="129"/>
      <c r="D94" s="46" t="s">
        <v>70</v>
      </c>
      <c r="E94" s="95"/>
      <c r="F94" s="96"/>
      <c r="G94" s="96"/>
      <c r="H94" s="96"/>
      <c r="I94" s="96"/>
      <c r="J94" s="97"/>
      <c r="K94" s="98" t="s">
        <v>61</v>
      </c>
      <c r="L94" s="99"/>
      <c r="M94" s="47"/>
      <c r="N94" s="82" t="s">
        <v>62</v>
      </c>
      <c r="O94" s="83"/>
      <c r="P94" s="98" t="s">
        <v>63</v>
      </c>
      <c r="Q94" s="99"/>
      <c r="R94" s="47"/>
      <c r="S94" s="82" t="s">
        <v>62</v>
      </c>
      <c r="T94" s="83"/>
      <c r="U94" s="98" t="s">
        <v>64</v>
      </c>
      <c r="V94" s="99"/>
      <c r="W94" s="47"/>
      <c r="X94" s="82" t="s">
        <v>62</v>
      </c>
      <c r="Y94" s="83"/>
      <c r="Z94" s="84">
        <f t="shared" si="2"/>
        <v>0</v>
      </c>
      <c r="AA94" s="85"/>
      <c r="AB94" s="85"/>
      <c r="AC94" s="85"/>
      <c r="AD94" s="85"/>
      <c r="AE94" s="85"/>
      <c r="AF94" s="48" t="s">
        <v>65</v>
      </c>
      <c r="AH94" s="50"/>
      <c r="AJ94" s="16"/>
      <c r="AK94" s="33"/>
    </row>
    <row r="95" spans="1:37" ht="21.75" customHeight="1" x14ac:dyDescent="0.4">
      <c r="A95" s="127"/>
      <c r="B95" s="128"/>
      <c r="C95" s="129"/>
      <c r="D95" s="46" t="s">
        <v>71</v>
      </c>
      <c r="E95" s="95"/>
      <c r="F95" s="96"/>
      <c r="G95" s="96"/>
      <c r="H95" s="96"/>
      <c r="I95" s="96"/>
      <c r="J95" s="97"/>
      <c r="K95" s="98" t="s">
        <v>61</v>
      </c>
      <c r="L95" s="99"/>
      <c r="M95" s="47"/>
      <c r="N95" s="82" t="s">
        <v>62</v>
      </c>
      <c r="O95" s="83"/>
      <c r="P95" s="98" t="s">
        <v>63</v>
      </c>
      <c r="Q95" s="99"/>
      <c r="R95" s="47"/>
      <c r="S95" s="82" t="s">
        <v>62</v>
      </c>
      <c r="T95" s="83"/>
      <c r="U95" s="98" t="s">
        <v>64</v>
      </c>
      <c r="V95" s="99"/>
      <c r="W95" s="47"/>
      <c r="X95" s="82" t="s">
        <v>62</v>
      </c>
      <c r="Y95" s="83"/>
      <c r="Z95" s="84">
        <f t="shared" si="2"/>
        <v>0</v>
      </c>
      <c r="AA95" s="85"/>
      <c r="AB95" s="85"/>
      <c r="AC95" s="85"/>
      <c r="AD95" s="85"/>
      <c r="AE95" s="85"/>
      <c r="AF95" s="48" t="s">
        <v>65</v>
      </c>
      <c r="AH95" s="50"/>
      <c r="AJ95" s="16"/>
      <c r="AK95" s="33"/>
    </row>
    <row r="96" spans="1:37" ht="21.75" customHeight="1" thickBot="1" x14ac:dyDescent="0.45">
      <c r="A96" s="127"/>
      <c r="B96" s="128"/>
      <c r="C96" s="129"/>
      <c r="D96" s="51" t="s">
        <v>72</v>
      </c>
      <c r="E96" s="86"/>
      <c r="F96" s="87"/>
      <c r="G96" s="87"/>
      <c r="H96" s="87"/>
      <c r="I96" s="87"/>
      <c r="J96" s="88"/>
      <c r="K96" s="89" t="s">
        <v>61</v>
      </c>
      <c r="L96" s="90"/>
      <c r="M96" s="52"/>
      <c r="N96" s="91" t="s">
        <v>62</v>
      </c>
      <c r="O96" s="92"/>
      <c r="P96" s="89" t="s">
        <v>63</v>
      </c>
      <c r="Q96" s="90"/>
      <c r="R96" s="52"/>
      <c r="S96" s="91" t="s">
        <v>62</v>
      </c>
      <c r="T96" s="92"/>
      <c r="U96" s="89" t="s">
        <v>64</v>
      </c>
      <c r="V96" s="90"/>
      <c r="W96" s="52"/>
      <c r="X96" s="91" t="s">
        <v>62</v>
      </c>
      <c r="Y96" s="92"/>
      <c r="Z96" s="93">
        <f t="shared" si="2"/>
        <v>0</v>
      </c>
      <c r="AA96" s="94"/>
      <c r="AB96" s="94"/>
      <c r="AC96" s="94"/>
      <c r="AD96" s="94"/>
      <c r="AE96" s="94"/>
      <c r="AF96" s="53" t="s">
        <v>65</v>
      </c>
      <c r="AH96" s="50"/>
      <c r="AJ96" s="16"/>
      <c r="AK96" s="33"/>
    </row>
    <row r="97" spans="1:44" ht="21.75" customHeight="1" thickTop="1" x14ac:dyDescent="0.4">
      <c r="A97" s="130"/>
      <c r="B97" s="131"/>
      <c r="C97" s="132"/>
      <c r="D97" s="54" t="s">
        <v>73</v>
      </c>
      <c r="E97" s="72">
        <f>COUNTIFS($E89:$J96,"*")-COUNTIFS(E89:J96,"-")</f>
        <v>0</v>
      </c>
      <c r="F97" s="73"/>
      <c r="G97" s="73"/>
      <c r="H97" s="73"/>
      <c r="I97" s="73"/>
      <c r="J97" s="55" t="s">
        <v>13</v>
      </c>
      <c r="K97" s="74" t="s">
        <v>74</v>
      </c>
      <c r="L97" s="74"/>
      <c r="M97" s="74"/>
      <c r="N97" s="74"/>
      <c r="O97" s="74"/>
      <c r="P97" s="74"/>
      <c r="Q97" s="74"/>
      <c r="R97" s="74"/>
      <c r="S97" s="74"/>
      <c r="T97" s="74"/>
      <c r="U97" s="74"/>
      <c r="V97" s="74"/>
      <c r="W97" s="74"/>
      <c r="X97" s="74"/>
      <c r="Y97" s="74"/>
      <c r="Z97" s="75">
        <f>SUM(Z89:AE96)</f>
        <v>0</v>
      </c>
      <c r="AA97" s="75"/>
      <c r="AB97" s="75"/>
      <c r="AC97" s="75"/>
      <c r="AD97" s="75"/>
      <c r="AE97" s="75"/>
      <c r="AF97" s="56" t="s">
        <v>65</v>
      </c>
      <c r="AJ97" s="16"/>
      <c r="AK97" s="33"/>
    </row>
    <row r="98" spans="1:44" ht="16.5" customHeight="1" x14ac:dyDescent="0.25">
      <c r="A98" s="76" t="s">
        <v>75</v>
      </c>
      <c r="B98" s="77"/>
      <c r="C98" s="77"/>
      <c r="D98" s="78"/>
      <c r="E98" s="79" t="s">
        <v>76</v>
      </c>
      <c r="F98" s="80"/>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1"/>
      <c r="AI98" s="16"/>
      <c r="AJ98" s="33"/>
    </row>
    <row r="99" spans="1:44" ht="61.5" customHeight="1" thickBot="1" x14ac:dyDescent="0.45">
      <c r="A99" s="63"/>
      <c r="B99" s="64"/>
      <c r="C99" s="64"/>
      <c r="D99" s="65"/>
      <c r="E99" s="69"/>
      <c r="F99" s="70"/>
      <c r="G99" s="70"/>
      <c r="H99" s="70"/>
      <c r="I99" s="70"/>
      <c r="J99" s="70"/>
      <c r="K99" s="70"/>
      <c r="L99" s="70"/>
      <c r="M99" s="70"/>
      <c r="N99" s="70"/>
      <c r="O99" s="70"/>
      <c r="P99" s="70"/>
      <c r="Q99" s="70"/>
      <c r="R99" s="70"/>
      <c r="S99" s="70"/>
      <c r="T99" s="70"/>
      <c r="U99" s="70"/>
      <c r="V99" s="70"/>
      <c r="W99" s="70"/>
      <c r="X99" s="70"/>
      <c r="Y99" s="70"/>
      <c r="Z99" s="70"/>
      <c r="AA99" s="70"/>
      <c r="AB99" s="70"/>
      <c r="AC99" s="70"/>
      <c r="AD99" s="70"/>
      <c r="AE99" s="70"/>
      <c r="AF99" s="71"/>
      <c r="AI99" s="16"/>
      <c r="AJ99" s="33"/>
    </row>
    <row r="100" spans="1:44" ht="16.5" customHeight="1" x14ac:dyDescent="0.25">
      <c r="A100" s="60" t="s">
        <v>77</v>
      </c>
      <c r="B100" s="61"/>
      <c r="C100" s="61"/>
      <c r="D100" s="62"/>
      <c r="E100" s="66" t="s">
        <v>78</v>
      </c>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8"/>
      <c r="AI100" s="16"/>
      <c r="AJ100" s="33"/>
    </row>
    <row r="101" spans="1:44" ht="61.5" customHeight="1" thickBot="1" x14ac:dyDescent="0.45">
      <c r="A101" s="63"/>
      <c r="B101" s="64"/>
      <c r="C101" s="64"/>
      <c r="D101" s="65"/>
      <c r="E101" s="69"/>
      <c r="F101" s="70"/>
      <c r="G101" s="70"/>
      <c r="H101" s="70"/>
      <c r="I101" s="70"/>
      <c r="J101" s="70"/>
      <c r="K101" s="70"/>
      <c r="L101" s="70"/>
      <c r="M101" s="70"/>
      <c r="N101" s="70"/>
      <c r="O101" s="70"/>
      <c r="P101" s="70"/>
      <c r="Q101" s="70"/>
      <c r="R101" s="70"/>
      <c r="S101" s="70"/>
      <c r="T101" s="70"/>
      <c r="U101" s="70"/>
      <c r="V101" s="70"/>
      <c r="W101" s="70"/>
      <c r="X101" s="70"/>
      <c r="Y101" s="70"/>
      <c r="Z101" s="70"/>
      <c r="AA101" s="70"/>
      <c r="AB101" s="70"/>
      <c r="AC101" s="70"/>
      <c r="AD101" s="70"/>
      <c r="AE101" s="70"/>
      <c r="AF101" s="71"/>
      <c r="AI101" s="16"/>
      <c r="AJ101" s="33"/>
    </row>
    <row r="105" spans="1:44" ht="21" x14ac:dyDescent="0.15">
      <c r="AP105" s="3" ph="1"/>
      <c r="AQ105" s="3" ph="1"/>
      <c r="AR105" s="3" ph="1"/>
    </row>
    <row r="106" spans="1:44" ht="21" x14ac:dyDescent="0.15">
      <c r="AP106" s="3" ph="1"/>
      <c r="AQ106" s="3" ph="1"/>
      <c r="AR106" s="3" ph="1"/>
    </row>
    <row r="108" spans="1:44" ht="21" x14ac:dyDescent="0.15">
      <c r="AP108" s="3" ph="1"/>
      <c r="AQ108" s="3" ph="1"/>
      <c r="AR108" s="3" ph="1"/>
    </row>
    <row r="111" spans="1:44" ht="21" x14ac:dyDescent="0.15">
      <c r="A111" s="3" ph="1"/>
      <c r="B111" s="3" ph="1"/>
      <c r="C111" s="3" ph="1"/>
      <c r="D111" s="3" ph="1"/>
      <c r="E111" s="3" ph="1"/>
      <c r="F111" s="3" ph="1"/>
      <c r="G111" s="3" ph="1"/>
      <c r="H111" s="3" ph="1"/>
      <c r="I111" s="3" ph="1"/>
      <c r="J111" s="3" ph="1"/>
      <c r="K111" s="3" ph="1"/>
      <c r="L111" s="3" ph="1"/>
      <c r="M111" s="3" ph="1"/>
      <c r="N111" s="3" ph="1"/>
      <c r="O111" s="3" ph="1"/>
      <c r="P111" s="3" ph="1"/>
      <c r="Q111" s="3" ph="1"/>
      <c r="R111" s="3" ph="1"/>
      <c r="S111" s="3" ph="1"/>
      <c r="T111" s="3" ph="1"/>
      <c r="U111" s="3" ph="1"/>
      <c r="V111" s="3" ph="1"/>
      <c r="W111" s="3" ph="1"/>
      <c r="X111" s="3" ph="1"/>
      <c r="Y111" s="3" ph="1"/>
      <c r="Z111" s="3" ph="1"/>
      <c r="AA111" s="3" ph="1"/>
      <c r="AB111" s="3" ph="1"/>
      <c r="AC111" s="3" ph="1"/>
      <c r="AP111" s="3" ph="1"/>
      <c r="AQ111" s="3" ph="1"/>
      <c r="AR111" s="3" ph="1"/>
    </row>
    <row r="112" spans="1:44" ht="21" x14ac:dyDescent="0.15">
      <c r="AP112" s="3" ph="1"/>
      <c r="AQ112" s="3" ph="1"/>
      <c r="AR112" s="3" ph="1"/>
    </row>
    <row r="114" spans="42:44" ht="21" x14ac:dyDescent="0.15">
      <c r="AP114" s="3" ph="1"/>
      <c r="AQ114" s="3" ph="1"/>
      <c r="AR114" s="3" ph="1"/>
    </row>
    <row r="144" spans="42:44" ht="21" x14ac:dyDescent="0.15">
      <c r="AP144" s="3" ph="1"/>
      <c r="AQ144" s="3" ph="1"/>
      <c r="AR144" s="3" ph="1"/>
    </row>
    <row r="145" spans="1:44" ht="21" x14ac:dyDescent="0.15">
      <c r="AP145" s="3" ph="1"/>
      <c r="AQ145" s="3" ph="1"/>
      <c r="AR145" s="3" ph="1"/>
    </row>
    <row r="147" spans="1:44" ht="21" x14ac:dyDescent="0.15">
      <c r="AP147" s="3" ph="1"/>
      <c r="AQ147" s="3" ph="1"/>
      <c r="AR147" s="3" ph="1"/>
    </row>
    <row r="150" spans="1:44" ht="21" x14ac:dyDescent="0.15">
      <c r="A150" s="3" ph="1"/>
      <c r="B150" s="3" ph="1"/>
      <c r="C150" s="3" ph="1"/>
      <c r="D150" s="3" ph="1"/>
      <c r="E150" s="3" ph="1"/>
      <c r="F150" s="3" ph="1"/>
      <c r="G150" s="3" ph="1"/>
      <c r="H150" s="3" ph="1"/>
      <c r="I150" s="3" ph="1"/>
      <c r="J150" s="3" ph="1"/>
      <c r="K150" s="3" ph="1"/>
      <c r="L150" s="3" ph="1"/>
      <c r="M150" s="3" ph="1"/>
      <c r="N150" s="3" ph="1"/>
      <c r="O150" s="3" ph="1"/>
      <c r="P150" s="3" ph="1"/>
      <c r="Q150" s="3" ph="1"/>
      <c r="R150" s="3" ph="1"/>
      <c r="S150" s="3" ph="1"/>
      <c r="T150" s="3" ph="1"/>
      <c r="U150" s="3" ph="1"/>
      <c r="V150" s="3" ph="1"/>
      <c r="W150" s="3" ph="1"/>
      <c r="X150" s="3" ph="1"/>
      <c r="Y150" s="3" ph="1"/>
      <c r="Z150" s="3" ph="1"/>
      <c r="AA150" s="3" ph="1"/>
      <c r="AB150" s="3" ph="1"/>
      <c r="AC150" s="3" ph="1"/>
      <c r="AP150" s="3" ph="1"/>
      <c r="AQ150" s="3" ph="1"/>
      <c r="AR150" s="3" ph="1"/>
    </row>
    <row r="151" spans="1:44" ht="21" x14ac:dyDescent="0.15">
      <c r="AP151" s="3" ph="1"/>
      <c r="AQ151" s="3" ph="1"/>
      <c r="AR151" s="3" ph="1"/>
    </row>
    <row r="153" spans="1:44" ht="21" x14ac:dyDescent="0.15">
      <c r="AP153" s="3" ph="1"/>
      <c r="AQ153" s="3" ph="1"/>
      <c r="AR153" s="3" ph="1"/>
    </row>
    <row r="160" spans="1:44" ht="21" x14ac:dyDescent="0.15">
      <c r="AP160" s="3" ph="1"/>
      <c r="AQ160" s="3" ph="1"/>
      <c r="AR160" s="3" ph="1"/>
    </row>
    <row r="161" spans="42:44" ht="21" x14ac:dyDescent="0.15">
      <c r="AP161" s="3" ph="1"/>
      <c r="AQ161" s="3" ph="1"/>
      <c r="AR161" s="3" ph="1"/>
    </row>
    <row r="185" spans="1:44" ht="21" x14ac:dyDescent="0.15">
      <c r="AP185" s="3" ph="1"/>
      <c r="AQ185" s="3" ph="1"/>
      <c r="AR185" s="3" ph="1"/>
    </row>
    <row r="186" spans="1:44" ht="21" x14ac:dyDescent="0.15">
      <c r="AP186" s="3" ph="1"/>
      <c r="AQ186" s="3" ph="1"/>
      <c r="AR186" s="3" ph="1"/>
    </row>
    <row r="188" spans="1:44" ht="21" x14ac:dyDescent="0.15">
      <c r="AP188" s="3" ph="1"/>
      <c r="AQ188" s="3" ph="1"/>
      <c r="AR188" s="3" ph="1"/>
    </row>
    <row r="191" spans="1:44" ht="21" x14ac:dyDescent="0.15">
      <c r="A191" s="3" ph="1"/>
      <c r="B191" s="3" ph="1"/>
      <c r="C191" s="3" ph="1"/>
      <c r="D191" s="3" ph="1"/>
      <c r="E191" s="3" ph="1"/>
      <c r="F191" s="3" ph="1"/>
      <c r="G191" s="3" ph="1"/>
      <c r="H191" s="3" ph="1"/>
      <c r="I191" s="3" ph="1"/>
      <c r="J191" s="3" ph="1"/>
      <c r="K191" s="3" ph="1"/>
      <c r="L191" s="3" ph="1"/>
      <c r="M191" s="3" ph="1"/>
      <c r="N191" s="3" ph="1"/>
      <c r="O191" s="3" ph="1"/>
      <c r="P191" s="3" ph="1"/>
      <c r="Q191" s="3" ph="1"/>
      <c r="R191" s="3" ph="1"/>
      <c r="S191" s="3" ph="1"/>
      <c r="T191" s="3" ph="1"/>
      <c r="U191" s="3" ph="1"/>
      <c r="V191" s="3" ph="1"/>
      <c r="W191" s="3" ph="1"/>
      <c r="X191" s="3" ph="1"/>
      <c r="Y191" s="3" ph="1"/>
      <c r="Z191" s="3" ph="1"/>
      <c r="AA191" s="3" ph="1"/>
      <c r="AB191" s="3" ph="1"/>
      <c r="AC191" s="3" ph="1"/>
      <c r="AP191" s="3" ph="1"/>
      <c r="AQ191" s="3" ph="1"/>
      <c r="AR191" s="3" ph="1"/>
    </row>
    <row r="192" spans="1:44" ht="21" x14ac:dyDescent="0.15">
      <c r="AP192" s="3" ph="1"/>
      <c r="AQ192" s="3" ph="1"/>
      <c r="AR192" s="3" ph="1"/>
    </row>
    <row r="194" spans="42:44" ht="21" x14ac:dyDescent="0.15">
      <c r="AP194" s="3" ph="1"/>
      <c r="AQ194" s="3" ph="1"/>
      <c r="AR194" s="3" ph="1"/>
    </row>
    <row r="201" spans="42:44" ht="21" x14ac:dyDescent="0.15">
      <c r="AP201" s="3" ph="1"/>
      <c r="AQ201" s="3" ph="1"/>
      <c r="AR201" s="3" ph="1"/>
    </row>
    <row r="202" spans="42:44" ht="21" x14ac:dyDescent="0.15">
      <c r="AP202" s="3" ph="1"/>
      <c r="AQ202" s="3" ph="1"/>
      <c r="AR202" s="3" ph="1"/>
    </row>
    <row r="203" spans="42:44" ht="21" x14ac:dyDescent="0.15">
      <c r="AP203" s="3" ph="1"/>
      <c r="AQ203" s="3" ph="1"/>
      <c r="AR203" s="3" ph="1"/>
    </row>
  </sheetData>
  <sheetProtection formatCells="0" formatColumns="0" formatRows="0" selectLockedCells="1"/>
  <dataConsolidate/>
  <mergeCells count="347">
    <mergeCell ref="A1:G1"/>
    <mergeCell ref="A3:AF3"/>
    <mergeCell ref="A4:AF4"/>
    <mergeCell ref="A11:E11"/>
    <mergeCell ref="F11:P11"/>
    <mergeCell ref="Q11:U11"/>
    <mergeCell ref="V11:AF11"/>
    <mergeCell ref="A12:E12"/>
    <mergeCell ref="F12:P12"/>
    <mergeCell ref="Q12:U12"/>
    <mergeCell ref="V12:AF12"/>
    <mergeCell ref="A13:E13"/>
    <mergeCell ref="F13:N13"/>
    <mergeCell ref="O13:P13"/>
    <mergeCell ref="Q13:U13"/>
    <mergeCell ref="V13:AF13"/>
    <mergeCell ref="A14:E14"/>
    <mergeCell ref="F14:P14"/>
    <mergeCell ref="Q14:U14"/>
    <mergeCell ref="V14:AF14"/>
    <mergeCell ref="A16:E16"/>
    <mergeCell ref="F16:P16"/>
    <mergeCell ref="Q16:U16"/>
    <mergeCell ref="V16:AD16"/>
    <mergeCell ref="AE16:AF16"/>
    <mergeCell ref="A18:AF18"/>
    <mergeCell ref="A39:AF39"/>
    <mergeCell ref="A15:E15"/>
    <mergeCell ref="F15:G15"/>
    <mergeCell ref="H15:P15"/>
    <mergeCell ref="Q15:U15"/>
    <mergeCell ref="V15:AF15"/>
    <mergeCell ref="A26:AF26"/>
    <mergeCell ref="A27:AF27"/>
    <mergeCell ref="A31:AF31"/>
    <mergeCell ref="A32:AF32"/>
    <mergeCell ref="A35:AF35"/>
    <mergeCell ref="A36:G36"/>
    <mergeCell ref="A37:AD37"/>
    <mergeCell ref="A38:G38"/>
    <mergeCell ref="H38:N38"/>
    <mergeCell ref="O38:S38"/>
    <mergeCell ref="T38:AD38"/>
    <mergeCell ref="A33:AF33"/>
    <mergeCell ref="A34:AF34"/>
    <mergeCell ref="AH40:AI40"/>
    <mergeCell ref="A41:D41"/>
    <mergeCell ref="E41:P41"/>
    <mergeCell ref="Q41:T41"/>
    <mergeCell ref="U41:AF41"/>
    <mergeCell ref="A42:D42"/>
    <mergeCell ref="E42:F42"/>
    <mergeCell ref="G42:I42"/>
    <mergeCell ref="J42:K42"/>
    <mergeCell ref="L42:AF42"/>
    <mergeCell ref="A40:D40"/>
    <mergeCell ref="E40:P40"/>
    <mergeCell ref="Q40:T40"/>
    <mergeCell ref="U40:X40"/>
    <mergeCell ref="Y40:AB40"/>
    <mergeCell ref="AC40:AE40"/>
    <mergeCell ref="A43:D44"/>
    <mergeCell ref="E43:P44"/>
    <mergeCell ref="Q43:T44"/>
    <mergeCell ref="U43:AF43"/>
    <mergeCell ref="U44:AF44"/>
    <mergeCell ref="A45:C54"/>
    <mergeCell ref="E45:J45"/>
    <mergeCell ref="K45:Y45"/>
    <mergeCell ref="Z45:AF45"/>
    <mergeCell ref="E46:J46"/>
    <mergeCell ref="Z46:AE46"/>
    <mergeCell ref="E47:J47"/>
    <mergeCell ref="K47:L47"/>
    <mergeCell ref="N47:O47"/>
    <mergeCell ref="P47:Q47"/>
    <mergeCell ref="S47:T47"/>
    <mergeCell ref="U47:V47"/>
    <mergeCell ref="X47:Y47"/>
    <mergeCell ref="Z47:AE47"/>
    <mergeCell ref="K46:L46"/>
    <mergeCell ref="N46:O46"/>
    <mergeCell ref="P46:Q46"/>
    <mergeCell ref="S46:T46"/>
    <mergeCell ref="U46:V46"/>
    <mergeCell ref="X46:Y46"/>
    <mergeCell ref="X48:Y48"/>
    <mergeCell ref="Z48:AE48"/>
    <mergeCell ref="E49:J49"/>
    <mergeCell ref="K49:L49"/>
    <mergeCell ref="N49:O49"/>
    <mergeCell ref="P49:Q49"/>
    <mergeCell ref="S49:T49"/>
    <mergeCell ref="U49:V49"/>
    <mergeCell ref="X49:Y49"/>
    <mergeCell ref="Z49:AE49"/>
    <mergeCell ref="E48:J48"/>
    <mergeCell ref="K48:L48"/>
    <mergeCell ref="N48:O48"/>
    <mergeCell ref="P48:Q48"/>
    <mergeCell ref="S48:T48"/>
    <mergeCell ref="U48:V48"/>
    <mergeCell ref="X50:Y50"/>
    <mergeCell ref="Z50:AE50"/>
    <mergeCell ref="E51:J51"/>
    <mergeCell ref="K51:L51"/>
    <mergeCell ref="N51:O51"/>
    <mergeCell ref="P51:Q51"/>
    <mergeCell ref="S51:T51"/>
    <mergeCell ref="U51:V51"/>
    <mergeCell ref="X51:Y51"/>
    <mergeCell ref="Z51:AE51"/>
    <mergeCell ref="E50:J50"/>
    <mergeCell ref="K50:L50"/>
    <mergeCell ref="N50:O50"/>
    <mergeCell ref="P50:Q50"/>
    <mergeCell ref="S50:T50"/>
    <mergeCell ref="U50:V50"/>
    <mergeCell ref="E54:I54"/>
    <mergeCell ref="K54:Y54"/>
    <mergeCell ref="Z54:AE54"/>
    <mergeCell ref="A55:D56"/>
    <mergeCell ref="E55:AF55"/>
    <mergeCell ref="E56:AF56"/>
    <mergeCell ref="X52:Y52"/>
    <mergeCell ref="Z52:AE52"/>
    <mergeCell ref="E53:J53"/>
    <mergeCell ref="K53:L53"/>
    <mergeCell ref="N53:O53"/>
    <mergeCell ref="P53:Q53"/>
    <mergeCell ref="S53:T53"/>
    <mergeCell ref="U53:V53"/>
    <mergeCell ref="X53:Y53"/>
    <mergeCell ref="Z53:AE53"/>
    <mergeCell ref="E52:J52"/>
    <mergeCell ref="K52:L52"/>
    <mergeCell ref="N52:O52"/>
    <mergeCell ref="P52:Q52"/>
    <mergeCell ref="S52:T52"/>
    <mergeCell ref="U52:V52"/>
    <mergeCell ref="A57:D58"/>
    <mergeCell ref="E57:AF57"/>
    <mergeCell ref="E58:AF58"/>
    <mergeCell ref="A59:AF59"/>
    <mergeCell ref="A60:D60"/>
    <mergeCell ref="E60:P60"/>
    <mergeCell ref="Q60:T60"/>
    <mergeCell ref="U60:X60"/>
    <mergeCell ref="Y60:AB60"/>
    <mergeCell ref="AC60:AE60"/>
    <mergeCell ref="AH60:AI60"/>
    <mergeCell ref="A61:D61"/>
    <mergeCell ref="E61:P61"/>
    <mergeCell ref="Q61:T61"/>
    <mergeCell ref="U61:AF61"/>
    <mergeCell ref="A62:D62"/>
    <mergeCell ref="E62:F62"/>
    <mergeCell ref="G62:I62"/>
    <mergeCell ref="J62:K62"/>
    <mergeCell ref="L62:AF62"/>
    <mergeCell ref="A63:D64"/>
    <mergeCell ref="E63:P64"/>
    <mergeCell ref="Q63:T64"/>
    <mergeCell ref="U63:AF63"/>
    <mergeCell ref="U64:AF64"/>
    <mergeCell ref="A65:C74"/>
    <mergeCell ref="E65:J65"/>
    <mergeCell ref="K65:Y65"/>
    <mergeCell ref="Z65:AF65"/>
    <mergeCell ref="E66:J66"/>
    <mergeCell ref="Z66:AE66"/>
    <mergeCell ref="E67:J67"/>
    <mergeCell ref="K67:L67"/>
    <mergeCell ref="N67:O67"/>
    <mergeCell ref="P67:Q67"/>
    <mergeCell ref="S67:T67"/>
    <mergeCell ref="U67:V67"/>
    <mergeCell ref="X67:Y67"/>
    <mergeCell ref="Z67:AE67"/>
    <mergeCell ref="K66:L66"/>
    <mergeCell ref="N66:O66"/>
    <mergeCell ref="P66:Q66"/>
    <mergeCell ref="S66:T66"/>
    <mergeCell ref="U66:V66"/>
    <mergeCell ref="X66:Y66"/>
    <mergeCell ref="X68:Y68"/>
    <mergeCell ref="Z68:AE68"/>
    <mergeCell ref="E69:J69"/>
    <mergeCell ref="K69:L69"/>
    <mergeCell ref="N69:O69"/>
    <mergeCell ref="P69:Q69"/>
    <mergeCell ref="S69:T69"/>
    <mergeCell ref="U69:V69"/>
    <mergeCell ref="X69:Y69"/>
    <mergeCell ref="Z69:AE69"/>
    <mergeCell ref="E68:J68"/>
    <mergeCell ref="K68:L68"/>
    <mergeCell ref="N68:O68"/>
    <mergeCell ref="P68:Q68"/>
    <mergeCell ref="S68:T68"/>
    <mergeCell ref="U68:V68"/>
    <mergeCell ref="X70:Y70"/>
    <mergeCell ref="Z70:AE70"/>
    <mergeCell ref="E71:J71"/>
    <mergeCell ref="K71:L71"/>
    <mergeCell ref="N71:O71"/>
    <mergeCell ref="P71:Q71"/>
    <mergeCell ref="S71:T71"/>
    <mergeCell ref="U71:V71"/>
    <mergeCell ref="X71:Y71"/>
    <mergeCell ref="Z71:AE71"/>
    <mergeCell ref="E70:J70"/>
    <mergeCell ref="K70:L70"/>
    <mergeCell ref="N70:O70"/>
    <mergeCell ref="P70:Q70"/>
    <mergeCell ref="S70:T70"/>
    <mergeCell ref="U70:V70"/>
    <mergeCell ref="E74:I74"/>
    <mergeCell ref="K74:Y74"/>
    <mergeCell ref="Z74:AE74"/>
    <mergeCell ref="A75:D76"/>
    <mergeCell ref="E75:AF75"/>
    <mergeCell ref="E76:AF76"/>
    <mergeCell ref="X72:Y72"/>
    <mergeCell ref="Z72:AE72"/>
    <mergeCell ref="E73:J73"/>
    <mergeCell ref="K73:L73"/>
    <mergeCell ref="N73:O73"/>
    <mergeCell ref="P73:Q73"/>
    <mergeCell ref="S73:T73"/>
    <mergeCell ref="U73:V73"/>
    <mergeCell ref="X73:Y73"/>
    <mergeCell ref="Z73:AE73"/>
    <mergeCell ref="E72:J72"/>
    <mergeCell ref="K72:L72"/>
    <mergeCell ref="N72:O72"/>
    <mergeCell ref="P72:Q72"/>
    <mergeCell ref="S72:T72"/>
    <mergeCell ref="U72:V72"/>
    <mergeCell ref="A82:AF82"/>
    <mergeCell ref="A83:D83"/>
    <mergeCell ref="E83:P83"/>
    <mergeCell ref="Q83:T83"/>
    <mergeCell ref="U83:X83"/>
    <mergeCell ref="Y83:AB83"/>
    <mergeCell ref="AC83:AE83"/>
    <mergeCell ref="A77:D78"/>
    <mergeCell ref="E77:AF77"/>
    <mergeCell ref="E78:AF78"/>
    <mergeCell ref="A79:G79"/>
    <mergeCell ref="A80:AD80"/>
    <mergeCell ref="A81:G81"/>
    <mergeCell ref="H81:N81"/>
    <mergeCell ref="O81:S81"/>
    <mergeCell ref="T81:AD81"/>
    <mergeCell ref="AH83:AI83"/>
    <mergeCell ref="A84:D84"/>
    <mergeCell ref="E84:P84"/>
    <mergeCell ref="Q84:T84"/>
    <mergeCell ref="U84:AF84"/>
    <mergeCell ref="A85:D85"/>
    <mergeCell ref="E85:F85"/>
    <mergeCell ref="G85:I85"/>
    <mergeCell ref="J85:K85"/>
    <mergeCell ref="L85:AF85"/>
    <mergeCell ref="A86:D87"/>
    <mergeCell ref="E86:P87"/>
    <mergeCell ref="Q86:T87"/>
    <mergeCell ref="U86:AF86"/>
    <mergeCell ref="U87:AF87"/>
    <mergeCell ref="A88:C97"/>
    <mergeCell ref="E88:J88"/>
    <mergeCell ref="K88:Y88"/>
    <mergeCell ref="Z88:AF88"/>
    <mergeCell ref="E89:J89"/>
    <mergeCell ref="Z89:AE89"/>
    <mergeCell ref="E90:J90"/>
    <mergeCell ref="K90:L90"/>
    <mergeCell ref="N90:O90"/>
    <mergeCell ref="P90:Q90"/>
    <mergeCell ref="S90:T90"/>
    <mergeCell ref="U90:V90"/>
    <mergeCell ref="X90:Y90"/>
    <mergeCell ref="Z90:AE90"/>
    <mergeCell ref="K89:L89"/>
    <mergeCell ref="N89:O89"/>
    <mergeCell ref="P89:Q89"/>
    <mergeCell ref="S89:T89"/>
    <mergeCell ref="U89:V89"/>
    <mergeCell ref="X89:Y89"/>
    <mergeCell ref="X91:Y91"/>
    <mergeCell ref="Z91:AE91"/>
    <mergeCell ref="E92:J92"/>
    <mergeCell ref="K92:L92"/>
    <mergeCell ref="N92:O92"/>
    <mergeCell ref="P92:Q92"/>
    <mergeCell ref="S92:T92"/>
    <mergeCell ref="U92:V92"/>
    <mergeCell ref="X92:Y92"/>
    <mergeCell ref="Z92:AE92"/>
    <mergeCell ref="E91:J91"/>
    <mergeCell ref="K91:L91"/>
    <mergeCell ref="N91:O91"/>
    <mergeCell ref="P91:Q91"/>
    <mergeCell ref="S91:T91"/>
    <mergeCell ref="U91:V91"/>
    <mergeCell ref="X93:Y93"/>
    <mergeCell ref="Z93:AE93"/>
    <mergeCell ref="E94:J94"/>
    <mergeCell ref="K94:L94"/>
    <mergeCell ref="N94:O94"/>
    <mergeCell ref="P94:Q94"/>
    <mergeCell ref="S94:T94"/>
    <mergeCell ref="U94:V94"/>
    <mergeCell ref="X94:Y94"/>
    <mergeCell ref="Z94:AE94"/>
    <mergeCell ref="E93:J93"/>
    <mergeCell ref="K93:L93"/>
    <mergeCell ref="N93:O93"/>
    <mergeCell ref="P93:Q93"/>
    <mergeCell ref="S93:T93"/>
    <mergeCell ref="U93:V93"/>
    <mergeCell ref="X95:Y95"/>
    <mergeCell ref="Z95:AE95"/>
    <mergeCell ref="E96:J96"/>
    <mergeCell ref="K96:L96"/>
    <mergeCell ref="N96:O96"/>
    <mergeCell ref="P96:Q96"/>
    <mergeCell ref="S96:T96"/>
    <mergeCell ref="U96:V96"/>
    <mergeCell ref="X96:Y96"/>
    <mergeCell ref="Z96:AE96"/>
    <mergeCell ref="E95:J95"/>
    <mergeCell ref="K95:L95"/>
    <mergeCell ref="N95:O95"/>
    <mergeCell ref="P95:Q95"/>
    <mergeCell ref="S95:T95"/>
    <mergeCell ref="U95:V95"/>
    <mergeCell ref="A100:D101"/>
    <mergeCell ref="E100:AF100"/>
    <mergeCell ref="E101:AF101"/>
    <mergeCell ref="E97:I97"/>
    <mergeCell ref="K97:Y97"/>
    <mergeCell ref="Z97:AE97"/>
    <mergeCell ref="A98:D99"/>
    <mergeCell ref="E98:AF98"/>
    <mergeCell ref="E99:AF99"/>
  </mergeCells>
  <phoneticPr fontId="3"/>
  <conditionalFormatting sqref="A31 A33 A35">
    <cfRule type="containsBlanks" dxfId="49" priority="47">
      <formula>LEN(TRIM(A31))=0</formula>
    </cfRule>
  </conditionalFormatting>
  <conditionalFormatting sqref="F11:F12 F13:N13 F16">
    <cfRule type="containsBlanks" dxfId="48" priority="46">
      <formula>LEN(TRIM(F11))=0</formula>
    </cfRule>
  </conditionalFormatting>
  <conditionalFormatting sqref="F14 V11 V16">
    <cfRule type="containsBlanks" dxfId="47" priority="50">
      <formula>LEN(TRIM(F11))=0</formula>
    </cfRule>
  </conditionalFormatting>
  <conditionalFormatting sqref="F16">
    <cfRule type="notContainsBlanks" dxfId="46" priority="48">
      <formula>LEN(TRIM(F16))&gt;0</formula>
    </cfRule>
  </conditionalFormatting>
  <conditionalFormatting sqref="V12:V15">
    <cfRule type="containsBlanks" dxfId="45" priority="45">
      <formula>LEN(TRIM(V12))=0</formula>
    </cfRule>
  </conditionalFormatting>
  <conditionalFormatting sqref="H15">
    <cfRule type="cellIs" dxfId="44" priority="43" operator="equal">
      <formula>""</formula>
    </cfRule>
    <cfRule type="cellIs" priority="44" operator="equal">
      <formula>""</formula>
    </cfRule>
  </conditionalFormatting>
  <conditionalFormatting sqref="C29 K29 R29 Z29">
    <cfRule type="containsBlanks" dxfId="43" priority="51">
      <formula>LEN(TRIM(C29))=0</formula>
    </cfRule>
  </conditionalFormatting>
  <conditionalFormatting sqref="E40:P40 AC40 G42 E56 E58">
    <cfRule type="containsBlanks" dxfId="42" priority="42">
      <formula>LEN(TRIM(E40))=0</formula>
    </cfRule>
  </conditionalFormatting>
  <conditionalFormatting sqref="U40:X40 M49:M53 R49:R53 W46:W53 E41">
    <cfRule type="containsBlanks" dxfId="41" priority="52">
      <formula>LEN(TRIM(E40))=0</formula>
    </cfRule>
  </conditionalFormatting>
  <conditionalFormatting sqref="U41">
    <cfRule type="expression" dxfId="40" priority="37">
      <formula>$Q41=""</formula>
    </cfRule>
    <cfRule type="expression" dxfId="39" priority="38">
      <formula>AND(Q41="特別活動名",U41="")</formula>
    </cfRule>
    <cfRule type="expression" dxfId="38" priority="40">
      <formula>AND(Q41="その他",U41="")</formula>
    </cfRule>
    <cfRule type="expression" dxfId="37" priority="41">
      <formula>AND(Q41="教科名",U41="")</formula>
    </cfRule>
  </conditionalFormatting>
  <conditionalFormatting sqref="E49:J53">
    <cfRule type="containsBlanks" dxfId="36" priority="39">
      <formula>LEN(TRIM(E49))=0</formula>
    </cfRule>
  </conditionalFormatting>
  <conditionalFormatting sqref="E43:P43">
    <cfRule type="containsBlanks" dxfId="35" priority="36">
      <formula>LEN(TRIM(E43))=0</formula>
    </cfRule>
  </conditionalFormatting>
  <conditionalFormatting sqref="U43:AF43">
    <cfRule type="expression" dxfId="34" priority="34">
      <formula>OR($E43="全校児童/生徒",$E43="")</formula>
    </cfRule>
  </conditionalFormatting>
  <conditionalFormatting sqref="U44:AF44">
    <cfRule type="expression" dxfId="33" priority="26">
      <formula>$U43=""</formula>
    </cfRule>
    <cfRule type="containsBlanks" dxfId="32" priority="35">
      <formula>LEN(TRIM(U44))=0</formula>
    </cfRule>
  </conditionalFormatting>
  <conditionalFormatting sqref="E60:P60 AC60 G62 E76 E78">
    <cfRule type="containsBlanks" dxfId="31" priority="32">
      <formula>LEN(TRIM(E60))=0</formula>
    </cfRule>
  </conditionalFormatting>
  <conditionalFormatting sqref="U60:X60 M66:M73 R66:R73 W66:W73 E61">
    <cfRule type="containsBlanks" dxfId="30" priority="33">
      <formula>LEN(TRIM(E60))=0</formula>
    </cfRule>
  </conditionalFormatting>
  <conditionalFormatting sqref="E66:J73">
    <cfRule type="containsBlanks" dxfId="29" priority="31">
      <formula>LEN(TRIM(E66))=0</formula>
    </cfRule>
  </conditionalFormatting>
  <conditionalFormatting sqref="E83:P83 AC83 G85 E99 E101">
    <cfRule type="containsBlanks" dxfId="28" priority="29">
      <formula>LEN(TRIM(E83))=0</formula>
    </cfRule>
  </conditionalFormatting>
  <conditionalFormatting sqref="U83:X83 M89:M96 R89:R96 W89:W96 E84">
    <cfRule type="containsBlanks" dxfId="27" priority="30">
      <formula>LEN(TRIM(E83))=0</formula>
    </cfRule>
  </conditionalFormatting>
  <conditionalFormatting sqref="E89:J96">
    <cfRule type="containsBlanks" dxfId="26" priority="28">
      <formula>LEN(TRIM(E89))=0</formula>
    </cfRule>
  </conditionalFormatting>
  <conditionalFormatting sqref="U41:AF41">
    <cfRule type="notContainsBlanks" dxfId="25" priority="17">
      <formula>LEN(TRIM(U41))&gt;0</formula>
    </cfRule>
    <cfRule type="expression" dxfId="24" priority="27">
      <formula>$E41=""</formula>
    </cfRule>
  </conditionalFormatting>
  <conditionalFormatting sqref="E63:P63">
    <cfRule type="containsBlanks" dxfId="23" priority="25">
      <formula>LEN(TRIM(E63))=0</formula>
    </cfRule>
  </conditionalFormatting>
  <conditionalFormatting sqref="U63:AF63">
    <cfRule type="expression" dxfId="22" priority="23">
      <formula>OR($E63="全校児童/生徒",$E63="")</formula>
    </cfRule>
  </conditionalFormatting>
  <conditionalFormatting sqref="U64:AF64">
    <cfRule type="expression" dxfId="21" priority="22">
      <formula>$U63=""</formula>
    </cfRule>
    <cfRule type="containsBlanks" dxfId="20" priority="24">
      <formula>LEN(TRIM(U64))=0</formula>
    </cfRule>
  </conditionalFormatting>
  <conditionalFormatting sqref="E86:P86">
    <cfRule type="containsBlanks" dxfId="19" priority="21">
      <formula>LEN(TRIM(E86))=0</formula>
    </cfRule>
  </conditionalFormatting>
  <conditionalFormatting sqref="U86:AF86">
    <cfRule type="expression" dxfId="18" priority="19">
      <formula>OR($E86="全校児童/生徒",$E86="")</formula>
    </cfRule>
  </conditionalFormatting>
  <conditionalFormatting sqref="U87:AF87">
    <cfRule type="expression" dxfId="17" priority="18">
      <formula>$U86=""</formula>
    </cfRule>
    <cfRule type="containsBlanks" dxfId="16" priority="20">
      <formula>LEN(TRIM(U87))=0</formula>
    </cfRule>
  </conditionalFormatting>
  <conditionalFormatting sqref="U61">
    <cfRule type="expression" dxfId="15" priority="13">
      <formula>$Q61=""</formula>
    </cfRule>
    <cfRule type="expression" dxfId="14" priority="14">
      <formula>AND(Q61="特別活動名",U61="")</formula>
    </cfRule>
    <cfRule type="expression" dxfId="13" priority="15">
      <formula>AND(Q61="その他",U61="")</formula>
    </cfRule>
    <cfRule type="expression" dxfId="12" priority="16">
      <formula>AND(Q61="教科名",U61="")</formula>
    </cfRule>
  </conditionalFormatting>
  <conditionalFormatting sqref="U61:AF61">
    <cfRule type="notContainsBlanks" dxfId="11" priority="11">
      <formula>LEN(TRIM(U61))&gt;0</formula>
    </cfRule>
    <cfRule type="expression" dxfId="10" priority="12">
      <formula>$E61=""</formula>
    </cfRule>
  </conditionalFormatting>
  <conditionalFormatting sqref="U84">
    <cfRule type="expression" dxfId="9" priority="7">
      <formula>$Q84=""</formula>
    </cfRule>
    <cfRule type="expression" dxfId="8" priority="8">
      <formula>AND(Q84="特別活動名",U84="")</formula>
    </cfRule>
    <cfRule type="expression" dxfId="7" priority="9">
      <formula>AND(Q84="その他",U84="")</formula>
    </cfRule>
    <cfRule type="expression" dxfId="6" priority="10">
      <formula>AND(Q84="教科名",U84="")</formula>
    </cfRule>
  </conditionalFormatting>
  <conditionalFormatting sqref="U84:AF84">
    <cfRule type="notContainsBlanks" dxfId="5" priority="5">
      <formula>LEN(TRIM(U84))&gt;0</formula>
    </cfRule>
    <cfRule type="expression" dxfId="4" priority="6">
      <formula>$E84=""</formula>
    </cfRule>
  </conditionalFormatting>
  <conditionalFormatting sqref="C19:C25">
    <cfRule type="containsBlanks" dxfId="3" priority="4">
      <formula>LEN(TRIM(C19))=0</formula>
    </cfRule>
  </conditionalFormatting>
  <conditionalFormatting sqref="E46:J48">
    <cfRule type="containsBlanks" dxfId="2" priority="3">
      <formula>LEN(TRIM(E46))=0</formula>
    </cfRule>
  </conditionalFormatting>
  <conditionalFormatting sqref="M46:M48">
    <cfRule type="containsBlanks" dxfId="1" priority="2">
      <formula>LEN(TRIM(M46))=0</formula>
    </cfRule>
  </conditionalFormatting>
  <conditionalFormatting sqref="R46:R48">
    <cfRule type="containsBlanks" dxfId="0" priority="1">
      <formula>LEN(TRIM(R46))=0</formula>
    </cfRule>
  </conditionalFormatting>
  <dataValidations count="20">
    <dataValidation allowBlank="1" showInputMessage="1" showErrorMessage="1" prompt="政令指定都市に所在する場合、_x000a_都道府県を選択しないよう御留意ください" sqref="V11:AF11"/>
    <dataValidation imeMode="halfAlpha" allowBlank="1" showInputMessage="1" promptTitle="メール" prompt="学校基本情報と同じメールアドレスをご入力ください_x000a_" sqref="V15:AF15"/>
    <dataValidation type="list" allowBlank="1" showInputMessage="1" prompt="【教科の位置付け】で「特別活動」「その他」の場合は、「その他（　）」をプルダウンより選んで、内容をご記入ください" sqref="U41:AF41 U61:AF61 U84:AF84">
      <formula1>"国語,社会,算数／数学,理科,生活,音楽,美術,図画工作,家庭・技術,体育／保健体育,外国語,その他（　　　　　　　　　　　　　　）"</formula1>
    </dataValidation>
    <dataValidation type="date" errorStyle="warning" imeMode="halfAlpha" allowBlank="1" showInputMessage="1" showErrorMessage="1" error="「2024/5/1～2025/1/17」の期間内で入力してください。" promptTitle="実施日時" prompt="「2024/～（1月以降に実施の場合は「2025/～」）」から入力してください。" sqref="E40:P40 E60:P60 E83:P83">
      <formula1>DATE(2024,5,1)</formula1>
      <formula2>DATE(2025,1,17)</formula2>
    </dataValidation>
    <dataValidation showInputMessage="1" sqref="U43:AF44 U63:AF64 U86:AF87"/>
    <dataValidation type="list" allowBlank="1" showInputMessage="1" showErrorMessage="1" promptTitle="参加児童/生徒" prompt="「学年単位」「学級単位」「その他」を選択する場合は、必ず内訳を記入してください。" sqref="E43:P43 E63:P63 E86:P86">
      <formula1>"全校児童/生徒,学年単位,学級単位,その他"</formula1>
    </dataValidation>
    <dataValidation type="list" allowBlank="1" showInputMessage="1" showErrorMessage="1" prompt="教科の位置付けが「教科」であった場合、教科名を選択してください" sqref="E41:P41 E61:P61 E84:P84">
      <formula1>"教科,道徳,総合的な学習の時間,特別活動,その他"</formula1>
    </dataValidation>
    <dataValidation type="list" allowBlank="1" showInputMessage="1" showErrorMessage="1" sqref="U40:X40 U60:X60 U83:X83">
      <formula1>"午前,午後,午前と午後"</formula1>
    </dataValidation>
    <dataValidation type="textLength" operator="greaterThanOrEqual" allowBlank="1" showInputMessage="1" showErrorMessage="1" errorTitle="確認" error="文字数100文字以上で入力してください" promptTitle="児童生徒の反応等" prompt="100文字以上、250文字以内でお書きください_x000a_文字数が足りない場合、差戻しとなりますので御留意ください" sqref="E58:AF58 E101:AF101 E78:AF78">
      <formula1>100</formula1>
    </dataValidation>
    <dataValidation allowBlank="1" showInputMessage="1" showErrorMessage="1" prompt="担当所管先をご入力ください" sqref="AG11:AH11"/>
    <dataValidation imeMode="halfAlpha" allowBlank="1" showErrorMessage="1" prompt="決定通知に記載されている_x000a_「受付ID」を入力してください_x000a__x000a_" sqref="V14 AG15:AH15 AH14"/>
    <dataValidation type="list" showInputMessage="1" showErrorMessage="1" sqref="F14:P14">
      <formula1>"実施校の教室・体育館,合同開催校の教室・体育館,文化施設等"</formula1>
    </dataValidation>
    <dataValidation type="list" allowBlank="1" showInputMessage="1" promptTitle="他校との合同開催" prompt="なしの場合はなしをプルダウンから選択ください" sqref="H15">
      <formula1>"なし"</formula1>
    </dataValidation>
    <dataValidation imeMode="disabled" allowBlank="1" showInputMessage="1" showErrorMessage="1" promptTitle="受付IDについて" prompt="採択情報にある実施校IDを、半角英数でご入力ください。_x000a_（例）H0000" sqref="F11"/>
    <dataValidation type="list" allowBlank="1" showInputMessage="1" showErrorMessage="1" sqref="W46:W53 R89:R96 M46:M53 V16:AD16 W66:W73 M66:M73 R66:R73 W89:W96 M89:M96 R46:R53">
      <formula1>"1,2,3"</formula1>
    </dataValidation>
    <dataValidation type="whole" imeMode="halfAlpha" allowBlank="1" showInputMessage="1" showErrorMessage="1" errorTitle="実施時間合計" error="30分～300分の間で設定してください" sqref="AC40:AD40 AC60:AD60 AC83:AD83">
      <formula1>30</formula1>
      <formula2>300</formula2>
    </dataValidation>
    <dataValidation type="textLength" operator="lessThanOrEqual" allowBlank="1" showInputMessage="1" showErrorMessage="1" errorTitle="確認" error="文字数250文字以下で入力してください" sqref="A31 A33 A35:AF35">
      <formula1>250</formula1>
    </dataValidation>
    <dataValidation type="list" allowBlank="1" showInputMessage="1" showErrorMessage="1" sqref="C29 Z29 K29 R29">
      <formula1>"○"</formula1>
    </dataValidation>
    <dataValidation type="list" allowBlank="1" showInputMessage="1" showErrorMessage="1" sqref="C19:C25">
      <formula1>"A,B,C,D,E"</formula1>
    </dataValidation>
    <dataValidation imeMode="halfAlpha" allowBlank="1" showInputMessage="1" showErrorMessage="1" sqref="G42 G62 G85"/>
  </dataValidations>
  <printOptions horizontalCentered="1"/>
  <pageMargins left="0.70866141732283472" right="0.4" top="0.46" bottom="0.19685039370078741" header="0.31496062992125984" footer="0.15748031496062992"/>
  <pageSetup paperSize="9" scale="80" fitToWidth="0" fitToHeight="0" orientation="portrait" r:id="rId1"/>
  <rowBreaks count="2" manualBreakCount="2">
    <brk id="35" max="31" man="1"/>
    <brk id="78"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【様式８】実施報告書</vt:lpstr>
      <vt:lpstr>【様式８】実施報告書!Print_Area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kodomo063</dc:creator>
  <cp:lastModifiedBy>knt</cp:lastModifiedBy>
  <dcterms:created xsi:type="dcterms:W3CDTF">2024-05-08T06:29:57Z</dcterms:created>
  <dcterms:modified xsi:type="dcterms:W3CDTF">2024-05-14T00:27:58Z</dcterms:modified>
</cp:coreProperties>
</file>