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12.37.3.110\share\kodomo\【R6】学校における文化芸術鑑賞・体験推進事業\02.派遣\03.手引き・様式\手引き・様式案\"/>
    </mc:Choice>
  </mc:AlternateContent>
  <workbookProtection workbookAlgorithmName="SHA-512" workbookHashValue="tiGE8fKCH07FinK37IF2/cUVzVE1DF8NmaZ440PuZ4DDQuWH/Jk9G6ufn7kdK7ztms6znbIJMolPPs2mCf7YhA==" workbookSaltValue="F6l5FFZkjluKy67IFabkrg==" workbookSpinCount="100000" lockStructure="1"/>
  <bookViews>
    <workbookView xWindow="0" yWindow="0" windowWidth="28800" windowHeight="11835" tabRatio="933"/>
  </bookViews>
  <sheets>
    <sheet name="【様式８】実施報告書" sheetId="20" r:id="rId1"/>
    <sheet name="H報告書" sheetId="33" state="hidden" r:id="rId2"/>
    <sheet name="選択肢" sheetId="34" state="hidden" r:id="rId3"/>
  </sheets>
  <definedNames>
    <definedName name="_xlnm.Print_Area" localSheetId="0">【様式８】実施報告書!$A$1:$AF$101</definedName>
    <definedName name="学級単位" localSheetId="2">選択肢!#REF!</definedName>
    <definedName name="学年単位" localSheetId="2">選択肢!#REF!</definedName>
    <definedName name="都道府県">選択肢!$B$2:$B$68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63" i="20" l="1"/>
  <c r="U86" i="20"/>
  <c r="Q86" i="20"/>
  <c r="Q63" i="20"/>
  <c r="DW5" i="33"/>
  <c r="BN5" i="33"/>
  <c r="ET5" i="33"/>
  <c r="Y5" i="33"/>
  <c r="CV5" i="33"/>
  <c r="EX5" i="33"/>
  <c r="AA5" i="33"/>
  <c r="EF5" i="33"/>
  <c r="CO5" i="33"/>
  <c r="DD5" i="33"/>
  <c r="ER5" i="33"/>
  <c r="EJ5" i="33"/>
  <c r="EP5" i="33"/>
  <c r="AF5" i="33"/>
  <c r="BQ5" i="33"/>
  <c r="AK5" i="33"/>
  <c r="AI5" i="33"/>
  <c r="DS5" i="33"/>
  <c r="DO5" i="33"/>
  <c r="EL5" i="33"/>
  <c r="FO5" i="33"/>
  <c r="EM5" i="33"/>
  <c r="AL5" i="33"/>
  <c r="EQ5" i="33"/>
  <c r="AY5" i="33"/>
  <c r="BM5" i="33"/>
  <c r="CY5" i="33"/>
  <c r="FW5" i="33"/>
  <c r="FQ5" i="33"/>
  <c r="AC5" i="33"/>
  <c r="CA5" i="33"/>
  <c r="BP5" i="33"/>
  <c r="R5" i="33"/>
  <c r="CR5" i="33"/>
  <c r="CS5" i="33"/>
  <c r="AP5" i="33"/>
  <c r="G5" i="33"/>
  <c r="BX5" i="33"/>
  <c r="DG5" i="33"/>
  <c r="FH5" i="33"/>
  <c r="A5" i="33"/>
  <c r="CJ5" i="33"/>
  <c r="DT5" i="33"/>
  <c r="CP5" i="33"/>
  <c r="FJ5" i="33"/>
  <c r="AN5" i="33"/>
  <c r="EE5" i="33"/>
  <c r="BV5" i="33"/>
  <c r="E5" i="33"/>
  <c r="BO5" i="33"/>
  <c r="BI5" i="33"/>
  <c r="BL5" i="33"/>
  <c r="BC5" i="33"/>
  <c r="CH5" i="33"/>
  <c r="FL5" i="33"/>
  <c r="B5" i="33"/>
  <c r="AV5" i="33"/>
  <c r="CM5" i="33"/>
  <c r="CB5" i="33"/>
  <c r="BZ5" i="33"/>
  <c r="AZ5" i="33"/>
  <c r="EG5" i="33"/>
  <c r="AO5" i="33"/>
  <c r="BA5" i="33"/>
  <c r="W5" i="33"/>
  <c r="EO5" i="33"/>
  <c r="CE5" i="33"/>
  <c r="I5" i="33"/>
  <c r="CW5" i="33"/>
  <c r="FI5" i="33"/>
  <c r="FE5" i="33"/>
  <c r="DM5" i="33"/>
  <c r="BT5" i="33"/>
  <c r="FK5" i="33"/>
  <c r="P5" i="33"/>
  <c r="EV5" i="33"/>
  <c r="FD5" i="33"/>
  <c r="CT5" i="33"/>
  <c r="FT5" i="33"/>
  <c r="CX5" i="33"/>
  <c r="DF5" i="33"/>
  <c r="FB5" i="33"/>
  <c r="EK5" i="33"/>
  <c r="FS5" i="33"/>
  <c r="DB5" i="33"/>
  <c r="Q5" i="33"/>
  <c r="K5" i="33"/>
  <c r="AR5" i="33"/>
  <c r="BH5" i="33"/>
  <c r="T5" i="33"/>
  <c r="CC5" i="33"/>
  <c r="FR5" i="33"/>
  <c r="AH5" i="33"/>
  <c r="AB5" i="33"/>
  <c r="BK5" i="33"/>
  <c r="EY5" i="33"/>
  <c r="BD5" i="33"/>
  <c r="BW5" i="33"/>
  <c r="DI5" i="33"/>
  <c r="DP5" i="33"/>
  <c r="BF5" i="33"/>
  <c r="DX5" i="33"/>
  <c r="AU5" i="33"/>
  <c r="FP5" i="33"/>
  <c r="M5" i="33"/>
  <c r="F5" i="33"/>
  <c r="DK5" i="33"/>
  <c r="CL5" i="33"/>
  <c r="BE5" i="33"/>
  <c r="EN5" i="33"/>
  <c r="FN5" i="33"/>
  <c r="DR5" i="33"/>
  <c r="EZ5" i="33"/>
  <c r="EC5" i="33"/>
  <c r="V5" i="33"/>
  <c r="CU5" i="33"/>
  <c r="ES5" i="33"/>
  <c r="X5" i="33"/>
  <c r="DC5" i="33"/>
  <c r="FC5" i="33"/>
  <c r="AQ5" i="33"/>
  <c r="AW5" i="33"/>
  <c r="BR5" i="33"/>
  <c r="BS5" i="33"/>
  <c r="Z5" i="33"/>
  <c r="EI5" i="33"/>
  <c r="O5" i="33"/>
  <c r="FM5" i="33"/>
  <c r="AS5" i="33"/>
  <c r="U5" i="33"/>
  <c r="EW5" i="33"/>
  <c r="FG5" i="33"/>
  <c r="EH5" i="33"/>
  <c r="H5" i="33"/>
  <c r="CK5" i="33"/>
  <c r="EB5" i="33"/>
  <c r="BU5" i="33"/>
  <c r="DA5" i="33"/>
  <c r="CQ5" i="33"/>
  <c r="BJ5" i="33"/>
  <c r="EA5" i="33"/>
  <c r="D5" i="33"/>
  <c r="FF5" i="33"/>
  <c r="DL5" i="33"/>
  <c r="BY5" i="33"/>
  <c r="N5" i="33"/>
  <c r="AJ5" i="33"/>
  <c r="CZ5" i="33"/>
  <c r="DV5" i="33"/>
  <c r="DN5" i="33"/>
  <c r="AE5" i="33"/>
  <c r="DZ5" i="33"/>
  <c r="DJ5" i="33"/>
  <c r="DQ5" i="33"/>
  <c r="AM5" i="33"/>
  <c r="CD5" i="33"/>
  <c r="DE5" i="33"/>
  <c r="BB5" i="33"/>
  <c r="BG5" i="33"/>
  <c r="AD5" i="33"/>
  <c r="EU5" i="33"/>
  <c r="CG5" i="33"/>
  <c r="FU5" i="33"/>
  <c r="AX5" i="33"/>
  <c r="DY5" i="33"/>
  <c r="AT5" i="33"/>
  <c r="L5" i="33"/>
  <c r="CF5" i="33"/>
  <c r="J5" i="33"/>
  <c r="S5" i="33"/>
  <c r="CN5" i="33"/>
  <c r="DU5" i="33"/>
  <c r="FV5" i="33"/>
  <c r="FA5" i="33"/>
  <c r="C5" i="33"/>
  <c r="CI5" i="33"/>
  <c r="ED5" i="33"/>
  <c r="DH5" i="33"/>
  <c r="AG5" i="33"/>
  <c r="T81" i="20" l="1"/>
  <c r="H81" i="20"/>
  <c r="E97" i="20" l="1"/>
  <c r="Z96" i="20"/>
  <c r="Z95" i="20"/>
  <c r="Z94" i="20"/>
  <c r="Z93" i="20"/>
  <c r="Z92" i="20"/>
  <c r="Z91" i="20"/>
  <c r="Z90" i="20"/>
  <c r="Z89" i="20"/>
  <c r="Z97" i="20" s="1"/>
  <c r="Q84" i="20"/>
  <c r="AH83" i="20"/>
  <c r="E74" i="20"/>
  <c r="Z73" i="20"/>
  <c r="Z72" i="20"/>
  <c r="Z71" i="20"/>
  <c r="Z70" i="20"/>
  <c r="Z69" i="20"/>
  <c r="Z68" i="20"/>
  <c r="Z67" i="20"/>
  <c r="Z66" i="20"/>
  <c r="Q61" i="20"/>
  <c r="AH60" i="20"/>
  <c r="U43" i="20"/>
  <c r="Q43" i="20"/>
  <c r="Z74" i="20" l="1"/>
  <c r="Q41" i="20"/>
  <c r="AH40" i="20" l="1"/>
  <c r="E54" i="20"/>
  <c r="Z53" i="20"/>
  <c r="Z52" i="20"/>
  <c r="Z51" i="20"/>
  <c r="Z50" i="20"/>
  <c r="Z49" i="20"/>
  <c r="Z48" i="20"/>
  <c r="Z47" i="20"/>
  <c r="Z46" i="20"/>
  <c r="Z54" i="20" l="1"/>
  <c r="T38" i="20" l="1"/>
  <c r="H38" i="20"/>
</calcChain>
</file>

<file path=xl/sharedStrings.xml><?xml version="1.0" encoding="utf-8"?>
<sst xmlns="http://schemas.openxmlformats.org/spreadsheetml/2006/main" count="784" uniqueCount="241">
  <si>
    <t>回</t>
    <rPh sb="0" eb="1">
      <t>カイ</t>
    </rPh>
    <phoneticPr fontId="3"/>
  </si>
  <si>
    <t>分</t>
    <rPh sb="0" eb="1">
      <t>フン</t>
    </rPh>
    <phoneticPr fontId="3"/>
  </si>
  <si>
    <t>合計</t>
    <rPh sb="0" eb="2">
      <t>ゴウケイ</t>
    </rPh>
    <phoneticPr fontId="3"/>
  </si>
  <si>
    <t>①</t>
    <phoneticPr fontId="3" type="Hiragana" alignment="distributed"/>
  </si>
  <si>
    <t>②</t>
    <phoneticPr fontId="3" type="Hiragana" alignment="distributed"/>
  </si>
  <si>
    <t>③</t>
    <phoneticPr fontId="3" type="Hiragana" alignment="distributed"/>
  </si>
  <si>
    <t>④</t>
    <phoneticPr fontId="3" type="Hiragana" alignment="distributed"/>
  </si>
  <si>
    <t>⑤</t>
    <phoneticPr fontId="3" type="Hiragana" alignment="distributed"/>
  </si>
  <si>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</si>
  <si>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</si>
  <si>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</si>
  <si>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</si>
  <si>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</si>
  <si>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</si>
  <si>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</si>
  <si>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</si>
  <si>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</si>
  <si>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</si>
  <si>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</si>
  <si>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</si>
  <si>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</si>
  <si>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</si>
  <si>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</si>
  <si>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</si>
  <si>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</si>
  <si>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</si>
  <si>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</si>
  <si>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</si>
  <si>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</si>
  <si>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</si>
  <si>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</si>
  <si>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</si>
  <si>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</si>
  <si>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</si>
  <si>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</si>
  <si>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</si>
  <si>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</si>
  <si>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</si>
  <si>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</si>
  <si>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</si>
  <si>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</si>
  <si>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</si>
  <si>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</si>
  <si>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</si>
  <si>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</si>
  <si>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</si>
  <si>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</si>
  <si>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</si>
  <si>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</si>
  <si>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</si>
  <si>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</si>
  <si>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</si>
  <si>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</si>
  <si>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</si>
  <si>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</si>
  <si>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仙台市</t>
  </si>
  <si>
    <t>さいたま市</t>
  </si>
  <si>
    <t>千葉市</t>
  </si>
  <si>
    <t>川崎市</t>
  </si>
  <si>
    <t>相模原市</t>
  </si>
  <si>
    <t>新潟市</t>
  </si>
  <si>
    <t>静岡市</t>
  </si>
  <si>
    <t>浜松市</t>
  </si>
  <si>
    <t>名古屋市</t>
  </si>
  <si>
    <t>京都市</t>
  </si>
  <si>
    <t>大阪市</t>
  </si>
  <si>
    <t>堺市</t>
  </si>
  <si>
    <t>神戸市</t>
  </si>
  <si>
    <t>岡山市</t>
  </si>
  <si>
    <t>広島市</t>
  </si>
  <si>
    <t>北九州市</t>
  </si>
  <si>
    <t>福岡市</t>
  </si>
  <si>
    <t>その他</t>
    <rPh sb="2" eb="3">
      <t>タ</t>
    </rPh>
    <phoneticPr fontId="3"/>
  </si>
  <si>
    <t>H</t>
    <phoneticPr fontId="3"/>
  </si>
  <si>
    <t>NO</t>
    <phoneticPr fontId="3"/>
  </si>
  <si>
    <t>横浜市</t>
  </si>
  <si>
    <t>熊本市</t>
  </si>
  <si>
    <t>北海道</t>
    <phoneticPr fontId="2"/>
  </si>
  <si>
    <t>都道府県・政令指定都市</t>
    <rPh sb="0" eb="4">
      <t>トドウフケン</t>
    </rPh>
    <rPh sb="5" eb="7">
      <t>セイレイ</t>
    </rPh>
    <rPh sb="7" eb="9">
      <t>シテイ</t>
    </rPh>
    <rPh sb="9" eb="11">
      <t>トシ</t>
    </rPh>
    <phoneticPr fontId="3"/>
  </si>
  <si>
    <t>種別・従事時間</t>
    <rPh sb="0" eb="1">
      <t>タネ</t>
    </rPh>
    <rPh sb="1" eb="2">
      <t>ベツ</t>
    </rPh>
    <rPh sb="3" eb="5">
      <t>ジュウジ</t>
    </rPh>
    <rPh sb="5" eb="7">
      <t>ジカン</t>
    </rPh>
    <phoneticPr fontId="3"/>
  </si>
  <si>
    <t>演奏</t>
    <rPh sb="0" eb="2">
      <t>エンソウ</t>
    </rPh>
    <phoneticPr fontId="2"/>
  </si>
  <si>
    <t>実技指導</t>
    <rPh sb="0" eb="4">
      <t>ジツギシドウ</t>
    </rPh>
    <phoneticPr fontId="2"/>
  </si>
  <si>
    <t>単純労務</t>
    <rPh sb="0" eb="4">
      <t>タンジュンロウム</t>
    </rPh>
    <phoneticPr fontId="2"/>
  </si>
  <si>
    <t>時間</t>
    <rPh sb="0" eb="2">
      <t>ジカン</t>
    </rPh>
    <phoneticPr fontId="2"/>
  </si>
  <si>
    <t>時間分の謝金計上可</t>
    <rPh sb="0" eb="2">
      <t>ジカン</t>
    </rPh>
    <rPh sb="2" eb="3">
      <t>ブン</t>
    </rPh>
    <rPh sb="4" eb="6">
      <t>シャキン</t>
    </rPh>
    <rPh sb="6" eb="8">
      <t>ケイジョウ</t>
    </rPh>
    <rPh sb="8" eb="9">
      <t>カ</t>
    </rPh>
    <phoneticPr fontId="18"/>
  </si>
  <si>
    <t>謝金合計</t>
    <rPh sb="0" eb="4">
      <t>シャキンゴウケイ</t>
    </rPh>
    <phoneticPr fontId="3"/>
  </si>
  <si>
    <t>⑥</t>
    <phoneticPr fontId="3" type="Hiragana" alignment="distributed"/>
  </si>
  <si>
    <t>⑦</t>
    <phoneticPr fontId="3" type="Hiragana" alignment="distributed"/>
  </si>
  <si>
    <t>⑧</t>
    <phoneticPr fontId="3" type="Hiragana" alignment="distributed"/>
  </si>
  <si>
    <t>実施校名</t>
    <rPh sb="0" eb="2">
      <t>ジッシ</t>
    </rPh>
    <rPh sb="2" eb="4">
      <t>コウメイ</t>
    </rPh>
    <phoneticPr fontId="3"/>
  </si>
  <si>
    <t>学校長名</t>
    <rPh sb="0" eb="3">
      <t>ガッコウチョウ</t>
    </rPh>
    <rPh sb="3" eb="4">
      <t>メイ</t>
    </rPh>
    <phoneticPr fontId="3"/>
  </si>
  <si>
    <t>担当者名</t>
    <rPh sb="0" eb="2">
      <t>タントウ</t>
    </rPh>
    <rPh sb="2" eb="3">
      <t>シャ</t>
    </rPh>
    <rPh sb="3" eb="4">
      <t>メイ</t>
    </rPh>
    <phoneticPr fontId="3"/>
  </si>
  <si>
    <t>実施会場</t>
    <rPh sb="0" eb="2">
      <t>ジッシ</t>
    </rPh>
    <rPh sb="2" eb="4">
      <t>カイジョウ</t>
    </rPh>
    <phoneticPr fontId="3"/>
  </si>
  <si>
    <t>他校との合同
開催の状況</t>
    <rPh sb="0" eb="2">
      <t>タコウ</t>
    </rPh>
    <rPh sb="4" eb="6">
      <t>ゴウドウ</t>
    </rPh>
    <rPh sb="7" eb="9">
      <t>カイサイ</t>
    </rPh>
    <rPh sb="10" eb="12">
      <t>ジョウキョウ</t>
    </rPh>
    <phoneticPr fontId="3"/>
  </si>
  <si>
    <t>（学校名）</t>
    <rPh sb="1" eb="3">
      <t>ガッコウ</t>
    </rPh>
    <rPh sb="3" eb="4">
      <t>メイ</t>
    </rPh>
    <phoneticPr fontId="3"/>
  </si>
  <si>
    <t>実施回数</t>
    <rPh sb="0" eb="2">
      <t>ジッシ</t>
    </rPh>
    <rPh sb="2" eb="4">
      <t>カイスウ</t>
    </rPh>
    <phoneticPr fontId="3"/>
  </si>
  <si>
    <r>
      <t xml:space="preserve">　芸術家の派遣事業実施による効果及び成果　
</t>
    </r>
    <r>
      <rPr>
        <sz val="8"/>
        <rFont val="ＭＳ Ｐゴシック"/>
        <family val="3"/>
        <charset val="128"/>
      </rPr>
      <t>　（A : とてもあてはまる　B : ややあてはまる　C: どちらでもない　D : あまりあてはまらない　E : あてはまらない　）</t>
    </r>
    <rPh sb="1" eb="4">
      <t>ゲイジュツカ</t>
    </rPh>
    <rPh sb="5" eb="7">
      <t>ハケン</t>
    </rPh>
    <rPh sb="7" eb="9">
      <t>ジギョウ</t>
    </rPh>
    <rPh sb="9" eb="11">
      <t>ジッシ</t>
    </rPh>
    <rPh sb="14" eb="16">
      <t>コウカ</t>
    </rPh>
    <rPh sb="16" eb="17">
      <t>オヨ</t>
    </rPh>
    <rPh sb="18" eb="20">
      <t>セイカ</t>
    </rPh>
    <phoneticPr fontId="3"/>
  </si>
  <si>
    <t>）</t>
    <phoneticPr fontId="3"/>
  </si>
  <si>
    <t>文化芸術や伝統芸能等への関心を高めることができた</t>
    <rPh sb="0" eb="2">
      <t>ブンカ</t>
    </rPh>
    <rPh sb="2" eb="4">
      <t>ゲイジュツ</t>
    </rPh>
    <rPh sb="5" eb="7">
      <t>デントウ</t>
    </rPh>
    <rPh sb="7" eb="9">
      <t>ゲイノウ</t>
    </rPh>
    <rPh sb="9" eb="10">
      <t>トウ</t>
    </rPh>
    <rPh sb="12" eb="14">
      <t>カンシン</t>
    </rPh>
    <rPh sb="15" eb="16">
      <t>タカ</t>
    </rPh>
    <phoneticPr fontId="3"/>
  </si>
  <si>
    <t>（</t>
    <phoneticPr fontId="3"/>
  </si>
  <si>
    <t>豊かな心や感性、創造性をはぐくむことができた</t>
    <rPh sb="0" eb="1">
      <t>ユタ</t>
    </rPh>
    <rPh sb="3" eb="4">
      <t>ココロ</t>
    </rPh>
    <rPh sb="5" eb="7">
      <t>カンセイ</t>
    </rPh>
    <rPh sb="8" eb="11">
      <t>ソウゾウセイ</t>
    </rPh>
    <phoneticPr fontId="3"/>
  </si>
  <si>
    <t>コミュニケーションの活性化に役立てることができた</t>
    <rPh sb="10" eb="13">
      <t>カッセイカ</t>
    </rPh>
    <rPh sb="14" eb="16">
      <t>ヤクダ</t>
    </rPh>
    <phoneticPr fontId="3"/>
  </si>
  <si>
    <t>ＣＤやDVD等では得られない反応があった</t>
    <rPh sb="6" eb="7">
      <t>トウ</t>
    </rPh>
    <rPh sb="9" eb="10">
      <t>エ</t>
    </rPh>
    <rPh sb="14" eb="16">
      <t>ハンノウ</t>
    </rPh>
    <phoneticPr fontId="3"/>
  </si>
  <si>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3"/>
  </si>
  <si>
    <t>学校教育の指導方法に役立てることができた</t>
    <rPh sb="0" eb="2">
      <t>ガッコウ</t>
    </rPh>
    <rPh sb="2" eb="4">
      <t>キョウイク</t>
    </rPh>
    <rPh sb="5" eb="7">
      <t>シドウ</t>
    </rPh>
    <rPh sb="7" eb="9">
      <t>ホウホウ</t>
    </rPh>
    <rPh sb="10" eb="12">
      <t>ヤクダ</t>
    </rPh>
    <phoneticPr fontId="3"/>
  </si>
  <si>
    <t>子どもたちの個性や能力を発見したり、理解する機会となった</t>
    <rPh sb="0" eb="1">
      <t>コ</t>
    </rPh>
    <rPh sb="6" eb="8">
      <t>コセイ</t>
    </rPh>
    <rPh sb="9" eb="11">
      <t>ノウリョク</t>
    </rPh>
    <rPh sb="12" eb="14">
      <t>ハッケン</t>
    </rPh>
    <rPh sb="18" eb="20">
      <t>リカイ</t>
    </rPh>
    <rPh sb="22" eb="24">
      <t>キカイ</t>
    </rPh>
    <phoneticPr fontId="3"/>
  </si>
  <si>
    <t>児童生徒</t>
    <rPh sb="0" eb="2">
      <t>ジドウ</t>
    </rPh>
    <rPh sb="2" eb="4">
      <t>セイト</t>
    </rPh>
    <phoneticPr fontId="3"/>
  </si>
  <si>
    <t>教員</t>
    <rPh sb="0" eb="2">
      <t>キョウイン</t>
    </rPh>
    <phoneticPr fontId="3"/>
  </si>
  <si>
    <t>学校全体</t>
    <rPh sb="0" eb="2">
      <t>ガッコウ</t>
    </rPh>
    <rPh sb="2" eb="4">
      <t>ゼンタイ</t>
    </rPh>
    <phoneticPr fontId="3"/>
  </si>
  <si>
    <t>都道府県・
政令指定都市</t>
    <phoneticPr fontId="3"/>
  </si>
  <si>
    <t>TEL</t>
    <phoneticPr fontId="3"/>
  </si>
  <si>
    <t>メール</t>
    <phoneticPr fontId="3"/>
  </si>
  <si>
    <t>）</t>
    <phoneticPr fontId="3"/>
  </si>
  <si>
    <t>）</t>
    <phoneticPr fontId="3"/>
  </si>
  <si>
    <t>（</t>
    <phoneticPr fontId="3"/>
  </si>
  <si>
    <t>全校児童生徒数</t>
    <rPh sb="0" eb="2">
      <t>ゼンコウ</t>
    </rPh>
    <rPh sb="2" eb="4">
      <t>ジドウ</t>
    </rPh>
    <rPh sb="4" eb="6">
      <t>セイト</t>
    </rPh>
    <rPh sb="6" eb="7">
      <t>スウ</t>
    </rPh>
    <phoneticPr fontId="3"/>
  </si>
  <si>
    <t>（2/3）</t>
    <phoneticPr fontId="3"/>
  </si>
  <si>
    <t>（1/3）</t>
    <phoneticPr fontId="3"/>
  </si>
  <si>
    <t>（3/3）</t>
    <phoneticPr fontId="3"/>
  </si>
  <si>
    <t>計</t>
    <phoneticPr fontId="2"/>
  </si>
  <si>
    <t>）</t>
    <phoneticPr fontId="3"/>
  </si>
  <si>
    <t>（</t>
    <phoneticPr fontId="3"/>
  </si>
  <si>
    <t>実施報告書</t>
    <rPh sb="0" eb="5">
      <t>ジッシホウコクショ</t>
    </rPh>
    <phoneticPr fontId="3"/>
  </si>
  <si>
    <t>終了しましたので報告します。</t>
    <phoneticPr fontId="2"/>
  </si>
  <si>
    <t>様式8（実施校作成）</t>
    <rPh sb="0" eb="2">
      <t>ヨウシキ</t>
    </rPh>
    <rPh sb="4" eb="7">
      <t>ジッシコウ</t>
    </rPh>
    <rPh sb="7" eb="9">
      <t>サクセイ</t>
    </rPh>
    <phoneticPr fontId="3"/>
  </si>
  <si>
    <t>名</t>
    <rPh sb="0" eb="1">
      <t>メイ</t>
    </rPh>
    <phoneticPr fontId="2"/>
  </si>
  <si>
    <t>様式8　（実施校作成）</t>
    <phoneticPr fontId="2"/>
  </si>
  <si>
    <t>令和6年4月2日付け事務連絡で決定されました。</t>
    <phoneticPr fontId="2"/>
  </si>
  <si>
    <t>参加児童生徒数</t>
    <rPh sb="0" eb="2">
      <t>サンカ</t>
    </rPh>
    <rPh sb="2" eb="4">
      <t>ジドウ</t>
    </rPh>
    <rPh sb="4" eb="6">
      <t>セイト</t>
    </rPh>
    <rPh sb="6" eb="7">
      <t>スウ</t>
    </rPh>
    <phoneticPr fontId="3"/>
  </si>
  <si>
    <t>名</t>
    <rPh sb="0" eb="1">
      <t>めい</t>
    </rPh>
    <phoneticPr fontId="3" type="Hiragana" alignment="distributed"/>
  </si>
  <si>
    <t>単位</t>
    <rPh sb="0" eb="2">
      <t>タンイ</t>
    </rPh>
    <phoneticPr fontId="2"/>
  </si>
  <si>
    <t>学級（1年1組等）を記入してください　※25文字以内</t>
    <rPh sb="0" eb="2">
      <t>ガッキュウ</t>
    </rPh>
    <rPh sb="4" eb="5">
      <t>ネン</t>
    </rPh>
    <rPh sb="6" eb="7">
      <t>クミ</t>
    </rPh>
    <rPh sb="7" eb="8">
      <t>ナド</t>
    </rPh>
    <rPh sb="10" eb="12">
      <t>キニュウ</t>
    </rPh>
    <phoneticPr fontId="3"/>
  </si>
  <si>
    <t>参加単位を記入してください　※25文字以内</t>
    <rPh sb="0" eb="2">
      <t>サンカ</t>
    </rPh>
    <rPh sb="2" eb="4">
      <t>タンイ</t>
    </rPh>
    <rPh sb="5" eb="7">
      <t>キニュウ</t>
    </rPh>
    <rPh sb="17" eb="19">
      <t>モジ</t>
    </rPh>
    <rPh sb="19" eb="21">
      <t>イナイ</t>
    </rPh>
    <phoneticPr fontId="2"/>
  </si>
  <si>
    <t>教科の位置付け</t>
    <rPh sb="0" eb="2">
      <t>キョウカ</t>
    </rPh>
    <rPh sb="3" eb="6">
      <t>イチヅ</t>
    </rPh>
    <phoneticPr fontId="3"/>
  </si>
  <si>
    <t>教科</t>
    <phoneticPr fontId="3"/>
  </si>
  <si>
    <t>道徳</t>
    <rPh sb="0" eb="2">
      <t>ドウトク</t>
    </rPh>
    <phoneticPr fontId="3"/>
  </si>
  <si>
    <t>　</t>
    <phoneticPr fontId="3"/>
  </si>
  <si>
    <t>総合的な学習の時間</t>
    <rPh sb="7" eb="9">
      <t>ジカン</t>
    </rPh>
    <phoneticPr fontId="3"/>
  </si>
  <si>
    <t>特別活動</t>
    <phoneticPr fontId="3"/>
  </si>
  <si>
    <t>その他</t>
    <phoneticPr fontId="3"/>
  </si>
  <si>
    <t>学級単位</t>
    <phoneticPr fontId="3"/>
  </si>
  <si>
    <t>実施日</t>
    <rPh sb="0" eb="2">
      <t>ジッシ</t>
    </rPh>
    <phoneticPr fontId="3"/>
  </si>
  <si>
    <t>実施時間帯</t>
    <rPh sb="0" eb="2">
      <t>ジッシ</t>
    </rPh>
    <rPh sb="2" eb="4">
      <t>ジカン</t>
    </rPh>
    <rPh sb="4" eb="5">
      <t>タイ</t>
    </rPh>
    <phoneticPr fontId="2"/>
  </si>
  <si>
    <t>実施合計</t>
    <rPh sb="0" eb="2">
      <t>ジッシ</t>
    </rPh>
    <rPh sb="2" eb="4">
      <t>ゴウケイ</t>
    </rPh>
    <phoneticPr fontId="3"/>
  </si>
  <si>
    <t>補助者
謝金額</t>
    <rPh sb="0" eb="3">
      <t>ほじょしゃ</t>
    </rPh>
    <rPh sb="4" eb="6">
      <t>しゃきん</t>
    </rPh>
    <rPh sb="6" eb="7">
      <t>がく</t>
    </rPh>
    <phoneticPr fontId="3" type="Hiragana" alignment="distributed"/>
  </si>
  <si>
    <t>NO</t>
    <phoneticPr fontId="2"/>
  </si>
  <si>
    <t>円</t>
    <rPh sb="0" eb="1">
      <t>エン</t>
    </rPh>
    <phoneticPr fontId="2"/>
  </si>
  <si>
    <t>（1時間当たり)演奏6,520円、実技指導5,200円、単純労務1,210円</t>
    <phoneticPr fontId="2"/>
  </si>
  <si>
    <t>事業内容</t>
    <rPh sb="0" eb="2">
      <t>ジギョウ</t>
    </rPh>
    <rPh sb="2" eb="4">
      <t>ナイヨウ</t>
    </rPh>
    <phoneticPr fontId="3"/>
  </si>
  <si>
    <t>（具体的な内容をお書きください）　100文字以上250文字以内目安</t>
    <rPh sb="31" eb="33">
      <t>メヤス</t>
    </rPh>
    <phoneticPr fontId="2"/>
  </si>
  <si>
    <t>児童生徒の
反応等</t>
    <rPh sb="0" eb="2">
      <t>ジドウ</t>
    </rPh>
    <rPh sb="2" eb="4">
      <t>セイト</t>
    </rPh>
    <rPh sb="6" eb="8">
      <t>ハンノウ</t>
    </rPh>
    <rPh sb="8" eb="9">
      <t>トウ</t>
    </rPh>
    <phoneticPr fontId="3"/>
  </si>
  <si>
    <t>第1回</t>
    <rPh sb="0" eb="1">
      <t>ダイ</t>
    </rPh>
    <rPh sb="2" eb="3">
      <t>カイ</t>
    </rPh>
    <phoneticPr fontId="18"/>
  </si>
  <si>
    <t>第2回</t>
    <rPh sb="0" eb="1">
      <t>ダイ</t>
    </rPh>
    <rPh sb="2" eb="3">
      <t>カイ</t>
    </rPh>
    <phoneticPr fontId="18"/>
  </si>
  <si>
    <t>都道府県</t>
    <phoneticPr fontId="3"/>
  </si>
  <si>
    <t>（具体的な内容をお書きください）　</t>
    <phoneticPr fontId="2"/>
  </si>
  <si>
    <t>令和6年度学校における文化芸術鑑賞・体験推進事業（芸術家の派遣事業）が</t>
    <phoneticPr fontId="2"/>
  </si>
  <si>
    <r>
      <t>講師氏名</t>
    </r>
    <r>
      <rPr>
        <sz val="8"/>
        <rFont val="ＭＳ Ｐゴシック"/>
        <family val="3"/>
        <charset val="128"/>
      </rPr>
      <t>※本名のみ</t>
    </r>
    <rPh sb="0" eb="2">
      <t>コウシ</t>
    </rPh>
    <rPh sb="2" eb="4">
      <t>シメイ</t>
    </rPh>
    <rPh sb="5" eb="7">
      <t>ホンミョウ</t>
    </rPh>
    <phoneticPr fontId="3"/>
  </si>
  <si>
    <t>氏名   ※本名のみ</t>
    <rPh sb="6" eb="8">
      <t>ほんみょう</t>
    </rPh>
    <phoneticPr fontId="3" type="Hiragana" alignment="distributed"/>
  </si>
  <si>
    <t>実施校ID</t>
    <rPh sb="0" eb="3">
      <t>ジッシコウ</t>
    </rPh>
    <phoneticPr fontId="3"/>
  </si>
  <si>
    <t>令和６年度 学校における文化芸術鑑賞・体験推進事業（芸術家の派遣事業）</t>
    <phoneticPr fontId="3"/>
  </si>
  <si>
    <t>教科名</t>
    <phoneticPr fontId="3"/>
  </si>
  <si>
    <t>特別活動名</t>
    <phoneticPr fontId="3"/>
  </si>
  <si>
    <t>学年単位</t>
    <rPh sb="0" eb="2">
      <t>ガクネン</t>
    </rPh>
    <rPh sb="2" eb="4">
      <t>タンイ</t>
    </rPh>
    <phoneticPr fontId="2"/>
  </si>
  <si>
    <t>学年（1年生等）を記入してください</t>
    <rPh sb="0" eb="2">
      <t>ガクネン</t>
    </rPh>
    <rPh sb="4" eb="5">
      <t>ネン</t>
    </rPh>
    <rPh sb="5" eb="6">
      <t>セイ</t>
    </rPh>
    <rPh sb="6" eb="7">
      <t>ナド</t>
    </rPh>
    <rPh sb="9" eb="11">
      <t>キニュウ</t>
    </rPh>
    <phoneticPr fontId="3"/>
  </si>
  <si>
    <t>第3回</t>
    <rPh sb="0" eb="1">
      <t>ダイ</t>
    </rPh>
    <rPh sb="2" eb="3">
      <t>カイ</t>
    </rPh>
    <phoneticPr fontId="18"/>
  </si>
  <si>
    <t>F</t>
    <phoneticPr fontId="2"/>
  </si>
  <si>
    <t>H</t>
    <phoneticPr fontId="2"/>
  </si>
  <si>
    <t>V</t>
    <phoneticPr fontId="2"/>
  </si>
  <si>
    <t>R</t>
    <phoneticPr fontId="2"/>
  </si>
  <si>
    <t>C</t>
    <phoneticPr fontId="2"/>
  </si>
  <si>
    <t>芸術家の派遣事業実施による効果及び成果　</t>
    <phoneticPr fontId="2"/>
  </si>
  <si>
    <t>K</t>
    <phoneticPr fontId="2"/>
  </si>
  <si>
    <t>Z</t>
    <phoneticPr fontId="2"/>
  </si>
  <si>
    <t>A</t>
    <phoneticPr fontId="2"/>
  </si>
  <si>
    <t>芸術家の派遣事業実施による変化や影響が見られたエピソード</t>
    <phoneticPr fontId="2"/>
  </si>
  <si>
    <t>エピソード</t>
    <phoneticPr fontId="2"/>
  </si>
  <si>
    <t>芸術家の派遣事業を実施する魅力</t>
    <phoneticPr fontId="2"/>
  </si>
  <si>
    <t>芸術家の派遣事業をより良くするための意見等</t>
    <phoneticPr fontId="2"/>
  </si>
  <si>
    <t>第1回</t>
    <rPh sb="0" eb="1">
      <t>ダイ</t>
    </rPh>
    <rPh sb="2" eb="3">
      <t>カイ</t>
    </rPh>
    <phoneticPr fontId="2"/>
  </si>
  <si>
    <t>実施時間帯</t>
  </si>
  <si>
    <t>実施合計</t>
  </si>
  <si>
    <t>教科の位置付け</t>
    <phoneticPr fontId="2"/>
  </si>
  <si>
    <t>教科の位置付け（詳細）</t>
    <rPh sb="8" eb="10">
      <t>ショウサイ</t>
    </rPh>
    <phoneticPr fontId="2"/>
  </si>
  <si>
    <t>参加児童生徒数</t>
    <phoneticPr fontId="2"/>
  </si>
  <si>
    <t>単位</t>
  </si>
  <si>
    <t>内訳</t>
    <rPh sb="0" eb="2">
      <t>ウチワケ</t>
    </rPh>
    <phoneticPr fontId="2"/>
  </si>
  <si>
    <t>①氏名</t>
    <rPh sb="1" eb="3">
      <t>シメイ</t>
    </rPh>
    <phoneticPr fontId="2"/>
  </si>
  <si>
    <t>①演奏</t>
    <rPh sb="1" eb="3">
      <t>エンソウ</t>
    </rPh>
    <phoneticPr fontId="2"/>
  </si>
  <si>
    <t>①実技</t>
    <rPh sb="1" eb="3">
      <t>ジツギ</t>
    </rPh>
    <phoneticPr fontId="2"/>
  </si>
  <si>
    <t>①単純労務</t>
    <rPh sb="1" eb="5">
      <t>タンジュンロウム</t>
    </rPh>
    <phoneticPr fontId="2"/>
  </si>
  <si>
    <t>①謝金合計</t>
    <rPh sb="1" eb="5">
      <t>シャキンゴウケイ</t>
    </rPh>
    <phoneticPr fontId="2"/>
  </si>
  <si>
    <t>②氏名</t>
    <rPh sb="1" eb="3">
      <t>シメイ</t>
    </rPh>
    <phoneticPr fontId="2"/>
  </si>
  <si>
    <t>②演奏</t>
    <rPh sb="1" eb="3">
      <t>エンソウ</t>
    </rPh>
    <phoneticPr fontId="2"/>
  </si>
  <si>
    <t>②実技</t>
    <rPh sb="1" eb="3">
      <t>ジツギ</t>
    </rPh>
    <phoneticPr fontId="2"/>
  </si>
  <si>
    <t>②単純労務</t>
    <rPh sb="1" eb="5">
      <t>タンジュンロウム</t>
    </rPh>
    <phoneticPr fontId="2"/>
  </si>
  <si>
    <t>②謝金合計</t>
    <rPh sb="1" eb="5">
      <t>シャキンゴウケイ</t>
    </rPh>
    <phoneticPr fontId="2"/>
  </si>
  <si>
    <t>③氏名</t>
    <rPh sb="1" eb="3">
      <t>シメイ</t>
    </rPh>
    <phoneticPr fontId="2"/>
  </si>
  <si>
    <t>③演奏</t>
    <rPh sb="1" eb="3">
      <t>エンソウ</t>
    </rPh>
    <phoneticPr fontId="2"/>
  </si>
  <si>
    <t>③実技</t>
    <rPh sb="1" eb="3">
      <t>ジツギ</t>
    </rPh>
    <phoneticPr fontId="2"/>
  </si>
  <si>
    <t>③単純労務</t>
    <rPh sb="1" eb="5">
      <t>タンジュンロウム</t>
    </rPh>
    <phoneticPr fontId="2"/>
  </si>
  <si>
    <t>③謝金合計</t>
    <rPh sb="1" eb="5">
      <t>シャキンゴウケイ</t>
    </rPh>
    <phoneticPr fontId="2"/>
  </si>
  <si>
    <t>④氏名</t>
    <rPh sb="1" eb="3">
      <t>シメイ</t>
    </rPh>
    <phoneticPr fontId="2"/>
  </si>
  <si>
    <t>④演奏</t>
    <rPh sb="1" eb="3">
      <t>エンソウ</t>
    </rPh>
    <phoneticPr fontId="2"/>
  </si>
  <si>
    <t>④実技</t>
    <rPh sb="1" eb="3">
      <t>ジツギ</t>
    </rPh>
    <phoneticPr fontId="2"/>
  </si>
  <si>
    <t>④単純労務</t>
    <rPh sb="1" eb="5">
      <t>タンジュンロウム</t>
    </rPh>
    <phoneticPr fontId="2"/>
  </si>
  <si>
    <t>④謝金合計</t>
    <rPh sb="1" eb="5">
      <t>シャキンゴウケイ</t>
    </rPh>
    <phoneticPr fontId="2"/>
  </si>
  <si>
    <t>⑤氏名</t>
    <rPh sb="1" eb="3">
      <t>シメイ</t>
    </rPh>
    <phoneticPr fontId="2"/>
  </si>
  <si>
    <t>⑤演奏</t>
    <rPh sb="1" eb="3">
      <t>エンソウ</t>
    </rPh>
    <phoneticPr fontId="2"/>
  </si>
  <si>
    <t>⑤実技</t>
    <rPh sb="1" eb="3">
      <t>ジツギ</t>
    </rPh>
    <phoneticPr fontId="2"/>
  </si>
  <si>
    <t>⑤単純労務</t>
    <rPh sb="1" eb="5">
      <t>タンジュンロウム</t>
    </rPh>
    <phoneticPr fontId="2"/>
  </si>
  <si>
    <t>⑤謝金合計</t>
    <rPh sb="1" eb="5">
      <t>シャキンゴウケイ</t>
    </rPh>
    <phoneticPr fontId="2"/>
  </si>
  <si>
    <t>⑥氏名</t>
    <rPh sb="1" eb="3">
      <t>シメイ</t>
    </rPh>
    <phoneticPr fontId="2"/>
  </si>
  <si>
    <t>⑥演奏</t>
    <rPh sb="1" eb="3">
      <t>エンソウ</t>
    </rPh>
    <phoneticPr fontId="2"/>
  </si>
  <si>
    <t>⑥実技</t>
    <rPh sb="1" eb="3">
      <t>ジツギ</t>
    </rPh>
    <phoneticPr fontId="2"/>
  </si>
  <si>
    <t>⑥単純労務</t>
    <rPh sb="1" eb="5">
      <t>タンジュンロウム</t>
    </rPh>
    <phoneticPr fontId="2"/>
  </si>
  <si>
    <t>⑥謝金合計</t>
    <rPh sb="1" eb="5">
      <t>シャキンゴウケイ</t>
    </rPh>
    <phoneticPr fontId="2"/>
  </si>
  <si>
    <t>⑦氏名</t>
    <rPh sb="1" eb="3">
      <t>シメイ</t>
    </rPh>
    <phoneticPr fontId="2"/>
  </si>
  <si>
    <t>⑦演奏</t>
    <rPh sb="1" eb="3">
      <t>エンソウ</t>
    </rPh>
    <phoneticPr fontId="2"/>
  </si>
  <si>
    <t>⑦実技</t>
    <rPh sb="1" eb="3">
      <t>ジツギ</t>
    </rPh>
    <phoneticPr fontId="2"/>
  </si>
  <si>
    <t>⑦単純労務</t>
    <rPh sb="1" eb="5">
      <t>タンジュンロウム</t>
    </rPh>
    <phoneticPr fontId="2"/>
  </si>
  <si>
    <t>⑦謝金合計</t>
    <rPh sb="1" eb="5">
      <t>シャキンゴウケイ</t>
    </rPh>
    <phoneticPr fontId="2"/>
  </si>
  <si>
    <t>⑧氏名</t>
    <rPh sb="1" eb="3">
      <t>シメイ</t>
    </rPh>
    <phoneticPr fontId="2"/>
  </si>
  <si>
    <t>⑧演奏</t>
    <rPh sb="1" eb="3">
      <t>エンソウ</t>
    </rPh>
    <phoneticPr fontId="2"/>
  </si>
  <si>
    <t>⑧実技</t>
    <rPh sb="1" eb="3">
      <t>ジツギ</t>
    </rPh>
    <phoneticPr fontId="2"/>
  </si>
  <si>
    <t>⑧単純労務</t>
    <rPh sb="1" eb="5">
      <t>タンジュンロウム</t>
    </rPh>
    <phoneticPr fontId="2"/>
  </si>
  <si>
    <t>⑧謝金合計</t>
    <rPh sb="1" eb="5">
      <t>シャキンゴウケイ</t>
    </rPh>
    <phoneticPr fontId="2"/>
  </si>
  <si>
    <t>合計</t>
    <rPh sb="0" eb="2">
      <t>ゴウケイ</t>
    </rPh>
    <phoneticPr fontId="2"/>
  </si>
  <si>
    <t>事業内容</t>
    <phoneticPr fontId="2"/>
  </si>
  <si>
    <t>児童生徒の
反応等</t>
    <phoneticPr fontId="2"/>
  </si>
  <si>
    <t>E</t>
    <phoneticPr fontId="2"/>
  </si>
  <si>
    <t>U</t>
    <phoneticPr fontId="2"/>
  </si>
  <si>
    <t>AC</t>
    <phoneticPr fontId="2"/>
  </si>
  <si>
    <t>G</t>
    <phoneticPr fontId="2"/>
  </si>
  <si>
    <t>M</t>
    <phoneticPr fontId="2"/>
  </si>
  <si>
    <t>W</t>
    <phoneticPr fontId="2"/>
  </si>
  <si>
    <t>第2回</t>
    <rPh sb="0" eb="1">
      <t>ダイ</t>
    </rPh>
    <rPh sb="2" eb="3">
      <t>カイ</t>
    </rPh>
    <phoneticPr fontId="2"/>
  </si>
  <si>
    <t>第3回</t>
    <rPh sb="0" eb="1">
      <t>ダイ</t>
    </rPh>
    <rPh sb="2" eb="3">
      <t>カイ</t>
    </rPh>
    <phoneticPr fontId="2"/>
  </si>
  <si>
    <t>芸術家の派遣事業実施による変化や影響が見られたエピソード</t>
    <rPh sb="0" eb="3">
      <t>ゲイジュツカ</t>
    </rPh>
    <rPh sb="4" eb="6">
      <t>ハケン</t>
    </rPh>
    <rPh sb="6" eb="8">
      <t>ジギョウ</t>
    </rPh>
    <rPh sb="8" eb="10">
      <t>ジッシ</t>
    </rPh>
    <rPh sb="13" eb="15">
      <t>ヘンカ</t>
    </rPh>
    <rPh sb="16" eb="18">
      <t>エイキョウ</t>
    </rPh>
    <rPh sb="19" eb="20">
      <t>ミ</t>
    </rPh>
    <phoneticPr fontId="3"/>
  </si>
  <si>
    <t>（当てはまる対象に○をつけ、点線以下に具体的なエピソード等を記入してください）</t>
    <phoneticPr fontId="2"/>
  </si>
  <si>
    <t>芸術家の派遣事業を実施する魅力</t>
    <rPh sb="0" eb="3">
      <t>ゲイジュツカ</t>
    </rPh>
    <rPh sb="4" eb="6">
      <t>ハケン</t>
    </rPh>
    <rPh sb="6" eb="8">
      <t>ジギョウ</t>
    </rPh>
    <rPh sb="9" eb="11">
      <t>ジッシ</t>
    </rPh>
    <rPh sb="13" eb="15">
      <t>ミリョク</t>
    </rPh>
    <phoneticPr fontId="3"/>
  </si>
  <si>
    <t>芸術家の派遣事業をより良くするための意見等　※特に記載事項がない場合「なし」と記入してください</t>
    <rPh sb="0" eb="3">
      <t>ゲイジュツカ</t>
    </rPh>
    <rPh sb="4" eb="6">
      <t>ハケン</t>
    </rPh>
    <rPh sb="6" eb="8">
      <t>ジギョウ</t>
    </rPh>
    <rPh sb="11" eb="12">
      <t>ヨ</t>
    </rPh>
    <rPh sb="18" eb="20">
      <t>イケン</t>
    </rPh>
    <rPh sb="20" eb="21">
      <t>トウ</t>
    </rPh>
    <rPh sb="23" eb="24">
      <t>トク</t>
    </rPh>
    <rPh sb="25" eb="27">
      <t>キサイ</t>
    </rPh>
    <rPh sb="27" eb="29">
      <t>ジコウ</t>
    </rPh>
    <rPh sb="32" eb="34">
      <t>バアイ</t>
    </rPh>
    <rPh sb="39" eb="41">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</si>
</sst>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2" formatCode="_ &quot;¥&quot;* #,##0_ ;_ &quot;¥&quot;* \-#,##0_ ;_ &quot;¥&quot;* &quot;-&quot;_ ;_ @_ "/>
    <numFmt numFmtId="176" formatCode="0_);[Red]\(0\)"/>
    <numFmt numFmtId="177" formatCode="00"/>
    <numFmt numFmtId="178" formatCode="yyyy&quot;年&quot;m&quot;月&quot;d&quot;日&quot;\(aaa\)"/>
  </numFmts>
  <fonts count="30"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2"/>
      <name val="ＭＳ Ｐゴシック"/>
      <family val="3"/>
      <charset val="128"/>
      <scheme val="minor"/>
    </font>
    <font>
      <sz val="10"/>
      <name val="ＭＳ Ｐゴシック"/>
      <family val="3"/>
      <charset val="128"/>
      <scheme val="minor"/>
    </font>
    <font>
      <sz val="10"/>
      <name val="ＭＳ Ｐゴシック"/>
      <family val="3"/>
      <charset val="128"/>
    </font>
    <font>
      <b/>
      <sz val="12"/>
      <name val="ＭＳ Ｐゴシック"/>
      <family val="3"/>
      <charset val="128"/>
    </font>
    <font>
      <b/>
      <sz val="12"/>
      <name val="ＭＳ Ｐゴシック"/>
      <family val="3"/>
      <charset val="128"/>
      <scheme val="minor"/>
    </font>
    <font>
      <sz val="9"/>
      <name val="ＭＳ Ｐゴシック"/>
      <family val="3"/>
      <charset val="128"/>
      <scheme val="minor"/>
    </font>
    <font>
      <sz val="10"/>
      <color rgb="FFFF0000"/>
      <name val="ＭＳ Ｐゴシック"/>
      <family val="3"/>
      <charset val="128"/>
      <scheme val="minor"/>
    </font>
    <font>
      <sz val="9"/>
      <name val="ＭＳ Ｐゴシック"/>
      <family val="3"/>
      <charset val="128"/>
    </font>
    <font>
      <b/>
      <sz val="10"/>
      <name val="ＭＳ Ｐゴシック"/>
      <family val="3"/>
      <charset val="128"/>
      <scheme val="minor"/>
    </font>
    <font>
      <sz val="8"/>
      <name val="ＭＳ Ｐゴシック"/>
      <family val="3"/>
      <charset val="128"/>
    </font>
    <font>
      <sz val="11"/>
      <name val="ＭＳ Ｐゴシック"/>
      <family val="3"/>
      <charset val="128"/>
      <scheme val="minor"/>
    </font>
    <font>
      <sz val="8"/>
      <name val="ＭＳ Ｐゴシック"/>
      <family val="3"/>
      <charset val="128"/>
      <scheme val="minor"/>
    </font>
    <font>
      <sz val="10"/>
      <name val="ＭＳ Ｐ明朝"/>
      <family val="1"/>
      <charset val="128"/>
    </font>
    <font>
      <sz val="6"/>
      <name val="ＭＳ Ｐゴシック"/>
      <family val="3"/>
      <charset val="128"/>
      <scheme val="minor"/>
    </font>
    <font>
      <b/>
      <sz val="10"/>
      <name val="ＭＳ Ｐゴシック"/>
      <family val="3"/>
      <charset val="128"/>
    </font>
    <font>
      <b/>
      <sz val="12"/>
      <color rgb="FFFF0000"/>
      <name val="ＭＳ Ｐゴシック"/>
      <family val="3"/>
      <charset val="128"/>
      <scheme val="minor"/>
    </font>
    <font>
      <sz val="11"/>
      <color theme="1"/>
      <name val="ＭＳ Ｐゴシック"/>
      <family val="2"/>
      <charset val="128"/>
      <scheme val="minor"/>
    </font>
    <font>
      <b/>
      <sz val="14"/>
      <name val="ＭＳ Ｐゴシック"/>
      <family val="3"/>
      <charset val="128"/>
    </font>
    <font>
      <b/>
      <sz val="12"/>
      <name val="ＭＳ Ｐゴシック"/>
      <family val="3"/>
      <charset val="128"/>
      <scheme val="major"/>
    </font>
    <font>
      <b/>
      <sz val="12"/>
      <name val="ＭＳ Ｐ明朝"/>
      <family val="1"/>
      <charset val="128"/>
    </font>
    <font>
      <sz val="12"/>
      <name val="ＭＳ Ｐゴシック"/>
      <family val="3"/>
      <charset val="128"/>
    </font>
    <font>
      <b/>
      <sz val="11"/>
      <color theme="1"/>
      <name val="ＭＳ Ｐゴシック"/>
      <family val="3"/>
      <charset val="128"/>
      <scheme val="minor"/>
    </font>
    <font>
      <sz val="11"/>
      <color theme="0" tint="-0.34998626667073579"/>
      <name val="ＭＳ Ｐゴシック"/>
      <family val="3"/>
      <charset val="128"/>
      <scheme val="minor"/>
    </font>
    <font>
      <b/>
      <sz val="10"/>
      <color rgb="FFFFFF00"/>
      <name val="ＭＳ Ｐゴシック"/>
      <family val="3"/>
      <charset val="128"/>
      <scheme val="minor"/>
    </font>
    <font>
      <sz val="1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rgb="FFFFC000"/>
        <bgColor indexed="64"/>
      </patternFill>
    </fill>
  </fills>
  <borders count="79">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bottom style="hair">
        <color indexed="64"/>
      </bottom>
      <diagonal/>
    </border>
    <border>
      <left/>
      <right/>
      <top/>
      <bottom style="hair">
        <color indexed="64"/>
      </bottom>
      <diagonal/>
    </border>
    <border>
      <left/>
      <right style="hair">
        <color indexed="64"/>
      </right>
      <top style="thin">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medium">
        <color indexed="64"/>
      </top>
      <bottom style="thin">
        <color indexed="64"/>
      </bottom>
      <diagonal/>
    </border>
    <border>
      <left style="medium">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auto="1"/>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top style="hair">
        <color indexed="64"/>
      </top>
      <bottom style="double">
        <color indexed="64"/>
      </bottom>
      <diagonal/>
    </border>
    <border>
      <left/>
      <right style="hair">
        <color indexed="64"/>
      </right>
      <top style="hair">
        <color indexed="64"/>
      </top>
      <bottom style="double">
        <color indexed="64"/>
      </bottom>
      <diagonal/>
    </border>
    <border>
      <left/>
      <right style="medium">
        <color indexed="64"/>
      </right>
      <top style="hair">
        <color indexed="64"/>
      </top>
      <bottom style="double">
        <color indexed="64"/>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right style="hair">
        <color indexed="64"/>
      </right>
      <top/>
      <bottom style="medium">
        <color indexed="64"/>
      </bottom>
      <diagonal/>
    </border>
    <border>
      <left style="hair">
        <color indexed="64"/>
      </left>
      <right/>
      <top/>
      <bottom style="medium">
        <color indexed="64"/>
      </bottom>
      <diagonal/>
    </border>
    <border>
      <left/>
      <right style="hair">
        <color auto="1"/>
      </right>
      <top style="thin">
        <color indexed="64"/>
      </top>
      <bottom/>
      <diagonal/>
    </border>
    <border>
      <left style="hair">
        <color indexed="64"/>
      </left>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medium">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bottom style="hair">
        <color indexed="64"/>
      </bottom>
      <diagonal/>
    </border>
  </borders>
  <cellStyleXfs count="7">
    <xf numFmtId="0" fontId="0" fillId="0" borderId="0">
      <alignment vertical="center"/>
    </xf>
    <xf numFmtId="0" fontId="1" fillId="0" borderId="0">
      <alignment vertical="center"/>
    </xf>
    <xf numFmtId="0" fontId="4" fillId="0" borderId="0"/>
    <xf numFmtId="0" fontId="1" fillId="0" borderId="0">
      <alignment vertical="center"/>
    </xf>
    <xf numFmtId="38" fontId="4" fillId="0" borderId="0" applyFont="0" applyFill="0" applyBorder="0" applyAlignment="0" applyProtection="0"/>
    <xf numFmtId="38" fontId="21" fillId="0" borderId="0" applyFont="0" applyFill="0" applyBorder="0" applyAlignment="0" applyProtection="0">
      <alignment vertical="center"/>
    </xf>
    <xf numFmtId="0" fontId="1" fillId="0" borderId="0">
      <alignment vertical="center"/>
    </xf>
  </cellStyleXfs>
  <cellXfs count="256">
    <xf numFmtId="0" fontId="0" fillId="0" borderId="0" xfId="0">
      <alignment vertical="center"/>
    </xf>
    <xf numFmtId="0" fontId="0" fillId="0" borderId="0" xfId="0" applyAlignment="1">
      <alignment vertical="center"/>
    </xf>
    <xf numFmtId="0" fontId="0" fillId="0" borderId="0" xfId="0" applyAlignment="1">
      <alignment vertical="center" wrapText="1"/>
    </xf>
    <xf numFmtId="177" fontId="7" fillId="0" borderId="39" xfId="0" applyNumberFormat="1" applyFont="1" applyFill="1" applyBorder="1" applyAlignment="1" applyProtection="1">
      <alignment horizontal="center" vertical="center"/>
      <protection locked="0"/>
    </xf>
    <xf numFmtId="0" fontId="5" fillId="0" borderId="39" xfId="2" applyFont="1" applyFill="1" applyBorder="1" applyAlignment="1" applyProtection="1">
      <alignment horizontal="center" vertical="center" justifyLastLine="1"/>
      <protection locked="0"/>
    </xf>
    <xf numFmtId="0" fontId="5" fillId="0" borderId="57" xfId="2" applyFont="1" applyFill="1" applyBorder="1" applyAlignment="1" applyProtection="1">
      <alignment horizontal="center" vertical="center" justifyLastLine="1"/>
      <protection locked="0"/>
    </xf>
    <xf numFmtId="0" fontId="29" fillId="0" borderId="0" xfId="0" applyFont="1">
      <alignment vertical="center"/>
    </xf>
    <xf numFmtId="0" fontId="15" fillId="0" borderId="0" xfId="0" applyFont="1">
      <alignment vertical="center"/>
    </xf>
    <xf numFmtId="0" fontId="0" fillId="4" borderId="0" xfId="0" applyFill="1">
      <alignment vertical="center"/>
    </xf>
    <xf numFmtId="0" fontId="7" fillId="0" borderId="0" xfId="0" applyFont="1" applyFill="1" applyBorder="1" applyAlignment="1" applyProtection="1">
      <alignment horizontal="center" vertical="center"/>
      <protection locked="0"/>
    </xf>
    <xf numFmtId="0" fontId="0" fillId="0" borderId="0" xfId="0" applyFill="1" applyProtection="1">
      <alignment vertical="center"/>
    </xf>
    <xf numFmtId="0" fontId="27" fillId="0" borderId="0" xfId="0" applyFont="1" applyProtection="1">
      <alignment vertical="center"/>
    </xf>
    <xf numFmtId="0" fontId="4" fillId="0" borderId="0" xfId="0" applyFont="1" applyFill="1" applyProtection="1">
      <alignment vertical="center"/>
    </xf>
    <xf numFmtId="0" fontId="7" fillId="0" borderId="0" xfId="0" applyFont="1" applyFill="1" applyAlignment="1" applyProtection="1">
      <alignment horizontal="center" vertical="center"/>
    </xf>
    <xf numFmtId="0" fontId="17" fillId="0" borderId="0" xfId="0" applyFont="1" applyFill="1" applyAlignment="1" applyProtection="1">
      <alignment vertical="center"/>
    </xf>
    <xf numFmtId="0" fontId="4" fillId="0" borderId="0" xfId="0" applyFont="1" applyFill="1" applyAlignment="1" applyProtection="1">
      <alignment horizontal="center" vertical="center"/>
    </xf>
    <xf numFmtId="0" fontId="23" fillId="0" borderId="0" xfId="0" applyFont="1" applyFill="1" applyAlignment="1" applyProtection="1">
      <alignment horizontal="center" vertical="center"/>
    </xf>
    <xf numFmtId="0" fontId="8" fillId="0" borderId="0" xfId="0" applyFont="1" applyFill="1" applyAlignment="1" applyProtection="1">
      <alignment horizontal="center" vertical="center"/>
    </xf>
    <xf numFmtId="0" fontId="24" fillId="0" borderId="0" xfId="0" applyFont="1" applyFill="1" applyAlignment="1" applyProtection="1">
      <alignment horizontal="center" vertical="center"/>
    </xf>
    <xf numFmtId="0" fontId="13" fillId="0" borderId="0" xfId="0" applyFont="1" applyFill="1" applyAlignment="1" applyProtection="1">
      <alignment horizontal="left" vertical="center" indent="13"/>
    </xf>
    <xf numFmtId="0" fontId="19" fillId="0" borderId="0" xfId="0" applyFont="1" applyFill="1" applyAlignment="1" applyProtection="1">
      <alignment horizontal="left" vertical="top"/>
    </xf>
    <xf numFmtId="0" fontId="19" fillId="0" borderId="0" xfId="0" applyFont="1" applyFill="1" applyAlignment="1" applyProtection="1">
      <alignment horizontal="center" vertical="center"/>
    </xf>
    <xf numFmtId="0" fontId="25" fillId="0" borderId="0" xfId="0" applyFont="1" applyFill="1" applyBorder="1" applyAlignment="1" applyProtection="1">
      <alignment horizontal="center" vertical="center" shrinkToFit="1"/>
    </xf>
    <xf numFmtId="0" fontId="9" fillId="0" borderId="0" xfId="2" applyFont="1" applyFill="1" applyAlignment="1" applyProtection="1">
      <alignment horizontal="left" vertical="center"/>
    </xf>
    <xf numFmtId="49" fontId="25" fillId="0" borderId="0" xfId="0" applyNumberFormat="1" applyFont="1" applyFill="1" applyBorder="1" applyAlignment="1" applyProtection="1">
      <alignment horizontal="center" vertical="center" shrinkToFit="1"/>
    </xf>
    <xf numFmtId="0" fontId="5" fillId="0" borderId="0" xfId="2" applyFont="1" applyFill="1" applyAlignment="1" applyProtection="1">
      <alignment horizontal="left" justifyLastLine="1"/>
    </xf>
    <xf numFmtId="0" fontId="5" fillId="0" borderId="0" xfId="2" applyFont="1" applyFill="1" applyAlignment="1" applyProtection="1">
      <alignment horizontal="left" vertical="center" justifyLastLine="1"/>
    </xf>
    <xf numFmtId="0" fontId="7" fillId="0" borderId="0" xfId="0" applyFont="1" applyFill="1" applyBorder="1" applyAlignment="1" applyProtection="1">
      <alignment horizontal="center" vertical="center"/>
    </xf>
    <xf numFmtId="0" fontId="7" fillId="0" borderId="41" xfId="0" applyFont="1" applyFill="1" applyBorder="1" applyAlignment="1" applyProtection="1">
      <alignment vertical="center" wrapText="1"/>
    </xf>
    <xf numFmtId="0" fontId="7" fillId="0" borderId="42" xfId="0" applyFont="1" applyFill="1" applyBorder="1" applyAlignment="1" applyProtection="1">
      <alignment vertical="center" wrapText="1"/>
    </xf>
    <xf numFmtId="0" fontId="7" fillId="0" borderId="6" xfId="0" applyFont="1" applyFill="1" applyBorder="1" applyAlignment="1" applyProtection="1">
      <alignment vertical="center" wrapText="1"/>
    </xf>
    <xf numFmtId="0" fontId="7" fillId="0" borderId="0" xfId="0" applyFont="1" applyFill="1" applyBorder="1" applyAlignment="1" applyProtection="1">
      <alignment horizontal="left" vertical="center" wrapText="1"/>
    </xf>
    <xf numFmtId="0" fontId="7" fillId="0" borderId="38" xfId="0" applyFont="1" applyFill="1" applyBorder="1" applyAlignment="1" applyProtection="1">
      <alignment horizontal="center" vertical="center"/>
    </xf>
    <xf numFmtId="0" fontId="7" fillId="0" borderId="39" xfId="0" applyFont="1" applyFill="1" applyBorder="1" applyAlignment="1" applyProtection="1">
      <alignment horizontal="center" vertical="center"/>
    </xf>
    <xf numFmtId="0" fontId="7" fillId="0" borderId="39" xfId="0" applyFont="1" applyFill="1" applyBorder="1" applyAlignment="1" applyProtection="1">
      <alignment vertical="center"/>
    </xf>
    <xf numFmtId="0" fontId="7" fillId="0" borderId="40" xfId="0" applyFont="1" applyFill="1" applyBorder="1" applyAlignment="1" applyProtection="1">
      <alignment vertical="center"/>
    </xf>
    <xf numFmtId="0" fontId="7" fillId="0" borderId="0" xfId="0" applyFont="1" applyFill="1" applyBorder="1" applyAlignment="1" applyProtection="1">
      <alignment vertical="center"/>
    </xf>
    <xf numFmtId="0" fontId="7" fillId="0" borderId="27" xfId="0" applyFont="1" applyFill="1" applyBorder="1" applyAlignment="1" applyProtection="1">
      <alignment vertical="center"/>
    </xf>
    <xf numFmtId="0" fontId="7" fillId="0" borderId="28" xfId="0" applyFont="1" applyFill="1" applyBorder="1" applyAlignment="1" applyProtection="1">
      <alignment vertical="center"/>
    </xf>
    <xf numFmtId="0" fontId="7" fillId="0" borderId="0" xfId="0" applyFont="1" applyFill="1" applyBorder="1" applyAlignment="1" applyProtection="1">
      <alignment horizontal="left" vertical="center" shrinkToFit="1"/>
    </xf>
    <xf numFmtId="0" fontId="7" fillId="0" borderId="17" xfId="0" applyFont="1" applyFill="1" applyBorder="1" applyAlignment="1" applyProtection="1">
      <alignment vertical="center" wrapText="1"/>
    </xf>
    <xf numFmtId="0" fontId="7" fillId="0" borderId="0" xfId="0" applyFont="1" applyFill="1" applyBorder="1" applyAlignment="1" applyProtection="1">
      <alignment vertical="center" wrapText="1"/>
    </xf>
    <xf numFmtId="0" fontId="7" fillId="0" borderId="1" xfId="0" applyFont="1" applyFill="1" applyBorder="1" applyAlignment="1" applyProtection="1">
      <alignment vertical="center" wrapText="1"/>
    </xf>
    <xf numFmtId="0" fontId="7" fillId="0" borderId="17" xfId="0" applyFont="1" applyFill="1" applyBorder="1" applyAlignment="1" applyProtection="1">
      <alignment horizontal="center" vertical="center"/>
    </xf>
    <xf numFmtId="0" fontId="7" fillId="0" borderId="0" xfId="0" applyFont="1" applyFill="1" applyBorder="1" applyProtection="1">
      <alignment vertical="center"/>
    </xf>
    <xf numFmtId="0" fontId="17" fillId="0" borderId="0" xfId="0" applyFont="1" applyFill="1" applyBorder="1" applyAlignment="1" applyProtection="1">
      <alignment vertical="center"/>
    </xf>
    <xf numFmtId="0" fontId="7" fillId="0" borderId="0" xfId="0" applyFont="1" applyFill="1" applyBorder="1" applyAlignment="1" applyProtection="1">
      <alignment horizontal="left" vertical="center"/>
    </xf>
    <xf numFmtId="0" fontId="7" fillId="0" borderId="0" xfId="0" applyFont="1" applyFill="1" applyBorder="1" applyAlignment="1" applyProtection="1">
      <alignment horizontal="center" vertical="center" wrapText="1"/>
    </xf>
    <xf numFmtId="0" fontId="17" fillId="0" borderId="1" xfId="0" applyFont="1" applyFill="1" applyBorder="1" applyAlignment="1" applyProtection="1">
      <alignment vertical="center"/>
    </xf>
    <xf numFmtId="0" fontId="7" fillId="0" borderId="78" xfId="0" applyFont="1" applyFill="1" applyBorder="1" applyAlignment="1" applyProtection="1">
      <alignment vertical="center" wrapText="1"/>
    </xf>
    <xf numFmtId="0" fontId="7" fillId="0" borderId="0" xfId="0" applyFont="1" applyFill="1" applyBorder="1" applyAlignment="1" applyProtection="1">
      <alignment horizontal="center" vertical="center" shrinkToFit="1"/>
    </xf>
    <xf numFmtId="49" fontId="6" fillId="0" borderId="8" xfId="2" applyNumberFormat="1" applyFont="1" applyFill="1" applyBorder="1" applyAlignment="1" applyProtection="1">
      <alignment horizontal="center" vertical="center"/>
    </xf>
    <xf numFmtId="0" fontId="7" fillId="0" borderId="0" xfId="0" applyFont="1" applyFill="1" applyAlignment="1" applyProtection="1">
      <alignment horizontal="left" vertical="center"/>
    </xf>
    <xf numFmtId="0" fontId="28" fillId="0" borderId="0" xfId="0" applyFont="1" applyFill="1" applyAlignment="1" applyProtection="1">
      <alignment vertical="center"/>
    </xf>
    <xf numFmtId="0" fontId="6" fillId="2" borderId="51" xfId="2" applyFont="1" applyFill="1" applyBorder="1" applyAlignment="1" applyProtection="1">
      <alignment horizontal="center" vertical="center" wrapText="1" shrinkToFit="1"/>
    </xf>
    <xf numFmtId="0" fontId="6" fillId="2" borderId="52" xfId="2" applyFont="1" applyFill="1" applyBorder="1" applyAlignment="1" applyProtection="1">
      <alignment horizontal="center" vertical="center"/>
    </xf>
    <xf numFmtId="42" fontId="10" fillId="0" borderId="40" xfId="5" applyNumberFormat="1" applyFont="1" applyFill="1" applyBorder="1" applyAlignment="1" applyProtection="1">
      <alignment vertical="center" wrapText="1" shrinkToFit="1"/>
    </xf>
    <xf numFmtId="0" fontId="9" fillId="0" borderId="0" xfId="2" applyFont="1" applyFill="1" applyAlignment="1" applyProtection="1">
      <alignment vertical="center" justifyLastLine="1"/>
    </xf>
    <xf numFmtId="0" fontId="20" fillId="0" borderId="0" xfId="2" applyFont="1" applyFill="1" applyAlignment="1" applyProtection="1">
      <alignment vertical="center" justifyLastLine="1"/>
    </xf>
    <xf numFmtId="0" fontId="6" fillId="2" borderId="55" xfId="2" applyFont="1" applyFill="1" applyBorder="1" applyAlignment="1" applyProtection="1">
      <alignment horizontal="center" vertical="center"/>
    </xf>
    <xf numFmtId="42" fontId="10" fillId="0" borderId="59" xfId="5" applyNumberFormat="1" applyFont="1" applyFill="1" applyBorder="1" applyAlignment="1" applyProtection="1">
      <alignment vertical="center" wrapText="1" shrinkToFit="1"/>
    </xf>
    <xf numFmtId="0" fontId="6" fillId="2" borderId="60" xfId="2" applyFont="1" applyFill="1" applyBorder="1" applyAlignment="1" applyProtection="1">
      <alignment horizontal="center" vertical="center" wrapText="1" shrinkToFit="1"/>
    </xf>
    <xf numFmtId="0" fontId="6" fillId="0" borderId="37" xfId="2" applyFont="1" applyFill="1" applyBorder="1" applyAlignment="1" applyProtection="1">
      <alignment horizontal="center" vertical="center" shrinkToFit="1"/>
    </xf>
    <xf numFmtId="42" fontId="10" fillId="0" borderId="36" xfId="5" applyNumberFormat="1" applyFont="1" applyFill="1" applyBorder="1" applyAlignment="1" applyProtection="1">
      <alignment vertical="center" wrapText="1" shrinkToFit="1"/>
    </xf>
    <xf numFmtId="0" fontId="23" fillId="2" borderId="7" xfId="0" applyFont="1" applyFill="1" applyBorder="1" applyAlignment="1" applyProtection="1">
      <alignment horizontal="center" vertical="center"/>
    </xf>
    <xf numFmtId="0" fontId="23" fillId="0" borderId="0" xfId="0" applyFont="1" applyFill="1" applyAlignment="1" applyProtection="1">
      <alignment horizontal="center" vertical="center"/>
    </xf>
    <xf numFmtId="0" fontId="7" fillId="0" borderId="0" xfId="0" applyFont="1" applyFill="1" applyBorder="1" applyAlignment="1" applyProtection="1">
      <alignment horizontal="center" vertical="center" shrinkToFit="1"/>
    </xf>
    <xf numFmtId="0" fontId="7" fillId="3" borderId="0" xfId="0"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0" fontId="7" fillId="3" borderId="0" xfId="0" applyFont="1" applyFill="1" applyBorder="1" applyAlignment="1" applyProtection="1">
      <alignment horizontal="center" vertical="center" shrinkToFit="1"/>
    </xf>
    <xf numFmtId="0" fontId="5" fillId="3" borderId="65" xfId="2" applyFont="1" applyFill="1" applyBorder="1" applyAlignment="1" applyProtection="1">
      <alignment horizontal="right" vertical="center" shrinkToFit="1"/>
    </xf>
    <xf numFmtId="0" fontId="5" fillId="3" borderId="37" xfId="2" applyFont="1" applyFill="1" applyBorder="1" applyAlignment="1" applyProtection="1">
      <alignment horizontal="right" vertical="center" shrinkToFit="1"/>
    </xf>
    <xf numFmtId="0" fontId="11" fillId="0" borderId="37" xfId="2" applyFont="1" applyFill="1" applyBorder="1" applyAlignment="1" applyProtection="1">
      <alignment horizontal="left" vertical="center" shrinkToFit="1"/>
    </xf>
    <xf numFmtId="38" fontId="5" fillId="3" borderId="37" xfId="5" applyFont="1" applyFill="1" applyBorder="1" applyAlignment="1" applyProtection="1">
      <alignment vertical="center" wrapText="1" shrinkToFit="1"/>
    </xf>
    <xf numFmtId="0" fontId="5" fillId="0" borderId="53" xfId="2" applyFont="1" applyFill="1" applyBorder="1" applyAlignment="1" applyProtection="1">
      <alignment horizontal="left" vertical="center" shrinkToFit="1"/>
      <protection locked="0"/>
    </xf>
    <xf numFmtId="0" fontId="5" fillId="0" borderId="39" xfId="2" applyFont="1" applyFill="1" applyBorder="1" applyAlignment="1" applyProtection="1">
      <alignment horizontal="left" vertical="center" shrinkToFit="1"/>
      <protection locked="0"/>
    </xf>
    <xf numFmtId="0" fontId="5" fillId="0" borderId="54" xfId="2" applyFont="1" applyFill="1" applyBorder="1" applyAlignment="1" applyProtection="1">
      <alignment horizontal="left" vertical="center" shrinkToFit="1"/>
      <protection locked="0"/>
    </xf>
    <xf numFmtId="0" fontId="6" fillId="0" borderId="53" xfId="2" applyFont="1" applyFill="1" applyBorder="1" applyAlignment="1" applyProtection="1">
      <alignment horizontal="center" vertical="center" shrinkToFit="1"/>
    </xf>
    <xf numFmtId="0" fontId="6" fillId="0" borderId="39" xfId="2" applyFont="1" applyFill="1" applyBorder="1" applyAlignment="1" applyProtection="1">
      <alignment horizontal="center" vertical="center" shrinkToFit="1"/>
    </xf>
    <xf numFmtId="0" fontId="6" fillId="0" borderId="39" xfId="2" applyFont="1" applyFill="1" applyBorder="1" applyAlignment="1" applyProtection="1">
      <alignment horizontal="center" vertical="center" justifyLastLine="1"/>
    </xf>
    <xf numFmtId="0" fontId="6" fillId="0" borderId="54" xfId="2" applyFont="1" applyFill="1" applyBorder="1" applyAlignment="1" applyProtection="1">
      <alignment horizontal="center" vertical="center" justifyLastLine="1"/>
    </xf>
    <xf numFmtId="38" fontId="0" fillId="3" borderId="53" xfId="5" applyFont="1" applyFill="1" applyBorder="1" applyProtection="1">
      <alignment vertical="center"/>
    </xf>
    <xf numFmtId="38" fontId="0" fillId="3" borderId="39" xfId="5" applyFont="1" applyFill="1" applyBorder="1" applyProtection="1">
      <alignment vertical="center"/>
    </xf>
    <xf numFmtId="0" fontId="6" fillId="2" borderId="11" xfId="2" applyFont="1" applyFill="1" applyBorder="1" applyAlignment="1" applyProtection="1">
      <alignment horizontal="center" vertical="center" wrapText="1"/>
    </xf>
    <xf numFmtId="0" fontId="6" fillId="2" borderId="12" xfId="2" applyFont="1" applyFill="1" applyBorder="1" applyAlignment="1" applyProtection="1">
      <alignment horizontal="center" vertical="center" wrapText="1"/>
    </xf>
    <xf numFmtId="0" fontId="6" fillId="2" borderId="64" xfId="2" applyFont="1" applyFill="1" applyBorder="1" applyAlignment="1" applyProtection="1">
      <alignment horizontal="center" vertical="center" wrapText="1"/>
    </xf>
    <xf numFmtId="0" fontId="6" fillId="2" borderId="30" xfId="2" applyFont="1" applyFill="1" applyBorder="1" applyAlignment="1" applyProtection="1">
      <alignment horizontal="center" vertical="center" wrapText="1"/>
    </xf>
    <xf numFmtId="0" fontId="6" fillId="2" borderId="6" xfId="2" applyFont="1" applyFill="1" applyBorder="1" applyAlignment="1" applyProtection="1">
      <alignment horizontal="center" vertical="center" wrapText="1"/>
    </xf>
    <xf numFmtId="0" fontId="6" fillId="2" borderId="62" xfId="2" applyFont="1" applyFill="1" applyBorder="1" applyAlignment="1" applyProtection="1">
      <alignment horizontal="center" vertical="center" wrapText="1"/>
    </xf>
    <xf numFmtId="0" fontId="16" fillId="0" borderId="61" xfId="2" applyFont="1" applyFill="1" applyBorder="1" applyAlignment="1" applyProtection="1">
      <alignment horizontal="left" wrapText="1"/>
    </xf>
    <xf numFmtId="0" fontId="16" fillId="0" borderId="12" xfId="2" applyFont="1" applyFill="1" applyBorder="1" applyAlignment="1" applyProtection="1">
      <alignment horizontal="left" wrapText="1"/>
    </xf>
    <xf numFmtId="0" fontId="16" fillId="0" borderId="19" xfId="2" applyFont="1" applyFill="1" applyBorder="1" applyAlignment="1" applyProtection="1">
      <alignment horizontal="left" wrapText="1"/>
    </xf>
    <xf numFmtId="0" fontId="6" fillId="0" borderId="63" xfId="2" applyFont="1" applyFill="1" applyBorder="1" applyAlignment="1" applyProtection="1">
      <alignment horizontal="left" vertical="center" wrapText="1" justifyLastLine="1"/>
      <protection locked="0"/>
    </xf>
    <xf numFmtId="0" fontId="6" fillId="0" borderId="6" xfId="2" applyFont="1" applyFill="1" applyBorder="1" applyAlignment="1" applyProtection="1">
      <alignment horizontal="left" vertical="center" wrapText="1" justifyLastLine="1"/>
      <protection locked="0"/>
    </xf>
    <xf numFmtId="0" fontId="6" fillId="0" borderId="29" xfId="2" applyFont="1" applyFill="1" applyBorder="1" applyAlignment="1" applyProtection="1">
      <alignment horizontal="left" vertical="center" wrapText="1" justifyLastLine="1"/>
      <protection locked="0"/>
    </xf>
    <xf numFmtId="0" fontId="6" fillId="2" borderId="34" xfId="2" applyFont="1" applyFill="1" applyBorder="1" applyAlignment="1" applyProtection="1">
      <alignment horizontal="center" vertical="center" wrapText="1"/>
    </xf>
    <xf numFmtId="0" fontId="6" fillId="2" borderId="7" xfId="2" applyFont="1" applyFill="1" applyBorder="1" applyAlignment="1" applyProtection="1">
      <alignment horizontal="center" vertical="center" wrapText="1"/>
    </xf>
    <xf numFmtId="0" fontId="6" fillId="2" borderId="72" xfId="2" applyFont="1" applyFill="1" applyBorder="1" applyAlignment="1" applyProtection="1">
      <alignment horizontal="center" vertical="center" wrapText="1"/>
    </xf>
    <xf numFmtId="0" fontId="16" fillId="0" borderId="71" xfId="2" applyFont="1" applyFill="1" applyBorder="1" applyAlignment="1" applyProtection="1">
      <alignment horizontal="left" wrapText="1"/>
    </xf>
    <xf numFmtId="0" fontId="16" fillId="0" borderId="7" xfId="2" applyFont="1" applyFill="1" applyBorder="1" applyAlignment="1" applyProtection="1">
      <alignment horizontal="left" wrapText="1"/>
    </xf>
    <xf numFmtId="0" fontId="16" fillId="0" borderId="8" xfId="2" applyFont="1" applyFill="1" applyBorder="1" applyAlignment="1" applyProtection="1">
      <alignment horizontal="left" wrapText="1"/>
    </xf>
    <xf numFmtId="0" fontId="5" fillId="0" borderId="56" xfId="2" applyFont="1" applyFill="1" applyBorder="1" applyAlignment="1" applyProtection="1">
      <alignment horizontal="left" vertical="center" shrinkToFit="1"/>
      <protection locked="0"/>
    </xf>
    <xf numFmtId="0" fontId="5" fillId="0" borderId="57" xfId="2" applyFont="1" applyFill="1" applyBorder="1" applyAlignment="1" applyProtection="1">
      <alignment horizontal="left" vertical="center" shrinkToFit="1"/>
      <protection locked="0"/>
    </xf>
    <xf numFmtId="0" fontId="5" fillId="0" borderId="58" xfId="2" applyFont="1" applyFill="1" applyBorder="1" applyAlignment="1" applyProtection="1">
      <alignment horizontal="left" vertical="center" shrinkToFit="1"/>
      <protection locked="0"/>
    </xf>
    <xf numFmtId="0" fontId="6" fillId="0" borderId="56" xfId="2" applyFont="1" applyFill="1" applyBorder="1" applyAlignment="1" applyProtection="1">
      <alignment horizontal="center" vertical="center" shrinkToFit="1"/>
    </xf>
    <xf numFmtId="0" fontId="6" fillId="0" borderId="57" xfId="2" applyFont="1" applyFill="1" applyBorder="1" applyAlignment="1" applyProtection="1">
      <alignment horizontal="center" vertical="center" shrinkToFit="1"/>
    </xf>
    <xf numFmtId="0" fontId="6" fillId="0" borderId="57" xfId="2" applyFont="1" applyFill="1" applyBorder="1" applyAlignment="1" applyProtection="1">
      <alignment horizontal="center" vertical="center" justifyLastLine="1"/>
    </xf>
    <xf numFmtId="0" fontId="6" fillId="0" borderId="58" xfId="2" applyFont="1" applyFill="1" applyBorder="1" applyAlignment="1" applyProtection="1">
      <alignment horizontal="center" vertical="center" justifyLastLine="1"/>
    </xf>
    <xf numFmtId="38" fontId="0" fillId="3" borderId="56" xfId="5" applyFont="1" applyFill="1" applyBorder="1" applyProtection="1">
      <alignment vertical="center"/>
    </xf>
    <xf numFmtId="38" fontId="0" fillId="3" borderId="57" xfId="5" applyFont="1" applyFill="1" applyBorder="1" applyProtection="1">
      <alignment vertical="center"/>
    </xf>
    <xf numFmtId="0" fontId="6" fillId="2" borderId="11" xfId="2" applyFont="1" applyFill="1" applyBorder="1" applyAlignment="1" applyProtection="1">
      <alignment horizontal="center" vertical="center" wrapText="1" shrinkToFit="1"/>
    </xf>
    <xf numFmtId="0" fontId="6" fillId="2" borderId="12" xfId="2" applyFont="1" applyFill="1" applyBorder="1" applyAlignment="1" applyProtection="1">
      <alignment horizontal="center" vertical="center" wrapText="1" shrinkToFit="1"/>
    </xf>
    <xf numFmtId="0" fontId="6" fillId="2" borderId="64" xfId="2" applyFont="1" applyFill="1" applyBorder="1" applyAlignment="1" applyProtection="1">
      <alignment horizontal="center" vertical="center" wrapText="1" shrinkToFit="1"/>
    </xf>
    <xf numFmtId="0" fontId="6" fillId="2" borderId="17" xfId="2" applyFont="1" applyFill="1" applyBorder="1" applyAlignment="1" applyProtection="1">
      <alignment horizontal="center" vertical="center" wrapText="1" shrinkToFit="1"/>
    </xf>
    <xf numFmtId="0" fontId="6" fillId="2" borderId="0" xfId="2" applyFont="1" applyFill="1" applyBorder="1" applyAlignment="1" applyProtection="1">
      <alignment horizontal="center" vertical="center" wrapText="1" shrinkToFit="1"/>
    </xf>
    <xf numFmtId="0" fontId="6" fillId="2" borderId="50" xfId="2" applyFont="1" applyFill="1" applyBorder="1" applyAlignment="1" applyProtection="1">
      <alignment horizontal="center" vertical="center" wrapText="1" shrinkToFit="1"/>
    </xf>
    <xf numFmtId="0" fontId="6" fillId="2" borderId="9" xfId="2" applyFont="1" applyFill="1" applyBorder="1" applyAlignment="1" applyProtection="1">
      <alignment horizontal="center" vertical="center" wrapText="1" shrinkToFit="1"/>
    </xf>
    <xf numFmtId="0" fontId="6" fillId="2" borderId="4" xfId="2" applyFont="1" applyFill="1" applyBorder="1" applyAlignment="1" applyProtection="1">
      <alignment horizontal="center" vertical="center" wrapText="1" shrinkToFit="1"/>
    </xf>
    <xf numFmtId="0" fontId="6" fillId="2" borderId="45" xfId="2" applyFont="1" applyFill="1" applyBorder="1" applyAlignment="1" applyProtection="1">
      <alignment horizontal="center" vertical="center" wrapText="1" shrinkToFit="1"/>
    </xf>
    <xf numFmtId="0" fontId="10" fillId="2" borderId="49" xfId="2" applyFont="1" applyFill="1" applyBorder="1" applyAlignment="1" applyProtection="1">
      <alignment horizontal="center" vertical="center"/>
    </xf>
    <xf numFmtId="0" fontId="10" fillId="2" borderId="25" xfId="2" applyFont="1" applyFill="1" applyBorder="1" applyAlignment="1" applyProtection="1">
      <alignment horizontal="center" vertical="center"/>
    </xf>
    <xf numFmtId="0" fontId="10" fillId="2" borderId="48" xfId="2" applyFont="1" applyFill="1" applyBorder="1" applyAlignment="1" applyProtection="1">
      <alignment horizontal="center" vertical="center"/>
    </xf>
    <xf numFmtId="0" fontId="10" fillId="2" borderId="49" xfId="2" applyFont="1" applyFill="1" applyBorder="1" applyAlignment="1" applyProtection="1">
      <alignment horizontal="center" vertical="center" shrinkToFit="1"/>
    </xf>
    <xf numFmtId="0" fontId="10" fillId="2" borderId="25" xfId="2" applyFont="1" applyFill="1" applyBorder="1" applyAlignment="1" applyProtection="1">
      <alignment horizontal="center" vertical="center" shrinkToFit="1"/>
    </xf>
    <xf numFmtId="0" fontId="10" fillId="2" borderId="48" xfId="2" applyFont="1" applyFill="1" applyBorder="1" applyAlignment="1" applyProtection="1">
      <alignment horizontal="center" vertical="center" shrinkToFit="1"/>
    </xf>
    <xf numFmtId="0" fontId="10" fillId="2" borderId="26" xfId="2" applyFont="1" applyFill="1" applyBorder="1" applyAlignment="1" applyProtection="1">
      <alignment horizontal="center" vertical="center" shrinkToFit="1"/>
    </xf>
    <xf numFmtId="0" fontId="6" fillId="2" borderId="47" xfId="2" applyFont="1" applyFill="1" applyBorder="1" applyAlignment="1" applyProtection="1">
      <alignment horizontal="center" vertical="center" shrinkToFit="1"/>
    </xf>
    <xf numFmtId="0" fontId="6" fillId="2" borderId="25" xfId="2" applyFont="1" applyFill="1" applyBorder="1" applyAlignment="1" applyProtection="1">
      <alignment horizontal="center" vertical="center" shrinkToFit="1"/>
    </xf>
    <xf numFmtId="0" fontId="6" fillId="2" borderId="48" xfId="2" applyFont="1" applyFill="1" applyBorder="1" applyAlignment="1" applyProtection="1">
      <alignment horizontal="center" vertical="center" shrinkToFit="1"/>
    </xf>
    <xf numFmtId="0" fontId="6" fillId="0" borderId="49" xfId="2" applyFont="1" applyFill="1" applyBorder="1" applyAlignment="1" applyProtection="1">
      <alignment horizontal="center" vertical="center"/>
    </xf>
    <xf numFmtId="0" fontId="6" fillId="0" borderId="25" xfId="2" applyFont="1" applyFill="1" applyBorder="1" applyAlignment="1" applyProtection="1">
      <alignment horizontal="center" vertical="center"/>
    </xf>
    <xf numFmtId="0" fontId="5" fillId="0" borderId="25" xfId="2" applyFont="1" applyFill="1" applyBorder="1" applyAlignment="1" applyProtection="1">
      <alignment horizontal="center" vertical="center"/>
      <protection locked="0"/>
    </xf>
    <xf numFmtId="0" fontId="6" fillId="0" borderId="48" xfId="2" applyFont="1" applyFill="1" applyBorder="1" applyAlignment="1" applyProtection="1">
      <alignment horizontal="center" vertical="center"/>
    </xf>
    <xf numFmtId="0" fontId="0" fillId="2" borderId="49" xfId="0" applyFill="1" applyBorder="1" applyProtection="1">
      <alignment vertical="center"/>
    </xf>
    <xf numFmtId="0" fontId="0" fillId="2" borderId="25" xfId="0" applyFill="1" applyBorder="1" applyProtection="1">
      <alignment vertical="center"/>
    </xf>
    <xf numFmtId="0" fontId="0" fillId="2" borderId="26" xfId="0" applyFill="1" applyBorder="1" applyProtection="1">
      <alignment vertical="center"/>
    </xf>
    <xf numFmtId="0" fontId="6" fillId="2" borderId="76" xfId="2" applyFont="1" applyFill="1" applyBorder="1" applyAlignment="1" applyProtection="1">
      <alignment horizontal="center" vertical="center" wrapText="1"/>
    </xf>
    <xf numFmtId="0" fontId="6" fillId="2" borderId="74" xfId="2" applyFont="1" applyFill="1" applyBorder="1" applyAlignment="1" applyProtection="1">
      <alignment horizontal="center" vertical="center" wrapText="1"/>
    </xf>
    <xf numFmtId="0" fontId="6" fillId="2" borderId="75" xfId="2" applyFont="1" applyFill="1" applyBorder="1" applyAlignment="1" applyProtection="1">
      <alignment horizontal="center" vertical="center" wrapText="1"/>
    </xf>
    <xf numFmtId="0" fontId="6" fillId="2" borderId="9" xfId="2" applyFont="1" applyFill="1" applyBorder="1" applyAlignment="1" applyProtection="1">
      <alignment horizontal="center" vertical="center" wrapText="1"/>
    </xf>
    <xf numFmtId="0" fontId="6" fillId="2" borderId="4" xfId="2" applyFont="1" applyFill="1" applyBorder="1" applyAlignment="1" applyProtection="1">
      <alignment horizontal="center" vertical="center" wrapText="1"/>
    </xf>
    <xf numFmtId="0" fontId="6" fillId="2" borderId="45" xfId="2" applyFont="1" applyFill="1" applyBorder="1" applyAlignment="1" applyProtection="1">
      <alignment horizontal="center" vertical="center" wrapText="1"/>
    </xf>
    <xf numFmtId="0" fontId="6" fillId="0" borderId="73" xfId="2" applyFont="1" applyFill="1" applyBorder="1" applyAlignment="1" applyProtection="1">
      <alignment horizontal="center" vertical="center"/>
      <protection locked="0"/>
    </xf>
    <xf numFmtId="0" fontId="6" fillId="0" borderId="74" xfId="2" applyFont="1" applyFill="1" applyBorder="1" applyAlignment="1" applyProtection="1">
      <alignment horizontal="center" vertical="center"/>
      <protection locked="0"/>
    </xf>
    <xf numFmtId="0" fontId="6" fillId="0" borderId="75" xfId="2" applyFont="1" applyFill="1" applyBorder="1" applyAlignment="1" applyProtection="1">
      <alignment horizontal="center" vertical="center"/>
      <protection locked="0"/>
    </xf>
    <xf numFmtId="0" fontId="6" fillId="0" borderId="44" xfId="2" applyFont="1" applyFill="1" applyBorder="1" applyAlignment="1" applyProtection="1">
      <alignment horizontal="center" vertical="center"/>
      <protection locked="0"/>
    </xf>
    <xf numFmtId="0" fontId="6" fillId="0" borderId="4" xfId="2" applyFont="1" applyFill="1" applyBorder="1" applyAlignment="1" applyProtection="1">
      <alignment horizontal="center" vertical="center"/>
      <protection locked="0"/>
    </xf>
    <xf numFmtId="0" fontId="6" fillId="0" borderId="45" xfId="2" applyFont="1" applyFill="1" applyBorder="1" applyAlignment="1" applyProtection="1">
      <alignment horizontal="center" vertical="center"/>
      <protection locked="0"/>
    </xf>
    <xf numFmtId="0" fontId="6" fillId="2" borderId="73" xfId="2" applyFont="1" applyFill="1" applyBorder="1" applyAlignment="1" applyProtection="1">
      <alignment horizontal="center" vertical="center"/>
    </xf>
    <xf numFmtId="0" fontId="6" fillId="2" borderId="74" xfId="2" applyFont="1" applyFill="1" applyBorder="1" applyAlignment="1" applyProtection="1">
      <alignment horizontal="center" vertical="center"/>
    </xf>
    <xf numFmtId="0" fontId="6" fillId="2" borderId="75" xfId="2" applyFont="1" applyFill="1" applyBorder="1" applyAlignment="1" applyProtection="1">
      <alignment horizontal="center" vertical="center"/>
    </xf>
    <xf numFmtId="0" fontId="6" fillId="2" borderId="44" xfId="2" applyFont="1" applyFill="1" applyBorder="1" applyAlignment="1" applyProtection="1">
      <alignment horizontal="center" vertical="center"/>
    </xf>
    <xf numFmtId="0" fontId="6" fillId="2" borderId="4" xfId="2" applyFont="1" applyFill="1" applyBorder="1" applyAlignment="1" applyProtection="1">
      <alignment horizontal="center" vertical="center"/>
    </xf>
    <xf numFmtId="0" fontId="6" fillId="2" borderId="45" xfId="2" applyFont="1" applyFill="1" applyBorder="1" applyAlignment="1" applyProtection="1">
      <alignment horizontal="center" vertical="center"/>
    </xf>
    <xf numFmtId="0" fontId="10" fillId="0" borderId="73" xfId="2" applyNumberFormat="1" applyFont="1" applyFill="1" applyBorder="1" applyAlignment="1" applyProtection="1">
      <alignment horizontal="center" vertical="center" shrinkToFit="1"/>
    </xf>
    <xf numFmtId="0" fontId="10" fillId="0" borderId="74" xfId="2" applyNumberFormat="1" applyFont="1" applyFill="1" applyBorder="1" applyAlignment="1" applyProtection="1">
      <alignment horizontal="center" vertical="center" shrinkToFit="1"/>
    </xf>
    <xf numFmtId="0" fontId="10" fillId="0" borderId="77" xfId="2" applyNumberFormat="1" applyFont="1" applyFill="1" applyBorder="1" applyAlignment="1" applyProtection="1">
      <alignment horizontal="center" vertical="center" shrinkToFit="1"/>
    </xf>
    <xf numFmtId="49" fontId="5" fillId="0" borderId="44" xfId="2" applyNumberFormat="1" applyFont="1" applyFill="1" applyBorder="1" applyAlignment="1" applyProtection="1">
      <alignment horizontal="center" vertical="center" shrinkToFit="1"/>
      <protection locked="0"/>
    </xf>
    <xf numFmtId="49" fontId="5" fillId="0" borderId="4" xfId="2" applyNumberFormat="1" applyFont="1" applyFill="1" applyBorder="1" applyAlignment="1" applyProtection="1">
      <alignment horizontal="center" vertical="center" shrinkToFit="1"/>
      <protection locked="0"/>
    </xf>
    <xf numFmtId="49" fontId="5" fillId="0" borderId="10" xfId="2" applyNumberFormat="1" applyFont="1" applyFill="1" applyBorder="1" applyAlignment="1" applyProtection="1">
      <alignment horizontal="center" vertical="center" shrinkToFit="1"/>
      <protection locked="0"/>
    </xf>
    <xf numFmtId="0" fontId="26" fillId="0" borderId="6" xfId="0" applyFont="1" applyFill="1" applyBorder="1" applyAlignment="1" applyProtection="1">
      <alignment vertical="center"/>
    </xf>
    <xf numFmtId="0" fontId="6" fillId="2" borderId="35" xfId="2" applyFont="1" applyFill="1" applyBorder="1" applyAlignment="1" applyProtection="1">
      <alignment horizontal="center" vertical="center"/>
    </xf>
    <xf numFmtId="0" fontId="6" fillId="2" borderId="24" xfId="2" applyFont="1" applyFill="1" applyBorder="1" applyAlignment="1" applyProtection="1">
      <alignment horizontal="center" vertical="center"/>
    </xf>
    <xf numFmtId="0" fontId="6" fillId="2" borderId="46" xfId="2" applyFont="1" applyFill="1" applyBorder="1" applyAlignment="1" applyProtection="1">
      <alignment horizontal="center" vertical="center"/>
    </xf>
    <xf numFmtId="178" fontId="5" fillId="0" borderId="67" xfId="2" applyNumberFormat="1" applyFont="1" applyFill="1" applyBorder="1" applyAlignment="1" applyProtection="1">
      <alignment horizontal="center" vertical="center" wrapText="1"/>
      <protection locked="0"/>
    </xf>
    <xf numFmtId="178" fontId="5" fillId="0" borderId="24" xfId="2" applyNumberFormat="1" applyFont="1" applyFill="1" applyBorder="1" applyAlignment="1" applyProtection="1">
      <alignment horizontal="center" vertical="center" wrapText="1"/>
      <protection locked="0"/>
    </xf>
    <xf numFmtId="178" fontId="5" fillId="0" borderId="33" xfId="2" applyNumberFormat="1" applyFont="1" applyFill="1" applyBorder="1" applyAlignment="1" applyProtection="1">
      <alignment horizontal="center" vertical="center" wrapText="1"/>
      <protection locked="0"/>
    </xf>
    <xf numFmtId="49" fontId="6" fillId="2" borderId="32" xfId="2" applyNumberFormat="1" applyFont="1" applyFill="1" applyBorder="1" applyAlignment="1" applyProtection="1">
      <alignment horizontal="center" vertical="center" wrapText="1"/>
    </xf>
    <xf numFmtId="49" fontId="6" fillId="2" borderId="24" xfId="2" applyNumberFormat="1" applyFont="1" applyFill="1" applyBorder="1" applyAlignment="1" applyProtection="1">
      <alignment horizontal="center" vertical="center" wrapText="1"/>
    </xf>
    <xf numFmtId="49" fontId="6" fillId="2" borderId="46" xfId="2" applyNumberFormat="1" applyFont="1" applyFill="1" applyBorder="1" applyAlignment="1" applyProtection="1">
      <alignment horizontal="center" vertical="center" wrapText="1"/>
    </xf>
    <xf numFmtId="49" fontId="6" fillId="0" borderId="67" xfId="2" applyNumberFormat="1" applyFont="1" applyFill="1" applyBorder="1" applyAlignment="1" applyProtection="1">
      <alignment horizontal="center" vertical="center"/>
      <protection locked="0"/>
    </xf>
    <xf numFmtId="49" fontId="6" fillId="0" borderId="24" xfId="2" applyNumberFormat="1" applyFont="1" applyFill="1" applyBorder="1" applyAlignment="1" applyProtection="1">
      <alignment horizontal="center" vertical="center"/>
      <protection locked="0"/>
    </xf>
    <xf numFmtId="49" fontId="6" fillId="0" borderId="33" xfId="2" applyNumberFormat="1" applyFont="1" applyFill="1" applyBorder="1" applyAlignment="1" applyProtection="1">
      <alignment horizontal="center" vertical="center"/>
      <protection locked="0"/>
    </xf>
    <xf numFmtId="176" fontId="5" fillId="0" borderId="67" xfId="2" applyNumberFormat="1" applyFont="1" applyFill="1" applyBorder="1" applyAlignment="1" applyProtection="1">
      <alignment horizontal="center" vertical="center" wrapText="1"/>
      <protection locked="0"/>
    </xf>
    <xf numFmtId="176" fontId="5" fillId="0" borderId="24" xfId="2" applyNumberFormat="1" applyFont="1" applyFill="1" applyBorder="1" applyAlignment="1" applyProtection="1">
      <alignment horizontal="center" vertical="center" wrapText="1"/>
      <protection locked="0"/>
    </xf>
    <xf numFmtId="0" fontId="22" fillId="0" borderId="2" xfId="0" applyFont="1" applyFill="1" applyBorder="1" applyAlignment="1" applyProtection="1">
      <alignment horizontal="center" vertical="center" wrapText="1"/>
    </xf>
    <xf numFmtId="0" fontId="22" fillId="0" borderId="3" xfId="0" applyFont="1" applyFill="1" applyBorder="1" applyAlignment="1" applyProtection="1">
      <alignment horizontal="center" vertical="center" wrapText="1"/>
    </xf>
    <xf numFmtId="0" fontId="6" fillId="2" borderId="18" xfId="2" applyFont="1" applyFill="1" applyBorder="1" applyAlignment="1" applyProtection="1">
      <alignment horizontal="center" vertical="center" shrinkToFit="1"/>
    </xf>
    <xf numFmtId="0" fontId="6" fillId="2" borderId="14" xfId="2" applyFont="1" applyFill="1" applyBorder="1" applyAlignment="1" applyProtection="1">
      <alignment horizontal="center" vertical="center" shrinkToFit="1"/>
    </xf>
    <xf numFmtId="0" fontId="6" fillId="2" borderId="43" xfId="2" applyFont="1" applyFill="1" applyBorder="1" applyAlignment="1" applyProtection="1">
      <alignment horizontal="center" vertical="center" shrinkToFit="1"/>
    </xf>
    <xf numFmtId="176" fontId="6" fillId="0" borderId="66" xfId="2" applyNumberFormat="1" applyFont="1" applyFill="1" applyBorder="1" applyAlignment="1" applyProtection="1">
      <alignment horizontal="center" vertical="center" shrinkToFit="1"/>
      <protection locked="0"/>
    </xf>
    <xf numFmtId="176" fontId="6" fillId="0" borderId="14" xfId="2" applyNumberFormat="1" applyFont="1" applyFill="1" applyBorder="1" applyAlignment="1" applyProtection="1">
      <alignment horizontal="center" vertical="center" shrinkToFit="1"/>
      <protection locked="0"/>
    </xf>
    <xf numFmtId="176" fontId="6" fillId="0" borderId="15" xfId="2" applyNumberFormat="1" applyFont="1" applyFill="1" applyBorder="1" applyAlignment="1" applyProtection="1">
      <alignment horizontal="center" vertical="center" shrinkToFit="1"/>
      <protection locked="0"/>
    </xf>
    <xf numFmtId="0" fontId="6" fillId="2" borderId="13" xfId="2" applyFont="1" applyFill="1" applyBorder="1" applyAlignment="1" applyProtection="1">
      <alignment horizontal="center" vertical="center" wrapText="1"/>
    </xf>
    <xf numFmtId="0" fontId="6" fillId="2" borderId="14" xfId="2" applyFont="1" applyFill="1" applyBorder="1" applyAlignment="1" applyProtection="1">
      <alignment horizontal="center" vertical="center" wrapText="1"/>
    </xf>
    <xf numFmtId="0" fontId="6" fillId="2" borderId="43" xfId="2" applyFont="1" applyFill="1" applyBorder="1" applyAlignment="1" applyProtection="1">
      <alignment horizontal="center" vertical="center" wrapText="1"/>
    </xf>
    <xf numFmtId="0" fontId="6" fillId="2" borderId="66" xfId="2" applyNumberFormat="1" applyFont="1" applyFill="1" applyBorder="1" applyAlignment="1" applyProtection="1">
      <alignment horizontal="center" vertical="center" shrinkToFit="1"/>
      <protection locked="0"/>
    </xf>
    <xf numFmtId="0" fontId="6" fillId="2" borderId="14" xfId="2" applyNumberFormat="1" applyFont="1" applyFill="1" applyBorder="1" applyAlignment="1" applyProtection="1">
      <alignment horizontal="center" vertical="center" shrinkToFit="1"/>
      <protection locked="0"/>
    </xf>
    <xf numFmtId="0" fontId="6" fillId="2" borderId="16" xfId="2" applyNumberFormat="1" applyFont="1" applyFill="1" applyBorder="1" applyAlignment="1" applyProtection="1">
      <alignment horizontal="center" vertical="center" shrinkToFit="1"/>
      <protection locked="0"/>
    </xf>
    <xf numFmtId="0" fontId="23" fillId="2" borderId="0" xfId="0" applyFont="1" applyFill="1" applyAlignment="1" applyProtection="1">
      <alignment horizontal="center" vertical="center"/>
    </xf>
    <xf numFmtId="0" fontId="7" fillId="2" borderId="22"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7" fillId="2" borderId="21" xfId="0" applyFont="1" applyFill="1" applyBorder="1" applyAlignment="1" applyProtection="1">
      <alignment horizontal="center" vertical="center"/>
    </xf>
    <xf numFmtId="176" fontId="7" fillId="0" borderId="13" xfId="0" applyNumberFormat="1" applyFont="1" applyFill="1" applyBorder="1" applyAlignment="1" applyProtection="1">
      <alignment horizontal="center" vertical="center"/>
      <protection locked="0"/>
    </xf>
    <xf numFmtId="176" fontId="7" fillId="0" borderId="14" xfId="0" applyNumberFormat="1" applyFont="1" applyFill="1" applyBorder="1" applyAlignment="1" applyProtection="1">
      <alignment horizontal="center" vertical="center"/>
      <protection locked="0"/>
    </xf>
    <xf numFmtId="0" fontId="7" fillId="2" borderId="18" xfId="0" applyFont="1" applyFill="1" applyBorder="1" applyAlignment="1" applyProtection="1">
      <alignment horizontal="center" vertical="center" wrapText="1"/>
    </xf>
    <xf numFmtId="0" fontId="7" fillId="2" borderId="14" xfId="0" applyFont="1" applyFill="1" applyBorder="1" applyAlignment="1" applyProtection="1">
      <alignment horizontal="center" vertical="center" wrapText="1"/>
    </xf>
    <xf numFmtId="0" fontId="7" fillId="2" borderId="15" xfId="0" applyFont="1" applyFill="1" applyBorder="1" applyAlignment="1" applyProtection="1">
      <alignment horizontal="center" vertical="center" wrapText="1"/>
    </xf>
    <xf numFmtId="0" fontId="7" fillId="2" borderId="20" xfId="0" applyFont="1" applyFill="1" applyBorder="1" applyAlignment="1" applyProtection="1">
      <alignment horizontal="center" vertical="center"/>
    </xf>
    <xf numFmtId="0" fontId="7" fillId="2" borderId="13" xfId="0" applyFont="1" applyFill="1" applyBorder="1" applyAlignment="1" applyProtection="1">
      <alignment horizontal="center" vertical="center"/>
    </xf>
    <xf numFmtId="0" fontId="7" fillId="2" borderId="14" xfId="0" applyFont="1" applyFill="1" applyBorder="1" applyAlignment="1" applyProtection="1">
      <alignment horizontal="center" vertical="center"/>
    </xf>
    <xf numFmtId="0" fontId="7" fillId="2" borderId="15" xfId="0" applyFont="1" applyFill="1" applyBorder="1" applyAlignment="1" applyProtection="1">
      <alignment horizontal="center" vertical="center"/>
    </xf>
    <xf numFmtId="0" fontId="7" fillId="2" borderId="32" xfId="0" applyFont="1" applyFill="1" applyBorder="1" applyAlignment="1" applyProtection="1">
      <alignment horizontal="center" vertical="center" wrapText="1"/>
    </xf>
    <xf numFmtId="0" fontId="7" fillId="2" borderId="24" xfId="0" applyFont="1" applyFill="1" applyBorder="1" applyAlignment="1" applyProtection="1">
      <alignment horizontal="center" vertical="center" wrapText="1"/>
    </xf>
    <xf numFmtId="0" fontId="7" fillId="2" borderId="33" xfId="0" applyFont="1" applyFill="1" applyBorder="1" applyAlignment="1" applyProtection="1">
      <alignment horizontal="center" vertical="center" wrapText="1"/>
    </xf>
    <xf numFmtId="0" fontId="7" fillId="2" borderId="18" xfId="0" applyFont="1" applyFill="1" applyBorder="1" applyAlignment="1" applyProtection="1">
      <alignment horizontal="center" vertical="center"/>
    </xf>
    <xf numFmtId="0" fontId="7" fillId="2" borderId="35" xfId="0" applyFont="1" applyFill="1" applyBorder="1" applyAlignment="1" applyProtection="1">
      <alignment horizontal="center" vertical="center"/>
    </xf>
    <xf numFmtId="0" fontId="7" fillId="2" borderId="24" xfId="0" applyFont="1" applyFill="1" applyBorder="1" applyAlignment="1" applyProtection="1">
      <alignment horizontal="center" vertical="center"/>
    </xf>
    <xf numFmtId="0" fontId="7" fillId="2" borderId="33" xfId="0" applyFont="1" applyFill="1" applyBorder="1" applyAlignment="1" applyProtection="1">
      <alignment horizontal="center" vertical="center"/>
    </xf>
    <xf numFmtId="0" fontId="25" fillId="0" borderId="13" xfId="0" applyFont="1" applyFill="1" applyBorder="1" applyAlignment="1" applyProtection="1">
      <alignment horizontal="center" vertical="center" shrinkToFit="1"/>
      <protection locked="0"/>
    </xf>
    <xf numFmtId="0" fontId="25" fillId="0" borderId="14" xfId="0" applyFont="1" applyFill="1" applyBorder="1" applyAlignment="1" applyProtection="1">
      <alignment horizontal="center" vertical="center" shrinkToFit="1"/>
      <protection locked="0"/>
    </xf>
    <xf numFmtId="0" fontId="25" fillId="0" borderId="15" xfId="0" applyFont="1" applyFill="1" applyBorder="1" applyAlignment="1" applyProtection="1">
      <alignment horizontal="center" vertical="center" shrinkToFit="1"/>
      <protection locked="0"/>
    </xf>
    <xf numFmtId="0" fontId="25" fillId="0" borderId="32" xfId="0" applyFont="1" applyFill="1" applyBorder="1" applyAlignment="1" applyProtection="1">
      <alignment horizontal="center" vertical="center" shrinkToFit="1"/>
      <protection locked="0"/>
    </xf>
    <xf numFmtId="0" fontId="25" fillId="0" borderId="24" xfId="0" applyFont="1" applyFill="1" applyBorder="1" applyAlignment="1" applyProtection="1">
      <alignment horizontal="center" vertical="center" shrinkToFit="1"/>
      <protection locked="0"/>
    </xf>
    <xf numFmtId="0" fontId="25" fillId="0" borderId="33" xfId="0" applyFont="1" applyFill="1" applyBorder="1" applyAlignment="1" applyProtection="1">
      <alignment horizontal="center" vertical="center" shrinkToFit="1"/>
      <protection locked="0"/>
    </xf>
    <xf numFmtId="0" fontId="7" fillId="0" borderId="13" xfId="0" applyFont="1" applyFill="1" applyBorder="1" applyAlignment="1" applyProtection="1">
      <alignment horizontal="center" vertical="center" shrinkToFit="1"/>
      <protection locked="0"/>
    </xf>
    <xf numFmtId="0" fontId="7" fillId="0" borderId="14" xfId="0" applyFont="1" applyFill="1" applyBorder="1" applyAlignment="1" applyProtection="1">
      <alignment horizontal="center" vertical="center" shrinkToFit="1"/>
      <protection locked="0"/>
    </xf>
    <xf numFmtId="0" fontId="7" fillId="0" borderId="16" xfId="0" applyFont="1" applyFill="1" applyBorder="1" applyAlignment="1" applyProtection="1">
      <alignment horizontal="center" vertical="center" shrinkToFit="1"/>
      <protection locked="0"/>
    </xf>
    <xf numFmtId="49" fontId="25" fillId="0" borderId="13" xfId="0" applyNumberFormat="1" applyFont="1" applyFill="1" applyBorder="1" applyAlignment="1" applyProtection="1">
      <alignment horizontal="center" vertical="center" shrinkToFit="1"/>
      <protection locked="0"/>
    </xf>
    <xf numFmtId="49" fontId="25" fillId="0" borderId="14" xfId="0" applyNumberFormat="1" applyFont="1" applyFill="1" applyBorder="1" applyAlignment="1" applyProtection="1">
      <alignment horizontal="center" vertical="center" shrinkToFit="1"/>
      <protection locked="0"/>
    </xf>
    <xf numFmtId="49" fontId="25" fillId="0" borderId="16" xfId="0" applyNumberFormat="1" applyFont="1" applyFill="1" applyBorder="1" applyAlignment="1" applyProtection="1">
      <alignment horizontal="center" vertical="center" shrinkToFit="1"/>
      <protection locked="0"/>
    </xf>
    <xf numFmtId="0" fontId="25" fillId="0" borderId="16" xfId="0" applyFont="1" applyFill="1" applyBorder="1" applyAlignment="1" applyProtection="1">
      <alignment horizontal="center" vertical="center" shrinkToFit="1"/>
      <protection locked="0"/>
    </xf>
    <xf numFmtId="0" fontId="25" fillId="0" borderId="31" xfId="0" applyFont="1" applyFill="1" applyBorder="1" applyAlignment="1" applyProtection="1">
      <alignment horizontal="center" vertical="center" shrinkToFit="1"/>
      <protection locked="0"/>
    </xf>
    <xf numFmtId="0" fontId="7" fillId="0" borderId="5"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176" fontId="25" fillId="0" borderId="22" xfId="0" applyNumberFormat="1" applyFont="1" applyFill="1" applyBorder="1" applyAlignment="1" applyProtection="1">
      <alignment horizontal="center" vertical="center"/>
      <protection locked="0"/>
    </xf>
    <xf numFmtId="176" fontId="25" fillId="0" borderId="5" xfId="0" applyNumberFormat="1" applyFont="1" applyFill="1" applyBorder="1" applyAlignment="1" applyProtection="1">
      <alignment horizontal="center" vertical="center"/>
      <protection locked="0"/>
    </xf>
    <xf numFmtId="0" fontId="7" fillId="2" borderId="68" xfId="0" applyFont="1" applyFill="1" applyBorder="1" applyAlignment="1" applyProtection="1">
      <alignment horizontal="left" vertical="center" wrapText="1"/>
    </xf>
    <xf numFmtId="0" fontId="7" fillId="2" borderId="69" xfId="0" applyFont="1" applyFill="1" applyBorder="1" applyAlignment="1" applyProtection="1">
      <alignment horizontal="left" vertical="center" wrapText="1"/>
    </xf>
    <xf numFmtId="0" fontId="7" fillId="2" borderId="70" xfId="0" applyFont="1" applyFill="1" applyBorder="1" applyAlignment="1" applyProtection="1">
      <alignment horizontal="left" vertical="center" wrapText="1"/>
    </xf>
    <xf numFmtId="0" fontId="7" fillId="0" borderId="9" xfId="0" applyFont="1" applyFill="1" applyBorder="1" applyAlignment="1" applyProtection="1">
      <alignment horizontal="left" vertical="center" wrapText="1"/>
      <protection locked="0"/>
    </xf>
    <xf numFmtId="0" fontId="7" fillId="0" borderId="4" xfId="0" applyFont="1" applyFill="1" applyBorder="1" applyAlignment="1" applyProtection="1">
      <alignment horizontal="left" vertical="center" wrapText="1"/>
      <protection locked="0"/>
    </xf>
    <xf numFmtId="0" fontId="7" fillId="0" borderId="10" xfId="0" applyFont="1" applyFill="1" applyBorder="1" applyAlignment="1" applyProtection="1">
      <alignment horizontal="left" vertical="center" wrapText="1"/>
      <protection locked="0"/>
    </xf>
    <xf numFmtId="0" fontId="7" fillId="2" borderId="17" xfId="0" applyFont="1" applyFill="1" applyBorder="1" applyAlignment="1" applyProtection="1">
      <alignment horizontal="left" vertical="center" indent="1" shrinkToFit="1"/>
    </xf>
    <xf numFmtId="0" fontId="7" fillId="2" borderId="0" xfId="0" applyFont="1" applyFill="1" applyBorder="1" applyAlignment="1" applyProtection="1">
      <alignment horizontal="left" vertical="center" indent="1" shrinkToFit="1"/>
    </xf>
    <xf numFmtId="0" fontId="7" fillId="2" borderId="1" xfId="0" applyFont="1" applyFill="1" applyBorder="1" applyAlignment="1" applyProtection="1">
      <alignment horizontal="left" vertical="center" indent="1" shrinkToFit="1"/>
    </xf>
    <xf numFmtId="0" fontId="7" fillId="2" borderId="11" xfId="0" applyFont="1" applyFill="1" applyBorder="1" applyAlignment="1" applyProtection="1">
      <alignment horizontal="left" vertical="center" indent="1" shrinkToFit="1"/>
    </xf>
    <xf numFmtId="0" fontId="7" fillId="2" borderId="12" xfId="0" applyFont="1" applyFill="1" applyBorder="1" applyAlignment="1" applyProtection="1">
      <alignment horizontal="left" vertical="center" indent="1" shrinkToFit="1"/>
    </xf>
    <xf numFmtId="0" fontId="7" fillId="2" borderId="19" xfId="0" applyFont="1" applyFill="1" applyBorder="1" applyAlignment="1" applyProtection="1">
      <alignment horizontal="left" vertical="center" indent="1" shrinkToFit="1"/>
    </xf>
    <xf numFmtId="0" fontId="7" fillId="2" borderId="11" xfId="0" applyFont="1" applyFill="1" applyBorder="1" applyAlignment="1" applyProtection="1">
      <alignment horizontal="left" vertical="center" wrapText="1" indent="1"/>
    </xf>
    <xf numFmtId="0" fontId="7" fillId="2" borderId="12" xfId="0" applyFont="1" applyFill="1" applyBorder="1" applyAlignment="1" applyProtection="1">
      <alignment horizontal="left" vertical="center" wrapText="1" indent="1"/>
    </xf>
    <xf numFmtId="0" fontId="7" fillId="2" borderId="19" xfId="0" applyFont="1" applyFill="1" applyBorder="1" applyAlignment="1" applyProtection="1">
      <alignment horizontal="left" vertical="center" wrapText="1" indent="1"/>
    </xf>
    <xf numFmtId="0" fontId="7" fillId="0" borderId="30" xfId="0" applyFont="1" applyFill="1" applyBorder="1" applyAlignment="1" applyProtection="1">
      <alignment horizontal="left" vertical="center" wrapText="1"/>
      <protection locked="0"/>
    </xf>
    <xf numFmtId="0" fontId="7" fillId="0" borderId="6" xfId="0" applyFont="1" applyFill="1" applyBorder="1" applyAlignment="1" applyProtection="1">
      <alignment horizontal="left" vertical="center" wrapText="1"/>
      <protection locked="0"/>
    </xf>
    <xf numFmtId="0" fontId="7" fillId="0" borderId="29" xfId="0" applyFont="1" applyFill="1" applyBorder="1" applyAlignment="1" applyProtection="1">
      <alignment horizontal="left" vertical="center" wrapText="1"/>
      <protection locked="0"/>
    </xf>
    <xf numFmtId="0" fontId="7" fillId="0" borderId="14" xfId="0" applyFont="1" applyFill="1" applyBorder="1" applyAlignment="1" applyProtection="1">
      <alignment horizontal="center" vertical="center"/>
    </xf>
    <xf numFmtId="0" fontId="7" fillId="0" borderId="15" xfId="0" applyFont="1" applyFill="1" applyBorder="1" applyAlignment="1" applyProtection="1">
      <alignment horizontal="center" vertical="center"/>
    </xf>
    <xf numFmtId="0" fontId="7" fillId="0" borderId="22" xfId="0" applyFont="1" applyFill="1" applyBorder="1" applyAlignment="1" applyProtection="1">
      <alignment horizontal="center" vertical="center" wrapText="1"/>
      <protection locked="0"/>
    </xf>
    <xf numFmtId="0" fontId="7" fillId="0" borderId="5" xfId="0" applyFont="1" applyFill="1" applyBorder="1" applyAlignment="1" applyProtection="1">
      <alignment horizontal="center" vertical="center" wrapText="1"/>
      <protection locked="0"/>
    </xf>
    <xf numFmtId="0" fontId="7" fillId="0" borderId="21" xfId="0" applyFont="1" applyFill="1" applyBorder="1" applyAlignment="1" applyProtection="1">
      <alignment horizontal="center" vertical="center" wrapText="1"/>
      <protection locked="0"/>
    </xf>
    <xf numFmtId="0" fontId="7" fillId="0" borderId="13" xfId="0" applyFont="1" applyFill="1" applyBorder="1" applyAlignment="1" applyProtection="1">
      <alignment horizontal="center" vertical="center" wrapText="1"/>
      <protection locked="0"/>
    </xf>
    <xf numFmtId="0" fontId="7" fillId="0" borderId="14" xfId="0" applyFont="1" applyFill="1" applyBorder="1" applyAlignment="1" applyProtection="1">
      <alignment horizontal="center" vertical="center" wrapText="1"/>
      <protection locked="0"/>
    </xf>
    <xf numFmtId="0" fontId="7" fillId="0" borderId="15" xfId="0" applyFont="1" applyFill="1" applyBorder="1" applyAlignment="1" applyProtection="1">
      <alignment horizontal="center" vertical="center" wrapText="1"/>
      <protection locked="0"/>
    </xf>
    <xf numFmtId="0" fontId="12" fillId="0" borderId="13" xfId="0" applyFont="1" applyFill="1" applyBorder="1" applyAlignment="1" applyProtection="1">
      <alignment horizontal="center" vertical="center"/>
    </xf>
    <xf numFmtId="0" fontId="12" fillId="0" borderId="14" xfId="0" applyFont="1" applyFill="1" applyBorder="1" applyAlignment="1" applyProtection="1">
      <alignment horizontal="center" vertical="center"/>
    </xf>
    <xf numFmtId="0" fontId="22" fillId="0" borderId="0" xfId="0" applyFont="1" applyFill="1" applyAlignment="1" applyProtection="1">
      <alignment horizontal="center" vertical="center"/>
    </xf>
  </cellXfs>
  <cellStyles count="7">
    <cellStyle name="桁区切り" xfId="5" builtinId="6"/>
    <cellStyle name="桁区切り 2" xfId="4"/>
    <cellStyle name="標準" xfId="0" builtinId="0"/>
    <cellStyle name="標準 2" xfId="2"/>
    <cellStyle name="標準 2 2" xfId="6"/>
    <cellStyle name="標準 3" xfId="1"/>
    <cellStyle name="標準 4" xfId="3"/>
  </cellStyles>
  <dxfs count="47">
    <dxf>
      <fill>
        <patternFill>
          <bgColor theme="0" tint="-0.14996795556505021"/>
        </patternFill>
      </fill>
    </dxf>
    <dxf>
      <fill>
        <patternFill patternType="none">
          <bgColor auto="1"/>
        </patternFill>
      </fill>
    </dxf>
    <dxf>
      <fill>
        <patternFill>
          <bgColor rgb="FFFFCC66"/>
        </patternFill>
      </fill>
    </dxf>
    <dxf>
      <fill>
        <patternFill>
          <bgColor rgb="FFFFCC66"/>
        </patternFill>
      </fill>
    </dxf>
    <dxf>
      <fill>
        <patternFill>
          <bgColor rgb="FFFFCC66"/>
        </patternFill>
      </fill>
    </dxf>
    <dxf>
      <fill>
        <patternFill>
          <bgColor theme="0" tint="-0.14996795556505021"/>
        </patternFill>
      </fill>
    </dxf>
    <dxf>
      <fill>
        <patternFill>
          <bgColor theme="0" tint="-0.14996795556505021"/>
        </patternFill>
      </fill>
    </dxf>
    <dxf>
      <fill>
        <patternFill patternType="none">
          <bgColor auto="1"/>
        </patternFill>
      </fill>
    </dxf>
    <dxf>
      <fill>
        <patternFill>
          <bgColor rgb="FFFFCC66"/>
        </patternFill>
      </fill>
    </dxf>
    <dxf>
      <fill>
        <patternFill>
          <bgColor rgb="FFFFCC66"/>
        </patternFill>
      </fill>
    </dxf>
    <dxf>
      <fill>
        <patternFill>
          <bgColor rgb="FFFFCC66"/>
        </patternFill>
      </fill>
    </dxf>
    <dxf>
      <fill>
        <patternFill>
          <bgColor theme="0" tint="-0.14996795556505021"/>
        </patternFill>
      </fill>
    </dxf>
    <dxf>
      <fill>
        <patternFill>
          <bgColor rgb="FFFFFFCC"/>
        </patternFill>
      </fill>
    </dxf>
    <dxf>
      <fill>
        <patternFill>
          <bgColor theme="0" tint="-0.14996795556505021"/>
        </patternFill>
      </fill>
    </dxf>
    <dxf>
      <fill>
        <patternFill>
          <bgColor theme="0" tint="-0.14996795556505021"/>
        </patternFill>
      </fill>
    </dxf>
    <dxf>
      <fill>
        <patternFill>
          <bgColor rgb="FFFFCC66"/>
        </patternFill>
      </fill>
    </dxf>
    <dxf>
      <fill>
        <patternFill>
          <bgColor rgb="FFFFFFCC"/>
        </patternFill>
      </fill>
    </dxf>
    <dxf>
      <fill>
        <patternFill>
          <bgColor theme="0" tint="-0.14996795556505021"/>
        </patternFill>
      </fill>
    </dxf>
    <dxf>
      <fill>
        <patternFill>
          <bgColor theme="0" tint="-0.14996795556505021"/>
        </patternFill>
      </fill>
    </dxf>
    <dxf>
      <fill>
        <patternFill>
          <bgColor rgb="FFFFCC66"/>
        </patternFill>
      </fill>
    </dxf>
    <dxf>
      <fill>
        <patternFill patternType="none">
          <bgColor auto="1"/>
        </patternFill>
      </fill>
    </dxf>
    <dxf>
      <fill>
        <patternFill>
          <bgColor theme="0" tint="-0.14996795556505021"/>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theme="0" tint="-0.14996795556505021"/>
        </patternFill>
      </fill>
    </dxf>
    <dxf>
      <fill>
        <patternFill>
          <bgColor theme="0" tint="-0.14996795556505021"/>
        </patternFill>
      </fill>
    </dxf>
    <dxf>
      <fill>
        <patternFill>
          <bgColor rgb="FFFFCC66"/>
        </patternFill>
      </fill>
    </dxf>
    <dxf>
      <fill>
        <patternFill>
          <bgColor rgb="FFFFFFCC"/>
        </patternFill>
      </fill>
    </dxf>
    <dxf>
      <fill>
        <patternFill>
          <bgColor rgb="FFFFCC66"/>
        </patternFill>
      </fill>
    </dxf>
    <dxf>
      <fill>
        <patternFill>
          <bgColor rgb="FFFFCC66"/>
        </patternFill>
      </fill>
    </dxf>
    <dxf>
      <fill>
        <patternFill>
          <bgColor rgb="FFFFCC66"/>
        </patternFill>
      </fill>
    </dxf>
    <dxf>
      <fill>
        <patternFill>
          <bgColor theme="0" tint="-0.14996795556505021"/>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patternType="none">
          <bgColor auto="1"/>
        </patternFill>
      </fill>
    </dxf>
    <dxf>
      <fill>
        <patternFill>
          <fgColor theme="0"/>
          <bgColor rgb="FFFFCC66"/>
        </patternFill>
      </fill>
    </dxf>
    <dxf>
      <fill>
        <patternFill>
          <bgColor rgb="FFFFFFCC"/>
        </patternFill>
      </fill>
    </dxf>
    <dxf>
      <fill>
        <patternFill>
          <bgColor rgb="FFFFCC66"/>
        </patternFill>
      </fill>
    </dxf>
    <dxf>
      <fill>
        <patternFill>
          <bgColor rgb="FFFFFFCC"/>
        </patternFill>
      </fill>
    </dxf>
  </dxfs>
  <tableStyles count="0" defaultTableStyle="TableStyleMedium2" defaultPivotStyle="PivotStyleLight16"/>
  <colors>
    <mruColors>
      <color rgb="FFFFCC66"/>
      <color rgb="FFFFFFCC"/>
      <color rgb="FFFF9933"/>
      <color rgb="FFFFCC99"/>
      <color rgb="FFFFCC00"/>
      <color rgb="FFFEE19A"/>
      <color rgb="FFD9D9D9"/>
      <color rgb="FFFFE9D9"/>
      <color rgb="FFFF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33</xdr:col>
      <xdr:colOff>133350</xdr:colOff>
      <xdr:row>2</xdr:row>
      <xdr:rowOff>228600</xdr:rowOff>
    </xdr:from>
    <xdr:to>
      <xdr:col>41</xdr:col>
      <xdr:colOff>161926</xdr:colOff>
      <xdr:row>13</xdr:row>
      <xdr:rowOff>216558</xdr:rowOff>
    </xdr:to>
    <xdr:grpSp>
      <xdr:nvGrpSpPr>
        <xdr:cNvPr id="17" name="グループ化 16"/>
        <xdr:cNvGrpSpPr/>
      </xdr:nvGrpSpPr>
      <xdr:grpSpPr>
        <a:xfrm>
          <a:off x="7991475" y="609600"/>
          <a:ext cx="1933576" cy="2416833"/>
          <a:chOff x="7410449" y="1427009"/>
          <a:chExt cx="1933576" cy="2755189"/>
        </a:xfrm>
      </xdr:grpSpPr>
      <xdr:sp macro="" textlink="">
        <xdr:nvSpPr>
          <xdr:cNvPr id="18" name="正方形/長方形 17"/>
          <xdr:cNvSpPr/>
        </xdr:nvSpPr>
        <xdr:spPr>
          <a:xfrm>
            <a:off x="7410449" y="1427009"/>
            <a:ext cx="1924051" cy="879372"/>
          </a:xfrm>
          <a:prstGeom prst="rect">
            <a:avLst/>
          </a:prstGeom>
          <a:solidFill>
            <a:srgbClr val="FFFFCC"/>
          </a:solidFill>
          <a:ln w="6350" cap="rnd" cmpd="sng" algn="ctr">
            <a:solidFill>
              <a:srgbClr val="E7E6E6">
                <a:lumMod val="25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E7E6E6">
                    <a:lumMod val="25000"/>
                  </a:srgbClr>
                </a:solidFill>
                <a:effectLst/>
                <a:uLnTx/>
                <a:uFillTx/>
                <a:latin typeface="游ゴシック" panose="020B0400000000000000" pitchFamily="50" charset="-128"/>
                <a:ea typeface="游ゴシック" panose="020B0400000000000000" pitchFamily="50" charset="-128"/>
                <a:cs typeface="+mn-cs"/>
              </a:rPr>
              <a:t>黄色のセルは入力必須です</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E7E6E6">
                    <a:lumMod val="25000"/>
                  </a:srgbClr>
                </a:solidFill>
                <a:effectLst/>
                <a:uLnTx/>
                <a:uFillTx/>
                <a:latin typeface="游ゴシック" panose="020B0400000000000000" pitchFamily="50" charset="-128"/>
                <a:ea typeface="游ゴシック" panose="020B0400000000000000" pitchFamily="50" charset="-128"/>
                <a:cs typeface="+mn-cs"/>
              </a:rPr>
              <a:t>入力すると、黄色のセルは「白」になります</a:t>
            </a:r>
          </a:p>
        </xdr:txBody>
      </xdr:sp>
      <xdr:sp macro="" textlink="">
        <xdr:nvSpPr>
          <xdr:cNvPr id="19" name="正方形/長方形 18"/>
          <xdr:cNvSpPr/>
        </xdr:nvSpPr>
        <xdr:spPr>
          <a:xfrm>
            <a:off x="7419974" y="2314577"/>
            <a:ext cx="1924051" cy="1038869"/>
          </a:xfrm>
          <a:prstGeom prst="rect">
            <a:avLst/>
          </a:prstGeom>
          <a:solidFill>
            <a:srgbClr val="FFCC66"/>
          </a:solidFill>
          <a:ln w="6350" cap="rnd" cmpd="sng" algn="ctr">
            <a:solidFill>
              <a:srgbClr val="E7E6E6">
                <a:lumMod val="25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E7E6E6">
                    <a:lumMod val="25000"/>
                  </a:srgbClr>
                </a:solidFill>
                <a:effectLst/>
                <a:uLnTx/>
                <a:uFillTx/>
                <a:latin typeface="游ゴシック" panose="020B0400000000000000" pitchFamily="50" charset="-128"/>
                <a:ea typeface="游ゴシック" panose="020B0400000000000000" pitchFamily="50" charset="-128"/>
                <a:cs typeface="+mn-cs"/>
              </a:rPr>
              <a:t>オレンジ色のセルは選択式です</a:t>
            </a:r>
            <a:endParaRPr kumimoji="1" lang="en-US" altLang="ja-JP" sz="900" b="1" i="0" u="none" strike="noStrike" kern="0" cap="none" spc="0" normalizeH="0" baseline="0" noProof="0">
              <a:ln>
                <a:noFill/>
              </a:ln>
              <a:solidFill>
                <a:srgbClr val="E7E6E6">
                  <a:lumMod val="25000"/>
                </a:srgbClr>
              </a:solidFill>
              <a:effectLst/>
              <a:uLnTx/>
              <a:uFillTx/>
              <a:latin typeface="游ゴシック" panose="020B0400000000000000" pitchFamily="50" charset="-128"/>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E7E6E6">
                    <a:lumMod val="25000"/>
                  </a:srgbClr>
                </a:solidFill>
                <a:effectLst/>
                <a:uLnTx/>
                <a:uFillTx/>
                <a:latin typeface="游ゴシック" panose="020B0400000000000000" pitchFamily="50" charset="-128"/>
                <a:ea typeface="游ゴシック" panose="020B0400000000000000" pitchFamily="50" charset="-128"/>
                <a:cs typeface="+mn-cs"/>
              </a:rPr>
              <a:t>入力すると、オレンジ色のセルは「白」になります</a:t>
            </a:r>
          </a:p>
        </xdr:txBody>
      </xdr:sp>
      <xdr:sp macro="" textlink="">
        <xdr:nvSpPr>
          <xdr:cNvPr id="20" name="正方形/長方形 19"/>
          <xdr:cNvSpPr/>
        </xdr:nvSpPr>
        <xdr:spPr>
          <a:xfrm>
            <a:off x="7419974" y="3354445"/>
            <a:ext cx="1924051" cy="827753"/>
          </a:xfrm>
          <a:prstGeom prst="rect">
            <a:avLst/>
          </a:prstGeom>
          <a:solidFill>
            <a:srgbClr val="5B9BD5">
              <a:lumMod val="20000"/>
              <a:lumOff val="80000"/>
            </a:srgbClr>
          </a:solidFill>
          <a:ln w="6350" cap="rnd" cmpd="sng" algn="ctr">
            <a:solidFill>
              <a:srgbClr val="E7E6E6">
                <a:lumMod val="25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E7E6E6">
                    <a:lumMod val="25000"/>
                  </a:srgbClr>
                </a:solidFill>
                <a:effectLst/>
                <a:uLnTx/>
                <a:uFillTx/>
                <a:latin typeface="游ゴシック" panose="020B0400000000000000" pitchFamily="50" charset="-128"/>
                <a:ea typeface="游ゴシック" panose="020B0400000000000000" pitchFamily="50" charset="-128"/>
                <a:cs typeface="+mn-cs"/>
              </a:rPr>
              <a:t>青色のセルには計算式が入っていますので入力不要です。</a:t>
            </a:r>
            <a:endParaRPr kumimoji="1" lang="en-US" altLang="ja-JP" sz="900" b="0" i="0" u="none" strike="noStrike" kern="0" cap="none" spc="0" normalizeH="0" baseline="0" noProof="0">
              <a:ln>
                <a:noFill/>
              </a:ln>
              <a:solidFill>
                <a:srgbClr val="E7E6E6">
                  <a:lumMod val="25000"/>
                </a:srgbClr>
              </a:solidFill>
              <a:effectLst/>
              <a:uLnTx/>
              <a:uFillTx/>
              <a:latin typeface="游ゴシック" panose="020B0400000000000000" pitchFamily="50" charset="-128"/>
              <a:ea typeface="游ゴシック" panose="020B0400000000000000" pitchFamily="50" charset="-128"/>
              <a:cs typeface="+mn-cs"/>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8" tint="0.39997558519241921"/>
  </sheetPr>
  <dimension ref="A1:AR203"/>
  <sheetViews>
    <sheetView showGridLines="0" tabSelected="1" view="pageBreakPreview" zoomScaleNormal="100" zoomScaleSheetLayoutView="100" workbookViewId="0">
      <selection activeCell="AH2" sqref="AH2"/>
    </sheetView>
  </sheetViews>
  <sheetFormatPr defaultColWidth="2.5" defaultRowHeight="12" x14ac:dyDescent="0.15"/>
  <cols>
    <col min="1" max="123" width="3.125" style="14" customWidth="1"/>
    <col min="124" max="16384" width="2.5" style="14"/>
  </cols>
  <sheetData>
    <row r="1" spans="1:39" ht="18.75" customHeight="1" x14ac:dyDescent="0.15">
      <c r="A1" s="189" t="s">
        <v>124</v>
      </c>
      <c r="B1" s="189"/>
      <c r="C1" s="189"/>
      <c r="D1" s="189"/>
      <c r="E1" s="189"/>
      <c r="F1" s="189"/>
      <c r="G1" s="189"/>
      <c r="H1" s="12"/>
      <c r="I1" s="12"/>
      <c r="J1" s="12"/>
      <c r="K1" s="12"/>
      <c r="L1" s="12"/>
      <c r="M1" s="12"/>
      <c r="N1" s="12"/>
      <c r="O1" s="12"/>
      <c r="P1" s="12"/>
      <c r="Q1" s="12"/>
      <c r="R1" s="12"/>
      <c r="S1" s="12"/>
      <c r="T1" s="12"/>
      <c r="U1" s="12"/>
      <c r="V1" s="12"/>
      <c r="W1" s="12"/>
      <c r="X1" s="12"/>
      <c r="Y1" s="12"/>
      <c r="Z1" s="12"/>
      <c r="AA1" s="13" t="s">
        <v>73</v>
      </c>
      <c r="AC1" s="15" t="s">
        <v>117</v>
      </c>
      <c r="AD1" s="15"/>
      <c r="AE1" s="15"/>
      <c r="AF1" s="15"/>
      <c r="AG1" s="12"/>
      <c r="AK1" s="15"/>
    </row>
    <row r="2" spans="1:39" ht="11.25" customHeight="1" x14ac:dyDescent="0.15">
      <c r="A2" s="16"/>
      <c r="B2" s="16"/>
      <c r="C2" s="16"/>
      <c r="D2" s="16"/>
      <c r="E2" s="16"/>
      <c r="F2" s="16"/>
      <c r="G2" s="16"/>
      <c r="H2" s="12"/>
      <c r="I2" s="12"/>
      <c r="J2" s="12"/>
      <c r="K2" s="12"/>
      <c r="L2" s="12"/>
      <c r="M2" s="12"/>
      <c r="N2" s="12"/>
      <c r="O2" s="12"/>
      <c r="P2" s="12"/>
      <c r="Q2" s="12"/>
      <c r="R2" s="12"/>
      <c r="S2" s="12"/>
      <c r="T2" s="12"/>
      <c r="U2" s="12"/>
      <c r="V2" s="12"/>
      <c r="W2" s="12"/>
      <c r="X2" s="12"/>
      <c r="Y2" s="12"/>
      <c r="Z2" s="12"/>
      <c r="AA2" s="13"/>
      <c r="AC2" s="15"/>
      <c r="AD2" s="15"/>
      <c r="AE2" s="15"/>
      <c r="AF2" s="15"/>
      <c r="AG2" s="12"/>
      <c r="AK2" s="15"/>
    </row>
    <row r="3" spans="1:39" ht="24.95" customHeight="1" x14ac:dyDescent="0.15">
      <c r="A3" s="255" t="s">
        <v>159</v>
      </c>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17"/>
      <c r="AH3" s="17"/>
      <c r="AI3" s="17"/>
      <c r="AJ3" s="17"/>
      <c r="AK3" s="17"/>
    </row>
    <row r="4" spans="1:39" ht="24.95" customHeight="1" x14ac:dyDescent="0.15">
      <c r="A4" s="255" t="s">
        <v>122</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17"/>
      <c r="AH4" s="17"/>
      <c r="AI4" s="17"/>
      <c r="AJ4" s="17"/>
      <c r="AK4" s="17"/>
    </row>
    <row r="5" spans="1:39" ht="10.15" customHeight="1" x14ac:dyDescent="0.15">
      <c r="A5" s="18"/>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row>
    <row r="6" spans="1:39" ht="10.15" customHeight="1" x14ac:dyDescent="0.15">
      <c r="A6" s="18"/>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row>
    <row r="7" spans="1:39" x14ac:dyDescent="0.15">
      <c r="A7" s="19" t="s">
        <v>127</v>
      </c>
      <c r="F7" s="20"/>
      <c r="G7" s="20"/>
      <c r="H7" s="21"/>
      <c r="I7" s="21"/>
      <c r="J7" s="21"/>
      <c r="K7" s="21"/>
      <c r="L7" s="21"/>
      <c r="M7" s="21"/>
      <c r="N7" s="21"/>
      <c r="O7" s="21"/>
      <c r="P7" s="21"/>
      <c r="Q7" s="21"/>
      <c r="R7" s="21"/>
      <c r="S7" s="21"/>
      <c r="T7" s="21"/>
      <c r="U7" s="21"/>
      <c r="V7" s="21"/>
      <c r="W7" s="21"/>
      <c r="X7" s="21"/>
      <c r="Y7" s="21"/>
      <c r="Z7" s="21"/>
    </row>
    <row r="8" spans="1:39" x14ac:dyDescent="0.15">
      <c r="A8" s="19" t="s">
        <v>155</v>
      </c>
      <c r="F8" s="20"/>
      <c r="G8" s="20"/>
      <c r="H8" s="21"/>
      <c r="I8" s="21"/>
      <c r="J8" s="21"/>
      <c r="K8" s="21"/>
      <c r="L8" s="21"/>
      <c r="M8" s="21"/>
      <c r="N8" s="21"/>
      <c r="O8" s="21"/>
      <c r="P8" s="21"/>
      <c r="Q8" s="21"/>
      <c r="R8" s="21"/>
      <c r="S8" s="21"/>
      <c r="T8" s="21"/>
      <c r="U8" s="21"/>
      <c r="V8" s="21"/>
      <c r="W8" s="21"/>
      <c r="X8" s="21"/>
      <c r="Y8" s="21"/>
      <c r="Z8" s="21"/>
    </row>
    <row r="9" spans="1:39" x14ac:dyDescent="0.15">
      <c r="A9" s="19" t="s">
        <v>123</v>
      </c>
      <c r="F9" s="20"/>
      <c r="G9" s="20"/>
      <c r="H9" s="21"/>
      <c r="I9" s="21"/>
      <c r="J9" s="21"/>
      <c r="K9" s="21"/>
      <c r="L9" s="21"/>
      <c r="M9" s="21"/>
      <c r="N9" s="21"/>
      <c r="O9" s="21"/>
      <c r="P9" s="21"/>
      <c r="Q9" s="21"/>
      <c r="R9" s="21"/>
      <c r="S9" s="21"/>
      <c r="T9" s="21"/>
      <c r="U9" s="21"/>
      <c r="V9" s="21"/>
      <c r="W9" s="21"/>
      <c r="X9" s="21"/>
      <c r="Y9" s="21"/>
      <c r="Z9" s="21"/>
    </row>
    <row r="10" spans="1:39" ht="12.2" customHeight="1" thickBot="1" x14ac:dyDescent="0.2">
      <c r="A10" s="17"/>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row>
    <row r="11" spans="1:39" ht="24.95" customHeight="1" x14ac:dyDescent="0.15">
      <c r="A11" s="206" t="s">
        <v>158</v>
      </c>
      <c r="B11" s="207"/>
      <c r="C11" s="207"/>
      <c r="D11" s="207"/>
      <c r="E11" s="208"/>
      <c r="F11" s="212"/>
      <c r="G11" s="213"/>
      <c r="H11" s="213"/>
      <c r="I11" s="213"/>
      <c r="J11" s="213"/>
      <c r="K11" s="213"/>
      <c r="L11" s="213"/>
      <c r="M11" s="213"/>
      <c r="N11" s="213"/>
      <c r="O11" s="213"/>
      <c r="P11" s="214"/>
      <c r="Q11" s="202" t="s">
        <v>109</v>
      </c>
      <c r="R11" s="203"/>
      <c r="S11" s="203"/>
      <c r="T11" s="203"/>
      <c r="U11" s="204"/>
      <c r="V11" s="212"/>
      <c r="W11" s="213"/>
      <c r="X11" s="213"/>
      <c r="Y11" s="213"/>
      <c r="Z11" s="213"/>
      <c r="AA11" s="213"/>
      <c r="AB11" s="213"/>
      <c r="AC11" s="213"/>
      <c r="AD11" s="213"/>
      <c r="AE11" s="213"/>
      <c r="AF11" s="222"/>
      <c r="AG11" s="22"/>
      <c r="AH11" s="22"/>
      <c r="AI11" s="17"/>
      <c r="AJ11" s="23"/>
      <c r="AK11" s="17"/>
      <c r="AL11" s="17"/>
      <c r="AM11" s="17"/>
    </row>
    <row r="12" spans="1:39" ht="24.95" customHeight="1" x14ac:dyDescent="0.15">
      <c r="A12" s="205" t="s">
        <v>89</v>
      </c>
      <c r="B12" s="200"/>
      <c r="C12" s="200"/>
      <c r="D12" s="200"/>
      <c r="E12" s="201"/>
      <c r="F12" s="209"/>
      <c r="G12" s="210"/>
      <c r="H12" s="210"/>
      <c r="I12" s="210"/>
      <c r="J12" s="210"/>
      <c r="K12" s="210"/>
      <c r="L12" s="210"/>
      <c r="M12" s="210"/>
      <c r="N12" s="210"/>
      <c r="O12" s="210"/>
      <c r="P12" s="211"/>
      <c r="Q12" s="199" t="s">
        <v>90</v>
      </c>
      <c r="R12" s="200"/>
      <c r="S12" s="200"/>
      <c r="T12" s="200"/>
      <c r="U12" s="201"/>
      <c r="V12" s="209"/>
      <c r="W12" s="210"/>
      <c r="X12" s="210"/>
      <c r="Y12" s="210"/>
      <c r="Z12" s="210"/>
      <c r="AA12" s="210"/>
      <c r="AB12" s="210"/>
      <c r="AC12" s="210"/>
      <c r="AD12" s="210"/>
      <c r="AE12" s="210"/>
      <c r="AF12" s="221"/>
      <c r="AG12" s="22"/>
      <c r="AH12" s="22"/>
      <c r="AI12" s="17"/>
      <c r="AJ12" s="23"/>
      <c r="AK12" s="17"/>
      <c r="AL12" s="17"/>
      <c r="AM12" s="17"/>
    </row>
    <row r="13" spans="1:39" ht="24.95" customHeight="1" x14ac:dyDescent="0.15">
      <c r="A13" s="195" t="s">
        <v>115</v>
      </c>
      <c r="B13" s="196"/>
      <c r="C13" s="196"/>
      <c r="D13" s="196"/>
      <c r="E13" s="197"/>
      <c r="F13" s="193"/>
      <c r="G13" s="194"/>
      <c r="H13" s="194"/>
      <c r="I13" s="194"/>
      <c r="J13" s="194"/>
      <c r="K13" s="194"/>
      <c r="L13" s="194"/>
      <c r="M13" s="194"/>
      <c r="N13" s="194"/>
      <c r="O13" s="245" t="s">
        <v>125</v>
      </c>
      <c r="P13" s="246"/>
      <c r="Q13" s="199" t="s">
        <v>91</v>
      </c>
      <c r="R13" s="200"/>
      <c r="S13" s="200"/>
      <c r="T13" s="200"/>
      <c r="U13" s="201"/>
      <c r="V13" s="209"/>
      <c r="W13" s="210"/>
      <c r="X13" s="210"/>
      <c r="Y13" s="210"/>
      <c r="Z13" s="210"/>
      <c r="AA13" s="210"/>
      <c r="AB13" s="210"/>
      <c r="AC13" s="210"/>
      <c r="AD13" s="210"/>
      <c r="AE13" s="210"/>
      <c r="AF13" s="221"/>
      <c r="AG13" s="22"/>
      <c r="AH13" s="22"/>
      <c r="AI13" s="17"/>
      <c r="AK13" s="17"/>
      <c r="AL13" s="17"/>
      <c r="AM13" s="17"/>
    </row>
    <row r="14" spans="1:39" ht="24.95" customHeight="1" x14ac:dyDescent="0.15">
      <c r="A14" s="195" t="s">
        <v>92</v>
      </c>
      <c r="B14" s="196"/>
      <c r="C14" s="196"/>
      <c r="D14" s="196"/>
      <c r="E14" s="197"/>
      <c r="F14" s="250"/>
      <c r="G14" s="251"/>
      <c r="H14" s="251"/>
      <c r="I14" s="251"/>
      <c r="J14" s="251"/>
      <c r="K14" s="251"/>
      <c r="L14" s="251"/>
      <c r="M14" s="251"/>
      <c r="N14" s="251"/>
      <c r="O14" s="251"/>
      <c r="P14" s="252"/>
      <c r="Q14" s="199" t="s">
        <v>110</v>
      </c>
      <c r="R14" s="200"/>
      <c r="S14" s="200"/>
      <c r="T14" s="200"/>
      <c r="U14" s="201"/>
      <c r="V14" s="218"/>
      <c r="W14" s="219"/>
      <c r="X14" s="219"/>
      <c r="Y14" s="219"/>
      <c r="Z14" s="219"/>
      <c r="AA14" s="219"/>
      <c r="AB14" s="219"/>
      <c r="AC14" s="219"/>
      <c r="AD14" s="219"/>
      <c r="AE14" s="219"/>
      <c r="AF14" s="220"/>
      <c r="AH14" s="24"/>
      <c r="AJ14" s="25"/>
    </row>
    <row r="15" spans="1:39" ht="24.95" customHeight="1" x14ac:dyDescent="0.15">
      <c r="A15" s="195" t="s">
        <v>93</v>
      </c>
      <c r="B15" s="196"/>
      <c r="C15" s="196"/>
      <c r="D15" s="196"/>
      <c r="E15" s="197"/>
      <c r="F15" s="253" t="s">
        <v>94</v>
      </c>
      <c r="G15" s="254"/>
      <c r="H15" s="251"/>
      <c r="I15" s="251"/>
      <c r="J15" s="251"/>
      <c r="K15" s="251"/>
      <c r="L15" s="251"/>
      <c r="M15" s="251"/>
      <c r="N15" s="251"/>
      <c r="O15" s="251"/>
      <c r="P15" s="252"/>
      <c r="Q15" s="199" t="s">
        <v>111</v>
      </c>
      <c r="R15" s="200"/>
      <c r="S15" s="200"/>
      <c r="T15" s="200"/>
      <c r="U15" s="201"/>
      <c r="V15" s="215"/>
      <c r="W15" s="216"/>
      <c r="X15" s="216"/>
      <c r="Y15" s="216"/>
      <c r="Z15" s="216"/>
      <c r="AA15" s="216"/>
      <c r="AB15" s="216"/>
      <c r="AC15" s="216"/>
      <c r="AD15" s="216"/>
      <c r="AE15" s="216"/>
      <c r="AF15" s="217"/>
      <c r="AG15" s="24"/>
      <c r="AH15" s="24"/>
      <c r="AJ15" s="26"/>
    </row>
    <row r="16" spans="1:39" ht="24.95" customHeight="1" thickBot="1" x14ac:dyDescent="0.2">
      <c r="A16" s="198" t="s">
        <v>156</v>
      </c>
      <c r="B16" s="191"/>
      <c r="C16" s="191"/>
      <c r="D16" s="191"/>
      <c r="E16" s="192"/>
      <c r="F16" s="247"/>
      <c r="G16" s="248"/>
      <c r="H16" s="248"/>
      <c r="I16" s="248"/>
      <c r="J16" s="248"/>
      <c r="K16" s="248"/>
      <c r="L16" s="248"/>
      <c r="M16" s="248"/>
      <c r="N16" s="248"/>
      <c r="O16" s="248"/>
      <c r="P16" s="249"/>
      <c r="Q16" s="190" t="s">
        <v>95</v>
      </c>
      <c r="R16" s="191"/>
      <c r="S16" s="191"/>
      <c r="T16" s="191"/>
      <c r="U16" s="192"/>
      <c r="V16" s="225"/>
      <c r="W16" s="226"/>
      <c r="X16" s="226"/>
      <c r="Y16" s="226"/>
      <c r="Z16" s="226"/>
      <c r="AA16" s="226"/>
      <c r="AB16" s="226"/>
      <c r="AC16" s="226"/>
      <c r="AD16" s="226"/>
      <c r="AE16" s="223" t="s">
        <v>0</v>
      </c>
      <c r="AF16" s="224"/>
      <c r="AG16" s="27"/>
      <c r="AH16" s="27"/>
      <c r="AJ16" s="26"/>
    </row>
    <row r="17" spans="1:36" ht="6.75" customHeight="1" thickBot="1" x14ac:dyDescent="0.2">
      <c r="A17" s="28"/>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30"/>
      <c r="AG17" s="31"/>
      <c r="AH17" s="31"/>
      <c r="AJ17" s="26"/>
    </row>
    <row r="18" spans="1:36" ht="29.45" customHeight="1" x14ac:dyDescent="0.15">
      <c r="A18" s="227" t="s">
        <v>96</v>
      </c>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9"/>
      <c r="AG18" s="31"/>
      <c r="AH18" s="31"/>
    </row>
    <row r="19" spans="1:36" ht="21.2" customHeight="1" x14ac:dyDescent="0.15">
      <c r="A19" s="32">
        <v>1</v>
      </c>
      <c r="B19" s="33" t="s">
        <v>99</v>
      </c>
      <c r="C19" s="3"/>
      <c r="D19" s="33" t="s">
        <v>120</v>
      </c>
      <c r="E19" s="34" t="s">
        <v>98</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5"/>
      <c r="AG19" s="36"/>
      <c r="AH19" s="36"/>
      <c r="AJ19" s="26"/>
    </row>
    <row r="20" spans="1:36" ht="21.2" customHeight="1" x14ac:dyDescent="0.15">
      <c r="A20" s="32">
        <v>2</v>
      </c>
      <c r="B20" s="33" t="s">
        <v>121</v>
      </c>
      <c r="C20" s="3"/>
      <c r="D20" s="33" t="s">
        <v>120</v>
      </c>
      <c r="E20" s="34" t="s">
        <v>100</v>
      </c>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5"/>
      <c r="AG20" s="36"/>
      <c r="AH20" s="36"/>
      <c r="AJ20" s="26"/>
    </row>
    <row r="21" spans="1:36" ht="21.2" customHeight="1" x14ac:dyDescent="0.15">
      <c r="A21" s="32">
        <v>3</v>
      </c>
      <c r="B21" s="33" t="s">
        <v>121</v>
      </c>
      <c r="C21" s="3"/>
      <c r="D21" s="33" t="s">
        <v>97</v>
      </c>
      <c r="E21" s="34" t="s">
        <v>101</v>
      </c>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5"/>
      <c r="AG21" s="36"/>
      <c r="AH21" s="36"/>
      <c r="AJ21" s="13"/>
    </row>
    <row r="22" spans="1:36" ht="21.2" customHeight="1" x14ac:dyDescent="0.15">
      <c r="A22" s="32">
        <v>4</v>
      </c>
      <c r="B22" s="33" t="s">
        <v>99</v>
      </c>
      <c r="C22" s="3"/>
      <c r="D22" s="33" t="s">
        <v>120</v>
      </c>
      <c r="E22" s="34" t="s">
        <v>102</v>
      </c>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5"/>
      <c r="AG22" s="36"/>
      <c r="AH22" s="36"/>
      <c r="AJ22" s="26"/>
    </row>
    <row r="23" spans="1:36" ht="21.2" customHeight="1" x14ac:dyDescent="0.15">
      <c r="A23" s="32">
        <v>5</v>
      </c>
      <c r="B23" s="33" t="s">
        <v>121</v>
      </c>
      <c r="C23" s="3"/>
      <c r="D23" s="33" t="s">
        <v>120</v>
      </c>
      <c r="E23" s="34" t="s">
        <v>103</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5"/>
      <c r="AG23" s="36"/>
      <c r="AH23" s="36"/>
    </row>
    <row r="24" spans="1:36" ht="21.2" customHeight="1" x14ac:dyDescent="0.15">
      <c r="A24" s="32">
        <v>6</v>
      </c>
      <c r="B24" s="33" t="s">
        <v>99</v>
      </c>
      <c r="C24" s="3"/>
      <c r="D24" s="33" t="s">
        <v>97</v>
      </c>
      <c r="E24" s="34" t="s">
        <v>104</v>
      </c>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5"/>
      <c r="AG24" s="36"/>
      <c r="AH24" s="36"/>
    </row>
    <row r="25" spans="1:36" ht="21.2" customHeight="1" x14ac:dyDescent="0.15">
      <c r="A25" s="32">
        <v>7</v>
      </c>
      <c r="B25" s="33" t="s">
        <v>99</v>
      </c>
      <c r="C25" s="3"/>
      <c r="D25" s="33" t="s">
        <v>120</v>
      </c>
      <c r="E25" s="37" t="s">
        <v>105</v>
      </c>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8"/>
      <c r="AG25" s="36"/>
      <c r="AH25" s="36"/>
    </row>
    <row r="26" spans="1:36" ht="16.5" customHeight="1" x14ac:dyDescent="0.15">
      <c r="A26" s="236" t="s">
        <v>237</v>
      </c>
      <c r="B26" s="237"/>
      <c r="C26" s="237"/>
      <c r="D26" s="237"/>
      <c r="E26" s="237"/>
      <c r="F26" s="237"/>
      <c r="G26" s="237"/>
      <c r="H26" s="237"/>
      <c r="I26" s="237"/>
      <c r="J26" s="237"/>
      <c r="K26" s="237"/>
      <c r="L26" s="237"/>
      <c r="M26" s="237"/>
      <c r="N26" s="237"/>
      <c r="O26" s="237"/>
      <c r="P26" s="237"/>
      <c r="Q26" s="237"/>
      <c r="R26" s="237"/>
      <c r="S26" s="237"/>
      <c r="T26" s="237"/>
      <c r="U26" s="237"/>
      <c r="V26" s="237"/>
      <c r="W26" s="237"/>
      <c r="X26" s="237"/>
      <c r="Y26" s="237"/>
      <c r="Z26" s="237"/>
      <c r="AA26" s="237"/>
      <c r="AB26" s="237"/>
      <c r="AC26" s="237"/>
      <c r="AD26" s="237"/>
      <c r="AE26" s="237"/>
      <c r="AF26" s="238"/>
      <c r="AG26" s="39"/>
      <c r="AH26" s="39"/>
    </row>
    <row r="27" spans="1:36" ht="16.5" customHeight="1" x14ac:dyDescent="0.15">
      <c r="A27" s="233" t="s">
        <v>238</v>
      </c>
      <c r="B27" s="234"/>
      <c r="C27" s="234"/>
      <c r="D27" s="234"/>
      <c r="E27" s="234"/>
      <c r="F27" s="234"/>
      <c r="G27" s="234"/>
      <c r="H27" s="234"/>
      <c r="I27" s="234"/>
      <c r="J27" s="234"/>
      <c r="K27" s="234"/>
      <c r="L27" s="234"/>
      <c r="M27" s="234"/>
      <c r="N27" s="234"/>
      <c r="O27" s="234"/>
      <c r="P27" s="234"/>
      <c r="Q27" s="234"/>
      <c r="R27" s="234"/>
      <c r="S27" s="234"/>
      <c r="T27" s="234"/>
      <c r="U27" s="234"/>
      <c r="V27" s="234"/>
      <c r="W27" s="234"/>
      <c r="X27" s="234"/>
      <c r="Y27" s="234"/>
      <c r="Z27" s="234"/>
      <c r="AA27" s="234"/>
      <c r="AB27" s="234"/>
      <c r="AC27" s="234"/>
      <c r="AD27" s="234"/>
      <c r="AE27" s="234"/>
      <c r="AF27" s="235"/>
      <c r="AG27" s="39"/>
      <c r="AH27" s="39"/>
    </row>
    <row r="28" spans="1:36" ht="6.75" customHeight="1" x14ac:dyDescent="0.15">
      <c r="A28" s="40"/>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2"/>
      <c r="AG28" s="31"/>
      <c r="AH28" s="31"/>
    </row>
    <row r="29" spans="1:36" ht="22.7" customHeight="1" x14ac:dyDescent="0.15">
      <c r="A29" s="43">
        <v>1</v>
      </c>
      <c r="B29" s="27" t="s">
        <v>114</v>
      </c>
      <c r="C29" s="9"/>
      <c r="D29" s="27" t="s">
        <v>113</v>
      </c>
      <c r="E29" s="44" t="s">
        <v>106</v>
      </c>
      <c r="F29" s="44"/>
      <c r="G29" s="44"/>
      <c r="H29" s="44"/>
      <c r="I29" s="27">
        <v>2</v>
      </c>
      <c r="J29" s="27" t="s">
        <v>114</v>
      </c>
      <c r="K29" s="9"/>
      <c r="L29" s="27" t="s">
        <v>97</v>
      </c>
      <c r="M29" s="44" t="s">
        <v>107</v>
      </c>
      <c r="N29" s="41"/>
      <c r="O29" s="45"/>
      <c r="P29" s="27">
        <v>3</v>
      </c>
      <c r="Q29" s="27" t="s">
        <v>99</v>
      </c>
      <c r="R29" s="9"/>
      <c r="S29" s="27" t="s">
        <v>112</v>
      </c>
      <c r="T29" s="46" t="s">
        <v>108</v>
      </c>
      <c r="U29" s="27"/>
      <c r="V29" s="44"/>
      <c r="W29" s="45"/>
      <c r="X29" s="47">
        <v>4</v>
      </c>
      <c r="Y29" s="27" t="s">
        <v>99</v>
      </c>
      <c r="Z29" s="9"/>
      <c r="AA29" s="27" t="s">
        <v>112</v>
      </c>
      <c r="AB29" s="46" t="s">
        <v>72</v>
      </c>
      <c r="AC29" s="46"/>
      <c r="AD29" s="46"/>
      <c r="AE29" s="45"/>
      <c r="AF29" s="48"/>
      <c r="AG29" s="10"/>
      <c r="AH29" s="10"/>
    </row>
    <row r="30" spans="1:36" ht="6.75" customHeight="1" x14ac:dyDescent="0.15">
      <c r="A30" s="28"/>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49"/>
      <c r="AG30" s="10"/>
      <c r="AH30" s="10"/>
    </row>
    <row r="31" spans="1:36" ht="60" customHeight="1" x14ac:dyDescent="0.15">
      <c r="A31" s="230"/>
      <c r="B31" s="231"/>
      <c r="C31" s="231"/>
      <c r="D31" s="231"/>
      <c r="E31" s="231"/>
      <c r="F31" s="231"/>
      <c r="G31" s="231"/>
      <c r="H31" s="231"/>
      <c r="I31" s="231"/>
      <c r="J31" s="231"/>
      <c r="K31" s="231"/>
      <c r="L31" s="231"/>
      <c r="M31" s="231"/>
      <c r="N31" s="231"/>
      <c r="O31" s="231"/>
      <c r="P31" s="231"/>
      <c r="Q31" s="231"/>
      <c r="R31" s="231"/>
      <c r="S31" s="231"/>
      <c r="T31" s="231"/>
      <c r="U31" s="231"/>
      <c r="V31" s="231"/>
      <c r="W31" s="231"/>
      <c r="X31" s="231"/>
      <c r="Y31" s="231"/>
      <c r="Z31" s="231"/>
      <c r="AA31" s="231"/>
      <c r="AB31" s="231"/>
      <c r="AC31" s="231"/>
      <c r="AD31" s="231"/>
      <c r="AE31" s="231"/>
      <c r="AF31" s="232"/>
      <c r="AG31" s="10"/>
      <c r="AH31" s="10"/>
    </row>
    <row r="32" spans="1:36" ht="28.5" customHeight="1" x14ac:dyDescent="0.15">
      <c r="A32" s="239" t="s">
        <v>239</v>
      </c>
      <c r="B32" s="240"/>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1"/>
      <c r="AG32" s="10"/>
      <c r="AH32" s="10"/>
    </row>
    <row r="33" spans="1:37" ht="60" customHeight="1" x14ac:dyDescent="0.15">
      <c r="A33" s="230"/>
      <c r="B33" s="231"/>
      <c r="C33" s="231"/>
      <c r="D33" s="231"/>
      <c r="E33" s="231"/>
      <c r="F33" s="231"/>
      <c r="G33" s="231"/>
      <c r="H33" s="231"/>
      <c r="I33" s="231"/>
      <c r="J33" s="231"/>
      <c r="K33" s="231"/>
      <c r="L33" s="231"/>
      <c r="M33" s="231"/>
      <c r="N33" s="231"/>
      <c r="O33" s="231"/>
      <c r="P33" s="231"/>
      <c r="Q33" s="231"/>
      <c r="R33" s="231"/>
      <c r="S33" s="231"/>
      <c r="T33" s="231"/>
      <c r="U33" s="231"/>
      <c r="V33" s="231"/>
      <c r="W33" s="231"/>
      <c r="X33" s="231"/>
      <c r="Y33" s="231"/>
      <c r="Z33" s="231"/>
      <c r="AA33" s="231"/>
      <c r="AB33" s="231"/>
      <c r="AC33" s="231"/>
      <c r="AD33" s="231"/>
      <c r="AE33" s="231"/>
      <c r="AF33" s="232"/>
      <c r="AG33" s="10"/>
      <c r="AH33" s="10"/>
    </row>
    <row r="34" spans="1:37" ht="28.5" customHeight="1" x14ac:dyDescent="0.15">
      <c r="A34" s="239" t="s">
        <v>240</v>
      </c>
      <c r="B34" s="240"/>
      <c r="C34" s="240"/>
      <c r="D34" s="240"/>
      <c r="E34" s="240"/>
      <c r="F34" s="240"/>
      <c r="G34" s="240"/>
      <c r="H34" s="240"/>
      <c r="I34" s="240"/>
      <c r="J34" s="240"/>
      <c r="K34" s="240"/>
      <c r="L34" s="240"/>
      <c r="M34" s="240"/>
      <c r="N34" s="240"/>
      <c r="O34" s="240"/>
      <c r="P34" s="240"/>
      <c r="Q34" s="240"/>
      <c r="R34" s="240"/>
      <c r="S34" s="240"/>
      <c r="T34" s="240"/>
      <c r="U34" s="240"/>
      <c r="V34" s="240"/>
      <c r="W34" s="240"/>
      <c r="X34" s="240"/>
      <c r="Y34" s="240"/>
      <c r="Z34" s="240"/>
      <c r="AA34" s="240"/>
      <c r="AB34" s="240"/>
      <c r="AC34" s="240"/>
      <c r="AD34" s="240"/>
      <c r="AE34" s="240"/>
      <c r="AF34" s="241"/>
      <c r="AG34" s="10"/>
      <c r="AH34" s="10"/>
    </row>
    <row r="35" spans="1:37" ht="60" customHeight="1" thickBot="1" x14ac:dyDescent="0.2">
      <c r="A35" s="242"/>
      <c r="B35" s="243"/>
      <c r="C35" s="243"/>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4"/>
      <c r="AG35" s="10"/>
      <c r="AH35" s="10"/>
    </row>
    <row r="36" spans="1:37" ht="21.75" customHeight="1" x14ac:dyDescent="0.15">
      <c r="A36" s="64" t="s">
        <v>126</v>
      </c>
      <c r="B36" s="64"/>
      <c r="C36" s="64"/>
      <c r="D36" s="64"/>
      <c r="E36" s="64"/>
      <c r="F36" s="64"/>
      <c r="G36" s="64"/>
      <c r="H36" s="12"/>
      <c r="I36" s="12"/>
      <c r="J36" s="12"/>
      <c r="K36" s="12"/>
      <c r="L36" s="12"/>
      <c r="M36" s="12"/>
      <c r="N36" s="12"/>
      <c r="O36" s="12"/>
      <c r="P36" s="12"/>
      <c r="Q36" s="12"/>
      <c r="R36" s="12"/>
      <c r="S36" s="12"/>
      <c r="T36" s="12"/>
      <c r="U36" s="12"/>
      <c r="V36" s="12"/>
      <c r="W36" s="12"/>
      <c r="X36" s="12"/>
      <c r="Y36" s="12"/>
      <c r="Z36" s="12"/>
      <c r="AA36" s="13" t="s">
        <v>73</v>
      </c>
      <c r="AC36" s="15" t="s">
        <v>116</v>
      </c>
      <c r="AD36" s="15"/>
      <c r="AE36" s="15"/>
      <c r="AF36" s="15"/>
      <c r="AG36" s="12"/>
      <c r="AK36" s="15"/>
    </row>
    <row r="37" spans="1:37" ht="17.100000000000001" customHeight="1" x14ac:dyDescent="0.15">
      <c r="A37" s="65"/>
      <c r="B37" s="65"/>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16"/>
      <c r="AF37" s="16"/>
      <c r="AG37" s="12"/>
      <c r="AK37" s="15"/>
    </row>
    <row r="38" spans="1:37" ht="21.75" customHeight="1" x14ac:dyDescent="0.15">
      <c r="A38" s="66" t="s">
        <v>78</v>
      </c>
      <c r="B38" s="66"/>
      <c r="C38" s="66"/>
      <c r="D38" s="66"/>
      <c r="E38" s="66"/>
      <c r="F38" s="66"/>
      <c r="G38" s="66"/>
      <c r="H38" s="67" t="str">
        <f>IF(V11="","",V11)</f>
        <v/>
      </c>
      <c r="I38" s="67"/>
      <c r="J38" s="67"/>
      <c r="K38" s="67"/>
      <c r="L38" s="67"/>
      <c r="M38" s="67"/>
      <c r="N38" s="67"/>
      <c r="O38" s="68" t="s">
        <v>89</v>
      </c>
      <c r="P38" s="68"/>
      <c r="Q38" s="68"/>
      <c r="R38" s="68"/>
      <c r="S38" s="68"/>
      <c r="T38" s="69" t="str">
        <f>IF(F12="","",F12)</f>
        <v/>
      </c>
      <c r="U38" s="69"/>
      <c r="V38" s="69"/>
      <c r="W38" s="69"/>
      <c r="X38" s="69"/>
      <c r="Y38" s="69"/>
      <c r="Z38" s="69"/>
      <c r="AA38" s="69"/>
      <c r="AB38" s="69"/>
      <c r="AC38" s="69"/>
      <c r="AD38" s="69"/>
      <c r="AE38" s="50"/>
      <c r="AF38" s="50"/>
      <c r="AJ38" s="27"/>
      <c r="AK38" s="44"/>
    </row>
    <row r="39" spans="1:37" ht="19.5" customHeight="1" thickBot="1" x14ac:dyDescent="0.2">
      <c r="A39" s="160" t="s">
        <v>151</v>
      </c>
      <c r="B39" s="160"/>
      <c r="C39" s="160"/>
      <c r="D39" s="160"/>
      <c r="E39" s="160"/>
      <c r="F39" s="160"/>
      <c r="G39" s="160"/>
      <c r="H39" s="160"/>
      <c r="I39" s="160"/>
      <c r="J39" s="160"/>
      <c r="K39" s="160"/>
      <c r="L39" s="160"/>
      <c r="M39" s="160"/>
      <c r="N39" s="160"/>
      <c r="O39" s="160"/>
      <c r="P39" s="160"/>
      <c r="Q39" s="160"/>
      <c r="R39" s="160"/>
      <c r="S39" s="160"/>
      <c r="T39" s="160"/>
      <c r="U39" s="160"/>
      <c r="V39" s="160"/>
      <c r="W39" s="160"/>
      <c r="X39" s="160"/>
      <c r="Y39" s="160"/>
      <c r="Z39" s="160"/>
      <c r="AA39" s="160"/>
      <c r="AB39" s="160"/>
      <c r="AC39" s="160"/>
      <c r="AD39" s="160"/>
      <c r="AE39" s="160"/>
      <c r="AF39" s="160"/>
      <c r="AJ39" s="27"/>
      <c r="AK39" s="44"/>
    </row>
    <row r="40" spans="1:37" ht="21.75" customHeight="1" thickBot="1" x14ac:dyDescent="0.2">
      <c r="A40" s="161" t="s">
        <v>141</v>
      </c>
      <c r="B40" s="162"/>
      <c r="C40" s="162"/>
      <c r="D40" s="163"/>
      <c r="E40" s="164"/>
      <c r="F40" s="165"/>
      <c r="G40" s="165"/>
      <c r="H40" s="165"/>
      <c r="I40" s="165"/>
      <c r="J40" s="165"/>
      <c r="K40" s="165"/>
      <c r="L40" s="165"/>
      <c r="M40" s="165"/>
      <c r="N40" s="165"/>
      <c r="O40" s="165"/>
      <c r="P40" s="166"/>
      <c r="Q40" s="167" t="s">
        <v>142</v>
      </c>
      <c r="R40" s="168"/>
      <c r="S40" s="168"/>
      <c r="T40" s="169"/>
      <c r="U40" s="170"/>
      <c r="V40" s="171"/>
      <c r="W40" s="171"/>
      <c r="X40" s="172"/>
      <c r="Y40" s="167" t="s">
        <v>143</v>
      </c>
      <c r="Z40" s="168"/>
      <c r="AA40" s="168"/>
      <c r="AB40" s="169"/>
      <c r="AC40" s="173"/>
      <c r="AD40" s="174"/>
      <c r="AE40" s="174"/>
      <c r="AF40" s="51" t="s">
        <v>1</v>
      </c>
      <c r="AH40" s="175">
        <f>IF(AC40&gt;=150,3,IF(AND(AC40&lt;150,AC40&gt;=90),2,IF(AC40="",0,1)))</f>
        <v>0</v>
      </c>
      <c r="AI40" s="176"/>
      <c r="AJ40" s="52" t="s">
        <v>84</v>
      </c>
      <c r="AK40" s="44"/>
    </row>
    <row r="41" spans="1:37" ht="21.75" customHeight="1" x14ac:dyDescent="0.15">
      <c r="A41" s="177" t="s">
        <v>133</v>
      </c>
      <c r="B41" s="178"/>
      <c r="C41" s="178"/>
      <c r="D41" s="179"/>
      <c r="E41" s="180"/>
      <c r="F41" s="181"/>
      <c r="G41" s="181"/>
      <c r="H41" s="181"/>
      <c r="I41" s="181"/>
      <c r="J41" s="181"/>
      <c r="K41" s="181"/>
      <c r="L41" s="181"/>
      <c r="M41" s="181"/>
      <c r="N41" s="181"/>
      <c r="O41" s="181"/>
      <c r="P41" s="182"/>
      <c r="Q41" s="183" t="str">
        <f>IFERROR(VLOOKUP($E41,選択肢!$C:$D,2,0),"　")</f>
        <v>　</v>
      </c>
      <c r="R41" s="184"/>
      <c r="S41" s="184"/>
      <c r="T41" s="185"/>
      <c r="U41" s="186"/>
      <c r="V41" s="187"/>
      <c r="W41" s="187"/>
      <c r="X41" s="187"/>
      <c r="Y41" s="187"/>
      <c r="Z41" s="187"/>
      <c r="AA41" s="187"/>
      <c r="AB41" s="187"/>
      <c r="AC41" s="187"/>
      <c r="AD41" s="187"/>
      <c r="AE41" s="187"/>
      <c r="AF41" s="188"/>
      <c r="AJ41" s="27"/>
      <c r="AK41" s="44"/>
    </row>
    <row r="42" spans="1:37" ht="21.75" customHeight="1" x14ac:dyDescent="0.15">
      <c r="A42" s="126" t="s">
        <v>128</v>
      </c>
      <c r="B42" s="127"/>
      <c r="C42" s="127"/>
      <c r="D42" s="128"/>
      <c r="E42" s="129" t="s">
        <v>2</v>
      </c>
      <c r="F42" s="130"/>
      <c r="G42" s="131"/>
      <c r="H42" s="131"/>
      <c r="I42" s="131"/>
      <c r="J42" s="130" t="s">
        <v>129</v>
      </c>
      <c r="K42" s="132"/>
      <c r="L42" s="133"/>
      <c r="M42" s="134"/>
      <c r="N42" s="134"/>
      <c r="O42" s="134"/>
      <c r="P42" s="134"/>
      <c r="Q42" s="134"/>
      <c r="R42" s="134"/>
      <c r="S42" s="134"/>
      <c r="T42" s="134"/>
      <c r="U42" s="134"/>
      <c r="V42" s="134"/>
      <c r="W42" s="134"/>
      <c r="X42" s="134"/>
      <c r="Y42" s="134"/>
      <c r="Z42" s="134"/>
      <c r="AA42" s="134"/>
      <c r="AB42" s="134"/>
      <c r="AC42" s="134"/>
      <c r="AD42" s="134"/>
      <c r="AE42" s="134"/>
      <c r="AF42" s="135"/>
    </row>
    <row r="43" spans="1:37" ht="12.2" customHeight="1" x14ac:dyDescent="0.15">
      <c r="A43" s="136" t="s">
        <v>130</v>
      </c>
      <c r="B43" s="137"/>
      <c r="C43" s="137"/>
      <c r="D43" s="138"/>
      <c r="E43" s="142"/>
      <c r="F43" s="143"/>
      <c r="G43" s="143"/>
      <c r="H43" s="143"/>
      <c r="I43" s="143"/>
      <c r="J43" s="143"/>
      <c r="K43" s="143"/>
      <c r="L43" s="143"/>
      <c r="M43" s="143"/>
      <c r="N43" s="143"/>
      <c r="O43" s="143"/>
      <c r="P43" s="144"/>
      <c r="Q43" s="148" t="str">
        <f>IF($E43="全校児童/生徒","　","内訳")</f>
        <v>内訳</v>
      </c>
      <c r="R43" s="149"/>
      <c r="S43" s="149"/>
      <c r="T43" s="150"/>
      <c r="U43" s="154" t="str">
        <f>IFERROR(VLOOKUP($E$43,選択肢!$E:$F,2,0),"")</f>
        <v/>
      </c>
      <c r="V43" s="155"/>
      <c r="W43" s="155"/>
      <c r="X43" s="155"/>
      <c r="Y43" s="155"/>
      <c r="Z43" s="155"/>
      <c r="AA43" s="155"/>
      <c r="AB43" s="155"/>
      <c r="AC43" s="155"/>
      <c r="AD43" s="155"/>
      <c r="AE43" s="155"/>
      <c r="AF43" s="156"/>
      <c r="AH43" s="11"/>
      <c r="AI43" s="11"/>
    </row>
    <row r="44" spans="1:37" ht="21.75" customHeight="1" x14ac:dyDescent="0.15">
      <c r="A44" s="139"/>
      <c r="B44" s="140"/>
      <c r="C44" s="140"/>
      <c r="D44" s="141"/>
      <c r="E44" s="145"/>
      <c r="F44" s="146"/>
      <c r="G44" s="146"/>
      <c r="H44" s="146"/>
      <c r="I44" s="146"/>
      <c r="J44" s="146"/>
      <c r="K44" s="146"/>
      <c r="L44" s="146"/>
      <c r="M44" s="146"/>
      <c r="N44" s="146"/>
      <c r="O44" s="146"/>
      <c r="P44" s="147"/>
      <c r="Q44" s="151"/>
      <c r="R44" s="152"/>
      <c r="S44" s="152"/>
      <c r="T44" s="153"/>
      <c r="U44" s="157"/>
      <c r="V44" s="158"/>
      <c r="W44" s="158"/>
      <c r="X44" s="158"/>
      <c r="Y44" s="158"/>
      <c r="Z44" s="158"/>
      <c r="AA44" s="158"/>
      <c r="AB44" s="158"/>
      <c r="AC44" s="158"/>
      <c r="AD44" s="158"/>
      <c r="AE44" s="158"/>
      <c r="AF44" s="159"/>
      <c r="AH44" s="53"/>
    </row>
    <row r="45" spans="1:37" ht="21.75" customHeight="1" x14ac:dyDescent="0.15">
      <c r="A45" s="110" t="s">
        <v>144</v>
      </c>
      <c r="B45" s="111"/>
      <c r="C45" s="112"/>
      <c r="D45" s="54" t="s">
        <v>145</v>
      </c>
      <c r="E45" s="119" t="s">
        <v>157</v>
      </c>
      <c r="F45" s="120"/>
      <c r="G45" s="120"/>
      <c r="H45" s="120"/>
      <c r="I45" s="120"/>
      <c r="J45" s="121"/>
      <c r="K45" s="122" t="s">
        <v>79</v>
      </c>
      <c r="L45" s="123"/>
      <c r="M45" s="123"/>
      <c r="N45" s="123"/>
      <c r="O45" s="123"/>
      <c r="P45" s="123"/>
      <c r="Q45" s="123"/>
      <c r="R45" s="123"/>
      <c r="S45" s="123"/>
      <c r="T45" s="123"/>
      <c r="U45" s="123"/>
      <c r="V45" s="123"/>
      <c r="W45" s="123"/>
      <c r="X45" s="123"/>
      <c r="Y45" s="124"/>
      <c r="Z45" s="122" t="s">
        <v>85</v>
      </c>
      <c r="AA45" s="123"/>
      <c r="AB45" s="123"/>
      <c r="AC45" s="123"/>
      <c r="AD45" s="123"/>
      <c r="AE45" s="123"/>
      <c r="AF45" s="125"/>
      <c r="AJ45" s="27"/>
      <c r="AK45" s="44"/>
    </row>
    <row r="46" spans="1:37" ht="21.75" customHeight="1" x14ac:dyDescent="0.15">
      <c r="A46" s="113"/>
      <c r="B46" s="114"/>
      <c r="C46" s="115"/>
      <c r="D46" s="55" t="s">
        <v>3</v>
      </c>
      <c r="E46" s="74"/>
      <c r="F46" s="75"/>
      <c r="G46" s="75"/>
      <c r="H46" s="75"/>
      <c r="I46" s="75"/>
      <c r="J46" s="76"/>
      <c r="K46" s="77" t="s">
        <v>80</v>
      </c>
      <c r="L46" s="78"/>
      <c r="M46" s="4"/>
      <c r="N46" s="79" t="s">
        <v>83</v>
      </c>
      <c r="O46" s="80"/>
      <c r="P46" s="77" t="s">
        <v>81</v>
      </c>
      <c r="Q46" s="78"/>
      <c r="R46" s="4"/>
      <c r="S46" s="79" t="s">
        <v>83</v>
      </c>
      <c r="T46" s="80"/>
      <c r="U46" s="77" t="s">
        <v>82</v>
      </c>
      <c r="V46" s="78"/>
      <c r="W46" s="4"/>
      <c r="X46" s="79" t="s">
        <v>83</v>
      </c>
      <c r="Y46" s="80"/>
      <c r="Z46" s="81">
        <f t="shared" ref="Z46:Z53" si="0">($M46*6520)+($R46*5200)+($W46*1210)</f>
        <v>0</v>
      </c>
      <c r="AA46" s="82"/>
      <c r="AB46" s="82"/>
      <c r="AC46" s="82"/>
      <c r="AD46" s="82"/>
      <c r="AE46" s="82"/>
      <c r="AF46" s="56" t="s">
        <v>146</v>
      </c>
      <c r="AH46" s="57"/>
      <c r="AJ46" s="27"/>
      <c r="AK46" s="44"/>
    </row>
    <row r="47" spans="1:37" ht="21.75" customHeight="1" x14ac:dyDescent="0.15">
      <c r="A47" s="113"/>
      <c r="B47" s="114"/>
      <c r="C47" s="115"/>
      <c r="D47" s="55" t="s">
        <v>4</v>
      </c>
      <c r="E47" s="74"/>
      <c r="F47" s="75"/>
      <c r="G47" s="75"/>
      <c r="H47" s="75"/>
      <c r="I47" s="75"/>
      <c r="J47" s="76"/>
      <c r="K47" s="77" t="s">
        <v>80</v>
      </c>
      <c r="L47" s="78"/>
      <c r="M47" s="4"/>
      <c r="N47" s="79" t="s">
        <v>83</v>
      </c>
      <c r="O47" s="80"/>
      <c r="P47" s="77" t="s">
        <v>81</v>
      </c>
      <c r="Q47" s="78"/>
      <c r="R47" s="4"/>
      <c r="S47" s="79" t="s">
        <v>83</v>
      </c>
      <c r="T47" s="80"/>
      <c r="U47" s="77" t="s">
        <v>82</v>
      </c>
      <c r="V47" s="78"/>
      <c r="W47" s="4"/>
      <c r="X47" s="79" t="s">
        <v>83</v>
      </c>
      <c r="Y47" s="80"/>
      <c r="Z47" s="81">
        <f t="shared" si="0"/>
        <v>0</v>
      </c>
      <c r="AA47" s="82"/>
      <c r="AB47" s="82"/>
      <c r="AC47" s="82"/>
      <c r="AD47" s="82"/>
      <c r="AE47" s="82"/>
      <c r="AF47" s="56" t="s">
        <v>146</v>
      </c>
      <c r="AH47" s="58"/>
      <c r="AJ47" s="27"/>
      <c r="AK47" s="44"/>
    </row>
    <row r="48" spans="1:37" ht="21.75" customHeight="1" x14ac:dyDescent="0.15">
      <c r="A48" s="113"/>
      <c r="B48" s="114"/>
      <c r="C48" s="115"/>
      <c r="D48" s="55" t="s">
        <v>5</v>
      </c>
      <c r="E48" s="74"/>
      <c r="F48" s="75"/>
      <c r="G48" s="75"/>
      <c r="H48" s="75"/>
      <c r="I48" s="75"/>
      <c r="J48" s="76"/>
      <c r="K48" s="77" t="s">
        <v>80</v>
      </c>
      <c r="L48" s="78"/>
      <c r="M48" s="4"/>
      <c r="N48" s="79" t="s">
        <v>83</v>
      </c>
      <c r="O48" s="80"/>
      <c r="P48" s="77" t="s">
        <v>81</v>
      </c>
      <c r="Q48" s="78"/>
      <c r="R48" s="4"/>
      <c r="S48" s="79" t="s">
        <v>83</v>
      </c>
      <c r="T48" s="80"/>
      <c r="U48" s="77" t="s">
        <v>82</v>
      </c>
      <c r="V48" s="78"/>
      <c r="W48" s="4"/>
      <c r="X48" s="79" t="s">
        <v>83</v>
      </c>
      <c r="Y48" s="80"/>
      <c r="Z48" s="81">
        <f t="shared" si="0"/>
        <v>0</v>
      </c>
      <c r="AA48" s="82"/>
      <c r="AB48" s="82"/>
      <c r="AC48" s="82"/>
      <c r="AD48" s="82"/>
      <c r="AE48" s="82"/>
      <c r="AF48" s="56" t="s">
        <v>146</v>
      </c>
      <c r="AH48" s="58"/>
      <c r="AJ48" s="27"/>
      <c r="AK48" s="44"/>
    </row>
    <row r="49" spans="1:37" ht="21.75" customHeight="1" x14ac:dyDescent="0.15">
      <c r="A49" s="113"/>
      <c r="B49" s="114"/>
      <c r="C49" s="115"/>
      <c r="D49" s="55" t="s">
        <v>6</v>
      </c>
      <c r="E49" s="74"/>
      <c r="F49" s="75"/>
      <c r="G49" s="75"/>
      <c r="H49" s="75"/>
      <c r="I49" s="75"/>
      <c r="J49" s="76"/>
      <c r="K49" s="77" t="s">
        <v>80</v>
      </c>
      <c r="L49" s="78"/>
      <c r="M49" s="4"/>
      <c r="N49" s="79" t="s">
        <v>83</v>
      </c>
      <c r="O49" s="80"/>
      <c r="P49" s="77" t="s">
        <v>81</v>
      </c>
      <c r="Q49" s="78"/>
      <c r="R49" s="4"/>
      <c r="S49" s="79" t="s">
        <v>83</v>
      </c>
      <c r="T49" s="80"/>
      <c r="U49" s="77" t="s">
        <v>82</v>
      </c>
      <c r="V49" s="78"/>
      <c r="W49" s="4"/>
      <c r="X49" s="79" t="s">
        <v>83</v>
      </c>
      <c r="Y49" s="80"/>
      <c r="Z49" s="81">
        <f t="shared" si="0"/>
        <v>0</v>
      </c>
      <c r="AA49" s="82"/>
      <c r="AB49" s="82"/>
      <c r="AC49" s="82"/>
      <c r="AD49" s="82"/>
      <c r="AE49" s="82"/>
      <c r="AF49" s="56" t="s">
        <v>146</v>
      </c>
      <c r="AH49" s="58"/>
      <c r="AJ49" s="27"/>
      <c r="AK49" s="44"/>
    </row>
    <row r="50" spans="1:37" ht="21.75" customHeight="1" x14ac:dyDescent="0.15">
      <c r="A50" s="113"/>
      <c r="B50" s="114"/>
      <c r="C50" s="115"/>
      <c r="D50" s="55" t="s">
        <v>7</v>
      </c>
      <c r="E50" s="74"/>
      <c r="F50" s="75"/>
      <c r="G50" s="75"/>
      <c r="H50" s="75"/>
      <c r="I50" s="75"/>
      <c r="J50" s="76"/>
      <c r="K50" s="77" t="s">
        <v>80</v>
      </c>
      <c r="L50" s="78"/>
      <c r="M50" s="4"/>
      <c r="N50" s="79" t="s">
        <v>83</v>
      </c>
      <c r="O50" s="80"/>
      <c r="P50" s="77" t="s">
        <v>81</v>
      </c>
      <c r="Q50" s="78"/>
      <c r="R50" s="4"/>
      <c r="S50" s="79" t="s">
        <v>83</v>
      </c>
      <c r="T50" s="80"/>
      <c r="U50" s="77" t="s">
        <v>82</v>
      </c>
      <c r="V50" s="78"/>
      <c r="W50" s="4"/>
      <c r="X50" s="79" t="s">
        <v>83</v>
      </c>
      <c r="Y50" s="80"/>
      <c r="Z50" s="81">
        <f t="shared" si="0"/>
        <v>0</v>
      </c>
      <c r="AA50" s="82"/>
      <c r="AB50" s="82"/>
      <c r="AC50" s="82"/>
      <c r="AD50" s="82"/>
      <c r="AE50" s="82"/>
      <c r="AF50" s="56" t="s">
        <v>146</v>
      </c>
      <c r="AH50" s="58"/>
      <c r="AJ50" s="27"/>
      <c r="AK50" s="44"/>
    </row>
    <row r="51" spans="1:37" ht="21.75" customHeight="1" x14ac:dyDescent="0.15">
      <c r="A51" s="113"/>
      <c r="B51" s="114"/>
      <c r="C51" s="115"/>
      <c r="D51" s="55" t="s">
        <v>86</v>
      </c>
      <c r="E51" s="74"/>
      <c r="F51" s="75"/>
      <c r="G51" s="75"/>
      <c r="H51" s="75"/>
      <c r="I51" s="75"/>
      <c r="J51" s="76"/>
      <c r="K51" s="77" t="s">
        <v>80</v>
      </c>
      <c r="L51" s="78"/>
      <c r="M51" s="4"/>
      <c r="N51" s="79" t="s">
        <v>83</v>
      </c>
      <c r="O51" s="80"/>
      <c r="P51" s="77" t="s">
        <v>81</v>
      </c>
      <c r="Q51" s="78"/>
      <c r="R51" s="4"/>
      <c r="S51" s="79" t="s">
        <v>83</v>
      </c>
      <c r="T51" s="80"/>
      <c r="U51" s="77" t="s">
        <v>82</v>
      </c>
      <c r="V51" s="78"/>
      <c r="W51" s="4"/>
      <c r="X51" s="79" t="s">
        <v>83</v>
      </c>
      <c r="Y51" s="80"/>
      <c r="Z51" s="81">
        <f t="shared" si="0"/>
        <v>0</v>
      </c>
      <c r="AA51" s="82"/>
      <c r="AB51" s="82"/>
      <c r="AC51" s="82"/>
      <c r="AD51" s="82"/>
      <c r="AE51" s="82"/>
      <c r="AF51" s="56" t="s">
        <v>146</v>
      </c>
      <c r="AH51" s="58"/>
      <c r="AJ51" s="27"/>
      <c r="AK51" s="44"/>
    </row>
    <row r="52" spans="1:37" ht="21.75" customHeight="1" x14ac:dyDescent="0.15">
      <c r="A52" s="113"/>
      <c r="B52" s="114"/>
      <c r="C52" s="115"/>
      <c r="D52" s="55" t="s">
        <v>87</v>
      </c>
      <c r="E52" s="74"/>
      <c r="F52" s="75"/>
      <c r="G52" s="75"/>
      <c r="H52" s="75"/>
      <c r="I52" s="75"/>
      <c r="J52" s="76"/>
      <c r="K52" s="77" t="s">
        <v>80</v>
      </c>
      <c r="L52" s="78"/>
      <c r="M52" s="4"/>
      <c r="N52" s="79" t="s">
        <v>83</v>
      </c>
      <c r="O52" s="80"/>
      <c r="P52" s="77" t="s">
        <v>81</v>
      </c>
      <c r="Q52" s="78"/>
      <c r="R52" s="4"/>
      <c r="S52" s="79" t="s">
        <v>83</v>
      </c>
      <c r="T52" s="80"/>
      <c r="U52" s="77" t="s">
        <v>82</v>
      </c>
      <c r="V52" s="78"/>
      <c r="W52" s="4"/>
      <c r="X52" s="79" t="s">
        <v>83</v>
      </c>
      <c r="Y52" s="80"/>
      <c r="Z52" s="81">
        <f t="shared" si="0"/>
        <v>0</v>
      </c>
      <c r="AA52" s="82"/>
      <c r="AB52" s="82"/>
      <c r="AC52" s="82"/>
      <c r="AD52" s="82"/>
      <c r="AE52" s="82"/>
      <c r="AF52" s="56" t="s">
        <v>146</v>
      </c>
      <c r="AH52" s="58"/>
      <c r="AJ52" s="27"/>
      <c r="AK52" s="44"/>
    </row>
    <row r="53" spans="1:37" ht="21.75" customHeight="1" thickBot="1" x14ac:dyDescent="0.2">
      <c r="A53" s="113"/>
      <c r="B53" s="114"/>
      <c r="C53" s="115"/>
      <c r="D53" s="59" t="s">
        <v>88</v>
      </c>
      <c r="E53" s="101"/>
      <c r="F53" s="102"/>
      <c r="G53" s="102"/>
      <c r="H53" s="102"/>
      <c r="I53" s="102"/>
      <c r="J53" s="103"/>
      <c r="K53" s="104" t="s">
        <v>80</v>
      </c>
      <c r="L53" s="105"/>
      <c r="M53" s="5"/>
      <c r="N53" s="106" t="s">
        <v>83</v>
      </c>
      <c r="O53" s="107"/>
      <c r="P53" s="104" t="s">
        <v>81</v>
      </c>
      <c r="Q53" s="105"/>
      <c r="R53" s="5"/>
      <c r="S53" s="106" t="s">
        <v>83</v>
      </c>
      <c r="T53" s="107"/>
      <c r="U53" s="104" t="s">
        <v>82</v>
      </c>
      <c r="V53" s="105"/>
      <c r="W53" s="5"/>
      <c r="X53" s="106" t="s">
        <v>83</v>
      </c>
      <c r="Y53" s="107"/>
      <c r="Z53" s="108">
        <f t="shared" si="0"/>
        <v>0</v>
      </c>
      <c r="AA53" s="109"/>
      <c r="AB53" s="109"/>
      <c r="AC53" s="109"/>
      <c r="AD53" s="109"/>
      <c r="AE53" s="109"/>
      <c r="AF53" s="60" t="s">
        <v>146</v>
      </c>
      <c r="AH53" s="58"/>
      <c r="AJ53" s="27"/>
      <c r="AK53" s="44"/>
    </row>
    <row r="54" spans="1:37" ht="21.75" customHeight="1" thickTop="1" x14ac:dyDescent="0.15">
      <c r="A54" s="116"/>
      <c r="B54" s="117"/>
      <c r="C54" s="118"/>
      <c r="D54" s="61" t="s">
        <v>119</v>
      </c>
      <c r="E54" s="70">
        <f>COUNTIFS($E46:$J53,"*")-COUNTIFS(E46:J53,"-")</f>
        <v>0</v>
      </c>
      <c r="F54" s="71"/>
      <c r="G54" s="71"/>
      <c r="H54" s="71"/>
      <c r="I54" s="71"/>
      <c r="J54" s="62" t="s">
        <v>125</v>
      </c>
      <c r="K54" s="72" t="s">
        <v>147</v>
      </c>
      <c r="L54" s="72"/>
      <c r="M54" s="72"/>
      <c r="N54" s="72"/>
      <c r="O54" s="72"/>
      <c r="P54" s="72"/>
      <c r="Q54" s="72"/>
      <c r="R54" s="72"/>
      <c r="S54" s="72"/>
      <c r="T54" s="72"/>
      <c r="U54" s="72"/>
      <c r="V54" s="72"/>
      <c r="W54" s="72"/>
      <c r="X54" s="72"/>
      <c r="Y54" s="72"/>
      <c r="Z54" s="73">
        <f>SUM(Z46:AE53)</f>
        <v>0</v>
      </c>
      <c r="AA54" s="73"/>
      <c r="AB54" s="73"/>
      <c r="AC54" s="73"/>
      <c r="AD54" s="73"/>
      <c r="AE54" s="73"/>
      <c r="AF54" s="63" t="s">
        <v>146</v>
      </c>
      <c r="AJ54" s="27"/>
      <c r="AK54" s="44"/>
    </row>
    <row r="55" spans="1:37" ht="16.5" customHeight="1" x14ac:dyDescent="0.15">
      <c r="A55" s="83" t="s">
        <v>148</v>
      </c>
      <c r="B55" s="84"/>
      <c r="C55" s="84"/>
      <c r="D55" s="85"/>
      <c r="E55" s="89" t="s">
        <v>154</v>
      </c>
      <c r="F55" s="90"/>
      <c r="G55" s="90"/>
      <c r="H55" s="90"/>
      <c r="I55" s="90"/>
      <c r="J55" s="90"/>
      <c r="K55" s="90"/>
      <c r="L55" s="90"/>
      <c r="M55" s="90"/>
      <c r="N55" s="90"/>
      <c r="O55" s="90"/>
      <c r="P55" s="90"/>
      <c r="Q55" s="90"/>
      <c r="R55" s="90"/>
      <c r="S55" s="90"/>
      <c r="T55" s="90"/>
      <c r="U55" s="90"/>
      <c r="V55" s="90"/>
      <c r="W55" s="90"/>
      <c r="X55" s="90"/>
      <c r="Y55" s="90"/>
      <c r="Z55" s="90"/>
      <c r="AA55" s="90"/>
      <c r="AB55" s="90"/>
      <c r="AC55" s="90"/>
      <c r="AD55" s="90"/>
      <c r="AE55" s="90"/>
      <c r="AF55" s="91"/>
      <c r="AI55" s="27"/>
      <c r="AJ55" s="44"/>
    </row>
    <row r="56" spans="1:37" ht="61.5" customHeight="1" thickBot="1" x14ac:dyDescent="0.2">
      <c r="A56" s="86"/>
      <c r="B56" s="87"/>
      <c r="C56" s="87"/>
      <c r="D56" s="88"/>
      <c r="E56" s="92"/>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4"/>
      <c r="AI56" s="27"/>
      <c r="AJ56" s="44"/>
    </row>
    <row r="57" spans="1:37" ht="16.5" customHeight="1" x14ac:dyDescent="0.15">
      <c r="A57" s="95" t="s">
        <v>150</v>
      </c>
      <c r="B57" s="96"/>
      <c r="C57" s="96"/>
      <c r="D57" s="97"/>
      <c r="E57" s="98" t="s">
        <v>149</v>
      </c>
      <c r="F57" s="99"/>
      <c r="G57" s="99"/>
      <c r="H57" s="99"/>
      <c r="I57" s="99"/>
      <c r="J57" s="99"/>
      <c r="K57" s="99"/>
      <c r="L57" s="99"/>
      <c r="M57" s="99"/>
      <c r="N57" s="99"/>
      <c r="O57" s="99"/>
      <c r="P57" s="99"/>
      <c r="Q57" s="99"/>
      <c r="R57" s="99"/>
      <c r="S57" s="99"/>
      <c r="T57" s="99"/>
      <c r="U57" s="99"/>
      <c r="V57" s="99"/>
      <c r="W57" s="99"/>
      <c r="X57" s="99"/>
      <c r="Y57" s="99"/>
      <c r="Z57" s="99"/>
      <c r="AA57" s="99"/>
      <c r="AB57" s="99"/>
      <c r="AC57" s="99"/>
      <c r="AD57" s="99"/>
      <c r="AE57" s="99"/>
      <c r="AF57" s="100"/>
      <c r="AI57" s="27"/>
      <c r="AJ57" s="44"/>
    </row>
    <row r="58" spans="1:37" ht="61.5" customHeight="1" thickBot="1" x14ac:dyDescent="0.2">
      <c r="A58" s="86"/>
      <c r="B58" s="87"/>
      <c r="C58" s="87"/>
      <c r="D58" s="88"/>
      <c r="E58" s="92"/>
      <c r="F58" s="93"/>
      <c r="G58" s="93"/>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4"/>
      <c r="AI58" s="27"/>
      <c r="AJ58" s="44"/>
    </row>
    <row r="59" spans="1:37" ht="19.5" customHeight="1" thickBot="1" x14ac:dyDescent="0.2">
      <c r="A59" s="160" t="s">
        <v>152</v>
      </c>
      <c r="B59" s="160"/>
      <c r="C59" s="160"/>
      <c r="D59" s="160"/>
      <c r="E59" s="160"/>
      <c r="F59" s="160"/>
      <c r="G59" s="160"/>
      <c r="H59" s="160"/>
      <c r="I59" s="160"/>
      <c r="J59" s="160"/>
      <c r="K59" s="160"/>
      <c r="L59" s="160"/>
      <c r="M59" s="160"/>
      <c r="N59" s="160"/>
      <c r="O59" s="160"/>
      <c r="P59" s="160"/>
      <c r="Q59" s="160"/>
      <c r="R59" s="160"/>
      <c r="S59" s="160"/>
      <c r="T59" s="160"/>
      <c r="U59" s="160"/>
      <c r="V59" s="160"/>
      <c r="W59" s="160"/>
      <c r="X59" s="160"/>
      <c r="Y59" s="160"/>
      <c r="Z59" s="160"/>
      <c r="AA59" s="160"/>
      <c r="AB59" s="160"/>
      <c r="AC59" s="160"/>
      <c r="AD59" s="160"/>
      <c r="AE59" s="160"/>
      <c r="AF59" s="160"/>
      <c r="AJ59" s="27"/>
      <c r="AK59" s="44"/>
    </row>
    <row r="60" spans="1:37" ht="21.75" customHeight="1" thickBot="1" x14ac:dyDescent="0.2">
      <c r="A60" s="161" t="s">
        <v>141</v>
      </c>
      <c r="B60" s="162"/>
      <c r="C60" s="162"/>
      <c r="D60" s="163"/>
      <c r="E60" s="164"/>
      <c r="F60" s="165"/>
      <c r="G60" s="165"/>
      <c r="H60" s="165"/>
      <c r="I60" s="165"/>
      <c r="J60" s="165"/>
      <c r="K60" s="165"/>
      <c r="L60" s="165"/>
      <c r="M60" s="165"/>
      <c r="N60" s="165"/>
      <c r="O60" s="165"/>
      <c r="P60" s="166"/>
      <c r="Q60" s="167" t="s">
        <v>142</v>
      </c>
      <c r="R60" s="168"/>
      <c r="S60" s="168"/>
      <c r="T60" s="169"/>
      <c r="U60" s="170"/>
      <c r="V60" s="171"/>
      <c r="W60" s="171"/>
      <c r="X60" s="172"/>
      <c r="Y60" s="167" t="s">
        <v>143</v>
      </c>
      <c r="Z60" s="168"/>
      <c r="AA60" s="168"/>
      <c r="AB60" s="169"/>
      <c r="AC60" s="173"/>
      <c r="AD60" s="174"/>
      <c r="AE60" s="174"/>
      <c r="AF60" s="51" t="s">
        <v>1</v>
      </c>
      <c r="AH60" s="175">
        <f>IF(AC60&gt;=150,3,IF(AND(AC60&lt;150,AC60&gt;=90),2,IF(AC60="",0,1)))</f>
        <v>0</v>
      </c>
      <c r="AI60" s="176"/>
      <c r="AJ60" s="52" t="s">
        <v>84</v>
      </c>
      <c r="AK60" s="44"/>
    </row>
    <row r="61" spans="1:37" ht="21.75" customHeight="1" x14ac:dyDescent="0.15">
      <c r="A61" s="177" t="s">
        <v>133</v>
      </c>
      <c r="B61" s="178"/>
      <c r="C61" s="178"/>
      <c r="D61" s="179"/>
      <c r="E61" s="180"/>
      <c r="F61" s="181"/>
      <c r="G61" s="181"/>
      <c r="H61" s="181"/>
      <c r="I61" s="181"/>
      <c r="J61" s="181"/>
      <c r="K61" s="181"/>
      <c r="L61" s="181"/>
      <c r="M61" s="181"/>
      <c r="N61" s="181"/>
      <c r="O61" s="181"/>
      <c r="P61" s="182"/>
      <c r="Q61" s="183" t="str">
        <f>IFERROR(VLOOKUP($E61,選択肢!$C:$D,2,0),"　")</f>
        <v>　</v>
      </c>
      <c r="R61" s="184"/>
      <c r="S61" s="184"/>
      <c r="T61" s="185"/>
      <c r="U61" s="186"/>
      <c r="V61" s="187"/>
      <c r="W61" s="187"/>
      <c r="X61" s="187"/>
      <c r="Y61" s="187"/>
      <c r="Z61" s="187"/>
      <c r="AA61" s="187"/>
      <c r="AB61" s="187"/>
      <c r="AC61" s="187"/>
      <c r="AD61" s="187"/>
      <c r="AE61" s="187"/>
      <c r="AF61" s="188"/>
      <c r="AJ61" s="27"/>
      <c r="AK61" s="44"/>
    </row>
    <row r="62" spans="1:37" ht="21.75" customHeight="1" x14ac:dyDescent="0.15">
      <c r="A62" s="126" t="s">
        <v>128</v>
      </c>
      <c r="B62" s="127"/>
      <c r="C62" s="127"/>
      <c r="D62" s="128"/>
      <c r="E62" s="129" t="s">
        <v>2</v>
      </c>
      <c r="F62" s="130"/>
      <c r="G62" s="131"/>
      <c r="H62" s="131"/>
      <c r="I62" s="131"/>
      <c r="J62" s="130" t="s">
        <v>129</v>
      </c>
      <c r="K62" s="132"/>
      <c r="L62" s="133"/>
      <c r="M62" s="134"/>
      <c r="N62" s="134"/>
      <c r="O62" s="134"/>
      <c r="P62" s="134"/>
      <c r="Q62" s="134"/>
      <c r="R62" s="134"/>
      <c r="S62" s="134"/>
      <c r="T62" s="134"/>
      <c r="U62" s="134"/>
      <c r="V62" s="134"/>
      <c r="W62" s="134"/>
      <c r="X62" s="134"/>
      <c r="Y62" s="134"/>
      <c r="Z62" s="134"/>
      <c r="AA62" s="134"/>
      <c r="AB62" s="134"/>
      <c r="AC62" s="134"/>
      <c r="AD62" s="134"/>
      <c r="AE62" s="134"/>
      <c r="AF62" s="135"/>
    </row>
    <row r="63" spans="1:37" ht="12.2" customHeight="1" x14ac:dyDescent="0.15">
      <c r="A63" s="136" t="s">
        <v>130</v>
      </c>
      <c r="B63" s="137"/>
      <c r="C63" s="137"/>
      <c r="D63" s="138"/>
      <c r="E63" s="142"/>
      <c r="F63" s="143"/>
      <c r="G63" s="143"/>
      <c r="H63" s="143"/>
      <c r="I63" s="143"/>
      <c r="J63" s="143"/>
      <c r="K63" s="143"/>
      <c r="L63" s="143"/>
      <c r="M63" s="143"/>
      <c r="N63" s="143"/>
      <c r="O63" s="143"/>
      <c r="P63" s="144"/>
      <c r="Q63" s="148" t="str">
        <f>IF($E63="全校児童/生徒","　","内訳")</f>
        <v>内訳</v>
      </c>
      <c r="R63" s="149"/>
      <c r="S63" s="149"/>
      <c r="T63" s="150"/>
      <c r="U63" s="154" t="str">
        <f>IFERROR(VLOOKUP(E63,選択肢!$E:$F,2,0),"")</f>
        <v/>
      </c>
      <c r="V63" s="155"/>
      <c r="W63" s="155"/>
      <c r="X63" s="155"/>
      <c r="Y63" s="155"/>
      <c r="Z63" s="155"/>
      <c r="AA63" s="155"/>
      <c r="AB63" s="155"/>
      <c r="AC63" s="155"/>
      <c r="AD63" s="155"/>
      <c r="AE63" s="155"/>
      <c r="AF63" s="156"/>
      <c r="AH63" s="11"/>
      <c r="AI63" s="11"/>
    </row>
    <row r="64" spans="1:37" ht="21.75" customHeight="1" x14ac:dyDescent="0.15">
      <c r="A64" s="139"/>
      <c r="B64" s="140"/>
      <c r="C64" s="140"/>
      <c r="D64" s="141"/>
      <c r="E64" s="145"/>
      <c r="F64" s="146"/>
      <c r="G64" s="146"/>
      <c r="H64" s="146"/>
      <c r="I64" s="146"/>
      <c r="J64" s="146"/>
      <c r="K64" s="146"/>
      <c r="L64" s="146"/>
      <c r="M64" s="146"/>
      <c r="N64" s="146"/>
      <c r="O64" s="146"/>
      <c r="P64" s="147"/>
      <c r="Q64" s="151"/>
      <c r="R64" s="152"/>
      <c r="S64" s="152"/>
      <c r="T64" s="153"/>
      <c r="U64" s="157"/>
      <c r="V64" s="158"/>
      <c r="W64" s="158"/>
      <c r="X64" s="158"/>
      <c r="Y64" s="158"/>
      <c r="Z64" s="158"/>
      <c r="AA64" s="158"/>
      <c r="AB64" s="158"/>
      <c r="AC64" s="158"/>
      <c r="AD64" s="158"/>
      <c r="AE64" s="158"/>
      <c r="AF64" s="159"/>
      <c r="AH64" s="53"/>
    </row>
    <row r="65" spans="1:37" ht="21.75" customHeight="1" x14ac:dyDescent="0.15">
      <c r="A65" s="110" t="s">
        <v>144</v>
      </c>
      <c r="B65" s="111"/>
      <c r="C65" s="112"/>
      <c r="D65" s="54" t="s">
        <v>145</v>
      </c>
      <c r="E65" s="119" t="s">
        <v>157</v>
      </c>
      <c r="F65" s="120"/>
      <c r="G65" s="120"/>
      <c r="H65" s="120"/>
      <c r="I65" s="120"/>
      <c r="J65" s="121"/>
      <c r="K65" s="122" t="s">
        <v>79</v>
      </c>
      <c r="L65" s="123"/>
      <c r="M65" s="123"/>
      <c r="N65" s="123"/>
      <c r="O65" s="123"/>
      <c r="P65" s="123"/>
      <c r="Q65" s="123"/>
      <c r="R65" s="123"/>
      <c r="S65" s="123"/>
      <c r="T65" s="123"/>
      <c r="U65" s="123"/>
      <c r="V65" s="123"/>
      <c r="W65" s="123"/>
      <c r="X65" s="123"/>
      <c r="Y65" s="124"/>
      <c r="Z65" s="122" t="s">
        <v>85</v>
      </c>
      <c r="AA65" s="123"/>
      <c r="AB65" s="123"/>
      <c r="AC65" s="123"/>
      <c r="AD65" s="123"/>
      <c r="AE65" s="123"/>
      <c r="AF65" s="125"/>
      <c r="AJ65" s="27"/>
      <c r="AK65" s="44"/>
    </row>
    <row r="66" spans="1:37" ht="21.75" customHeight="1" x14ac:dyDescent="0.15">
      <c r="A66" s="113"/>
      <c r="B66" s="114"/>
      <c r="C66" s="115"/>
      <c r="D66" s="55" t="s">
        <v>3</v>
      </c>
      <c r="E66" s="74"/>
      <c r="F66" s="75"/>
      <c r="G66" s="75"/>
      <c r="H66" s="75"/>
      <c r="I66" s="75"/>
      <c r="J66" s="76"/>
      <c r="K66" s="77" t="s">
        <v>80</v>
      </c>
      <c r="L66" s="78"/>
      <c r="M66" s="4"/>
      <c r="N66" s="79" t="s">
        <v>83</v>
      </c>
      <c r="O66" s="80"/>
      <c r="P66" s="77" t="s">
        <v>81</v>
      </c>
      <c r="Q66" s="78"/>
      <c r="R66" s="4"/>
      <c r="S66" s="79" t="s">
        <v>83</v>
      </c>
      <c r="T66" s="80"/>
      <c r="U66" s="77" t="s">
        <v>82</v>
      </c>
      <c r="V66" s="78"/>
      <c r="W66" s="4"/>
      <c r="X66" s="79" t="s">
        <v>83</v>
      </c>
      <c r="Y66" s="80"/>
      <c r="Z66" s="81">
        <f t="shared" ref="Z66:Z73" si="1">($M66*6520)+($R66*5200)+($W66*1210)</f>
        <v>0</v>
      </c>
      <c r="AA66" s="82"/>
      <c r="AB66" s="82"/>
      <c r="AC66" s="82"/>
      <c r="AD66" s="82"/>
      <c r="AE66" s="82"/>
      <c r="AF66" s="56" t="s">
        <v>146</v>
      </c>
      <c r="AH66" s="57"/>
      <c r="AJ66" s="27"/>
      <c r="AK66" s="44"/>
    </row>
    <row r="67" spans="1:37" ht="21.75" customHeight="1" x14ac:dyDescent="0.15">
      <c r="A67" s="113"/>
      <c r="B67" s="114"/>
      <c r="C67" s="115"/>
      <c r="D67" s="55" t="s">
        <v>4</v>
      </c>
      <c r="E67" s="74"/>
      <c r="F67" s="75"/>
      <c r="G67" s="75"/>
      <c r="H67" s="75"/>
      <c r="I67" s="75"/>
      <c r="J67" s="76"/>
      <c r="K67" s="77" t="s">
        <v>80</v>
      </c>
      <c r="L67" s="78"/>
      <c r="M67" s="4"/>
      <c r="N67" s="79" t="s">
        <v>83</v>
      </c>
      <c r="O67" s="80"/>
      <c r="P67" s="77" t="s">
        <v>81</v>
      </c>
      <c r="Q67" s="78"/>
      <c r="R67" s="4"/>
      <c r="S67" s="79" t="s">
        <v>83</v>
      </c>
      <c r="T67" s="80"/>
      <c r="U67" s="77" t="s">
        <v>82</v>
      </c>
      <c r="V67" s="78"/>
      <c r="W67" s="4"/>
      <c r="X67" s="79" t="s">
        <v>83</v>
      </c>
      <c r="Y67" s="80"/>
      <c r="Z67" s="81">
        <f t="shared" si="1"/>
        <v>0</v>
      </c>
      <c r="AA67" s="82"/>
      <c r="AB67" s="82"/>
      <c r="AC67" s="82"/>
      <c r="AD67" s="82"/>
      <c r="AE67" s="82"/>
      <c r="AF67" s="56" t="s">
        <v>146</v>
      </c>
      <c r="AH67" s="58"/>
      <c r="AJ67" s="27"/>
      <c r="AK67" s="44"/>
    </row>
    <row r="68" spans="1:37" ht="21.75" customHeight="1" x14ac:dyDescent="0.15">
      <c r="A68" s="113"/>
      <c r="B68" s="114"/>
      <c r="C68" s="115"/>
      <c r="D68" s="55" t="s">
        <v>5</v>
      </c>
      <c r="E68" s="74"/>
      <c r="F68" s="75"/>
      <c r="G68" s="75"/>
      <c r="H68" s="75"/>
      <c r="I68" s="75"/>
      <c r="J68" s="76"/>
      <c r="K68" s="77" t="s">
        <v>80</v>
      </c>
      <c r="L68" s="78"/>
      <c r="M68" s="4"/>
      <c r="N68" s="79" t="s">
        <v>83</v>
      </c>
      <c r="O68" s="80"/>
      <c r="P68" s="77" t="s">
        <v>81</v>
      </c>
      <c r="Q68" s="78"/>
      <c r="R68" s="4"/>
      <c r="S68" s="79" t="s">
        <v>83</v>
      </c>
      <c r="T68" s="80"/>
      <c r="U68" s="77" t="s">
        <v>82</v>
      </c>
      <c r="V68" s="78"/>
      <c r="W68" s="4"/>
      <c r="X68" s="79" t="s">
        <v>83</v>
      </c>
      <c r="Y68" s="80"/>
      <c r="Z68" s="81">
        <f t="shared" si="1"/>
        <v>0</v>
      </c>
      <c r="AA68" s="82"/>
      <c r="AB68" s="82"/>
      <c r="AC68" s="82"/>
      <c r="AD68" s="82"/>
      <c r="AE68" s="82"/>
      <c r="AF68" s="56" t="s">
        <v>146</v>
      </c>
      <c r="AH68" s="58"/>
      <c r="AJ68" s="27"/>
      <c r="AK68" s="44"/>
    </row>
    <row r="69" spans="1:37" ht="21.75" customHeight="1" x14ac:dyDescent="0.15">
      <c r="A69" s="113"/>
      <c r="B69" s="114"/>
      <c r="C69" s="115"/>
      <c r="D69" s="55" t="s">
        <v>6</v>
      </c>
      <c r="E69" s="74"/>
      <c r="F69" s="75"/>
      <c r="G69" s="75"/>
      <c r="H69" s="75"/>
      <c r="I69" s="75"/>
      <c r="J69" s="76"/>
      <c r="K69" s="77" t="s">
        <v>80</v>
      </c>
      <c r="L69" s="78"/>
      <c r="M69" s="4"/>
      <c r="N69" s="79" t="s">
        <v>83</v>
      </c>
      <c r="O69" s="80"/>
      <c r="P69" s="77" t="s">
        <v>81</v>
      </c>
      <c r="Q69" s="78"/>
      <c r="R69" s="4"/>
      <c r="S69" s="79" t="s">
        <v>83</v>
      </c>
      <c r="T69" s="80"/>
      <c r="U69" s="77" t="s">
        <v>82</v>
      </c>
      <c r="V69" s="78"/>
      <c r="W69" s="4"/>
      <c r="X69" s="79" t="s">
        <v>83</v>
      </c>
      <c r="Y69" s="80"/>
      <c r="Z69" s="81">
        <f t="shared" si="1"/>
        <v>0</v>
      </c>
      <c r="AA69" s="82"/>
      <c r="AB69" s="82"/>
      <c r="AC69" s="82"/>
      <c r="AD69" s="82"/>
      <c r="AE69" s="82"/>
      <c r="AF69" s="56" t="s">
        <v>146</v>
      </c>
      <c r="AH69" s="58"/>
      <c r="AJ69" s="27"/>
      <c r="AK69" s="44"/>
    </row>
    <row r="70" spans="1:37" ht="21.75" customHeight="1" x14ac:dyDescent="0.15">
      <c r="A70" s="113"/>
      <c r="B70" s="114"/>
      <c r="C70" s="115"/>
      <c r="D70" s="55" t="s">
        <v>7</v>
      </c>
      <c r="E70" s="74"/>
      <c r="F70" s="75"/>
      <c r="G70" s="75"/>
      <c r="H70" s="75"/>
      <c r="I70" s="75"/>
      <c r="J70" s="76"/>
      <c r="K70" s="77" t="s">
        <v>80</v>
      </c>
      <c r="L70" s="78"/>
      <c r="M70" s="4"/>
      <c r="N70" s="79" t="s">
        <v>83</v>
      </c>
      <c r="O70" s="80"/>
      <c r="P70" s="77" t="s">
        <v>81</v>
      </c>
      <c r="Q70" s="78"/>
      <c r="R70" s="4"/>
      <c r="S70" s="79" t="s">
        <v>83</v>
      </c>
      <c r="T70" s="80"/>
      <c r="U70" s="77" t="s">
        <v>82</v>
      </c>
      <c r="V70" s="78"/>
      <c r="W70" s="4"/>
      <c r="X70" s="79" t="s">
        <v>83</v>
      </c>
      <c r="Y70" s="80"/>
      <c r="Z70" s="81">
        <f t="shared" si="1"/>
        <v>0</v>
      </c>
      <c r="AA70" s="82"/>
      <c r="AB70" s="82"/>
      <c r="AC70" s="82"/>
      <c r="AD70" s="82"/>
      <c r="AE70" s="82"/>
      <c r="AF70" s="56" t="s">
        <v>146</v>
      </c>
      <c r="AH70" s="58"/>
      <c r="AJ70" s="27"/>
      <c r="AK70" s="44"/>
    </row>
    <row r="71" spans="1:37" ht="21.75" customHeight="1" x14ac:dyDescent="0.15">
      <c r="A71" s="113"/>
      <c r="B71" s="114"/>
      <c r="C71" s="115"/>
      <c r="D71" s="55" t="s">
        <v>86</v>
      </c>
      <c r="E71" s="74"/>
      <c r="F71" s="75"/>
      <c r="G71" s="75"/>
      <c r="H71" s="75"/>
      <c r="I71" s="75"/>
      <c r="J71" s="76"/>
      <c r="K71" s="77" t="s">
        <v>80</v>
      </c>
      <c r="L71" s="78"/>
      <c r="M71" s="4"/>
      <c r="N71" s="79" t="s">
        <v>83</v>
      </c>
      <c r="O71" s="80"/>
      <c r="P71" s="77" t="s">
        <v>81</v>
      </c>
      <c r="Q71" s="78"/>
      <c r="R71" s="4"/>
      <c r="S71" s="79" t="s">
        <v>83</v>
      </c>
      <c r="T71" s="80"/>
      <c r="U71" s="77" t="s">
        <v>82</v>
      </c>
      <c r="V71" s="78"/>
      <c r="W71" s="4"/>
      <c r="X71" s="79" t="s">
        <v>83</v>
      </c>
      <c r="Y71" s="80"/>
      <c r="Z71" s="81">
        <f t="shared" si="1"/>
        <v>0</v>
      </c>
      <c r="AA71" s="82"/>
      <c r="AB71" s="82"/>
      <c r="AC71" s="82"/>
      <c r="AD71" s="82"/>
      <c r="AE71" s="82"/>
      <c r="AF71" s="56" t="s">
        <v>146</v>
      </c>
      <c r="AH71" s="58"/>
      <c r="AJ71" s="27"/>
      <c r="AK71" s="44"/>
    </row>
    <row r="72" spans="1:37" ht="21.75" customHeight="1" x14ac:dyDescent="0.15">
      <c r="A72" s="113"/>
      <c r="B72" s="114"/>
      <c r="C72" s="115"/>
      <c r="D72" s="55" t="s">
        <v>87</v>
      </c>
      <c r="E72" s="74"/>
      <c r="F72" s="75"/>
      <c r="G72" s="75"/>
      <c r="H72" s="75"/>
      <c r="I72" s="75"/>
      <c r="J72" s="76"/>
      <c r="K72" s="77" t="s">
        <v>80</v>
      </c>
      <c r="L72" s="78"/>
      <c r="M72" s="4"/>
      <c r="N72" s="79" t="s">
        <v>83</v>
      </c>
      <c r="O72" s="80"/>
      <c r="P72" s="77" t="s">
        <v>81</v>
      </c>
      <c r="Q72" s="78"/>
      <c r="R72" s="4"/>
      <c r="S72" s="79" t="s">
        <v>83</v>
      </c>
      <c r="T72" s="80"/>
      <c r="U72" s="77" t="s">
        <v>82</v>
      </c>
      <c r="V72" s="78"/>
      <c r="W72" s="4"/>
      <c r="X72" s="79" t="s">
        <v>83</v>
      </c>
      <c r="Y72" s="80"/>
      <c r="Z72" s="81">
        <f t="shared" si="1"/>
        <v>0</v>
      </c>
      <c r="AA72" s="82"/>
      <c r="AB72" s="82"/>
      <c r="AC72" s="82"/>
      <c r="AD72" s="82"/>
      <c r="AE72" s="82"/>
      <c r="AF72" s="56" t="s">
        <v>146</v>
      </c>
      <c r="AH72" s="58"/>
      <c r="AJ72" s="27"/>
      <c r="AK72" s="44"/>
    </row>
    <row r="73" spans="1:37" ht="21.75" customHeight="1" thickBot="1" x14ac:dyDescent="0.2">
      <c r="A73" s="113"/>
      <c r="B73" s="114"/>
      <c r="C73" s="115"/>
      <c r="D73" s="59" t="s">
        <v>88</v>
      </c>
      <c r="E73" s="101"/>
      <c r="F73" s="102"/>
      <c r="G73" s="102"/>
      <c r="H73" s="102"/>
      <c r="I73" s="102"/>
      <c r="J73" s="103"/>
      <c r="K73" s="104" t="s">
        <v>80</v>
      </c>
      <c r="L73" s="105"/>
      <c r="M73" s="5"/>
      <c r="N73" s="106" t="s">
        <v>83</v>
      </c>
      <c r="O73" s="107"/>
      <c r="P73" s="104" t="s">
        <v>81</v>
      </c>
      <c r="Q73" s="105"/>
      <c r="R73" s="5"/>
      <c r="S73" s="106" t="s">
        <v>83</v>
      </c>
      <c r="T73" s="107"/>
      <c r="U73" s="104" t="s">
        <v>82</v>
      </c>
      <c r="V73" s="105"/>
      <c r="W73" s="5"/>
      <c r="X73" s="106" t="s">
        <v>83</v>
      </c>
      <c r="Y73" s="107"/>
      <c r="Z73" s="108">
        <f t="shared" si="1"/>
        <v>0</v>
      </c>
      <c r="AA73" s="109"/>
      <c r="AB73" s="109"/>
      <c r="AC73" s="109"/>
      <c r="AD73" s="109"/>
      <c r="AE73" s="109"/>
      <c r="AF73" s="60" t="s">
        <v>146</v>
      </c>
      <c r="AH73" s="58"/>
      <c r="AJ73" s="27"/>
      <c r="AK73" s="44"/>
    </row>
    <row r="74" spans="1:37" ht="21.75" customHeight="1" thickTop="1" x14ac:dyDescent="0.15">
      <c r="A74" s="116"/>
      <c r="B74" s="117"/>
      <c r="C74" s="118"/>
      <c r="D74" s="61" t="s">
        <v>119</v>
      </c>
      <c r="E74" s="70">
        <f>COUNTIFS($E66:$J73,"*")-COUNTIFS(E66:J73,"-")</f>
        <v>0</v>
      </c>
      <c r="F74" s="71"/>
      <c r="G74" s="71"/>
      <c r="H74" s="71"/>
      <c r="I74" s="71"/>
      <c r="J74" s="62" t="s">
        <v>125</v>
      </c>
      <c r="K74" s="72" t="s">
        <v>147</v>
      </c>
      <c r="L74" s="72"/>
      <c r="M74" s="72"/>
      <c r="N74" s="72"/>
      <c r="O74" s="72"/>
      <c r="P74" s="72"/>
      <c r="Q74" s="72"/>
      <c r="R74" s="72"/>
      <c r="S74" s="72"/>
      <c r="T74" s="72"/>
      <c r="U74" s="72"/>
      <c r="V74" s="72"/>
      <c r="W74" s="72"/>
      <c r="X74" s="72"/>
      <c r="Y74" s="72"/>
      <c r="Z74" s="73">
        <f>SUM(Z66:AE73)</f>
        <v>0</v>
      </c>
      <c r="AA74" s="73"/>
      <c r="AB74" s="73"/>
      <c r="AC74" s="73"/>
      <c r="AD74" s="73"/>
      <c r="AE74" s="73"/>
      <c r="AF74" s="63" t="s">
        <v>146</v>
      </c>
      <c r="AJ74" s="27"/>
      <c r="AK74" s="44"/>
    </row>
    <row r="75" spans="1:37" ht="16.5" customHeight="1" x14ac:dyDescent="0.15">
      <c r="A75" s="83" t="s">
        <v>148</v>
      </c>
      <c r="B75" s="84"/>
      <c r="C75" s="84"/>
      <c r="D75" s="85"/>
      <c r="E75" s="89" t="s">
        <v>154</v>
      </c>
      <c r="F75" s="90"/>
      <c r="G75" s="90"/>
      <c r="H75" s="90"/>
      <c r="I75" s="90"/>
      <c r="J75" s="90"/>
      <c r="K75" s="90"/>
      <c r="L75" s="90"/>
      <c r="M75" s="90"/>
      <c r="N75" s="90"/>
      <c r="O75" s="90"/>
      <c r="P75" s="90"/>
      <c r="Q75" s="90"/>
      <c r="R75" s="90"/>
      <c r="S75" s="90"/>
      <c r="T75" s="90"/>
      <c r="U75" s="90"/>
      <c r="V75" s="90"/>
      <c r="W75" s="90"/>
      <c r="X75" s="90"/>
      <c r="Y75" s="90"/>
      <c r="Z75" s="90"/>
      <c r="AA75" s="90"/>
      <c r="AB75" s="90"/>
      <c r="AC75" s="90"/>
      <c r="AD75" s="90"/>
      <c r="AE75" s="90"/>
      <c r="AF75" s="91"/>
      <c r="AI75" s="27"/>
      <c r="AJ75" s="44"/>
    </row>
    <row r="76" spans="1:37" ht="61.5" customHeight="1" thickBot="1" x14ac:dyDescent="0.2">
      <c r="A76" s="86"/>
      <c r="B76" s="87"/>
      <c r="C76" s="87"/>
      <c r="D76" s="88"/>
      <c r="E76" s="92"/>
      <c r="F76" s="93"/>
      <c r="G76" s="93"/>
      <c r="H76" s="93"/>
      <c r="I76" s="93"/>
      <c r="J76" s="93"/>
      <c r="K76" s="93"/>
      <c r="L76" s="93"/>
      <c r="M76" s="93"/>
      <c r="N76" s="93"/>
      <c r="O76" s="93"/>
      <c r="P76" s="93"/>
      <c r="Q76" s="93"/>
      <c r="R76" s="93"/>
      <c r="S76" s="93"/>
      <c r="T76" s="93"/>
      <c r="U76" s="93"/>
      <c r="V76" s="93"/>
      <c r="W76" s="93"/>
      <c r="X76" s="93"/>
      <c r="Y76" s="93"/>
      <c r="Z76" s="93"/>
      <c r="AA76" s="93"/>
      <c r="AB76" s="93"/>
      <c r="AC76" s="93"/>
      <c r="AD76" s="93"/>
      <c r="AE76" s="93"/>
      <c r="AF76" s="94"/>
      <c r="AI76" s="27"/>
      <c r="AJ76" s="44"/>
    </row>
    <row r="77" spans="1:37" ht="16.5" customHeight="1" x14ac:dyDescent="0.15">
      <c r="A77" s="95" t="s">
        <v>150</v>
      </c>
      <c r="B77" s="96"/>
      <c r="C77" s="96"/>
      <c r="D77" s="97"/>
      <c r="E77" s="98" t="s">
        <v>149</v>
      </c>
      <c r="F77" s="99"/>
      <c r="G77" s="99"/>
      <c r="H77" s="99"/>
      <c r="I77" s="99"/>
      <c r="J77" s="99"/>
      <c r="K77" s="99"/>
      <c r="L77" s="99"/>
      <c r="M77" s="99"/>
      <c r="N77" s="99"/>
      <c r="O77" s="99"/>
      <c r="P77" s="99"/>
      <c r="Q77" s="99"/>
      <c r="R77" s="99"/>
      <c r="S77" s="99"/>
      <c r="T77" s="99"/>
      <c r="U77" s="99"/>
      <c r="V77" s="99"/>
      <c r="W77" s="99"/>
      <c r="X77" s="99"/>
      <c r="Y77" s="99"/>
      <c r="Z77" s="99"/>
      <c r="AA77" s="99"/>
      <c r="AB77" s="99"/>
      <c r="AC77" s="99"/>
      <c r="AD77" s="99"/>
      <c r="AE77" s="99"/>
      <c r="AF77" s="100"/>
      <c r="AI77" s="27"/>
      <c r="AJ77" s="44"/>
    </row>
    <row r="78" spans="1:37" ht="61.5" customHeight="1" thickBot="1" x14ac:dyDescent="0.2">
      <c r="A78" s="86"/>
      <c r="B78" s="87"/>
      <c r="C78" s="87"/>
      <c r="D78" s="88"/>
      <c r="E78" s="92"/>
      <c r="F78" s="93"/>
      <c r="G78" s="93"/>
      <c r="H78" s="93"/>
      <c r="I78" s="93"/>
      <c r="J78" s="93"/>
      <c r="K78" s="93"/>
      <c r="L78" s="93"/>
      <c r="M78" s="93"/>
      <c r="N78" s="93"/>
      <c r="O78" s="93"/>
      <c r="P78" s="93"/>
      <c r="Q78" s="93"/>
      <c r="R78" s="93"/>
      <c r="S78" s="93"/>
      <c r="T78" s="93"/>
      <c r="U78" s="93"/>
      <c r="V78" s="93"/>
      <c r="W78" s="93"/>
      <c r="X78" s="93"/>
      <c r="Y78" s="93"/>
      <c r="Z78" s="93"/>
      <c r="AA78" s="93"/>
      <c r="AB78" s="93"/>
      <c r="AC78" s="93"/>
      <c r="AD78" s="93"/>
      <c r="AE78" s="93"/>
      <c r="AF78" s="94"/>
      <c r="AI78" s="27"/>
      <c r="AJ78" s="44"/>
    </row>
    <row r="79" spans="1:37" ht="21.75" customHeight="1" x14ac:dyDescent="0.15">
      <c r="A79" s="64" t="s">
        <v>126</v>
      </c>
      <c r="B79" s="64"/>
      <c r="C79" s="64"/>
      <c r="D79" s="64"/>
      <c r="E79" s="64"/>
      <c r="F79" s="64"/>
      <c r="G79" s="64"/>
      <c r="H79" s="12"/>
      <c r="I79" s="12"/>
      <c r="J79" s="12"/>
      <c r="K79" s="12"/>
      <c r="L79" s="12"/>
      <c r="M79" s="12"/>
      <c r="N79" s="12"/>
      <c r="O79" s="12"/>
      <c r="P79" s="12"/>
      <c r="Q79" s="12"/>
      <c r="R79" s="12"/>
      <c r="S79" s="12"/>
      <c r="T79" s="12"/>
      <c r="U79" s="12"/>
      <c r="V79" s="12"/>
      <c r="W79" s="12"/>
      <c r="X79" s="12"/>
      <c r="Y79" s="12"/>
      <c r="Z79" s="12"/>
      <c r="AA79" s="13" t="s">
        <v>73</v>
      </c>
      <c r="AC79" s="15" t="s">
        <v>118</v>
      </c>
      <c r="AD79" s="15"/>
      <c r="AE79" s="15"/>
      <c r="AF79" s="15"/>
      <c r="AG79" s="12"/>
      <c r="AK79" s="15"/>
    </row>
    <row r="80" spans="1:37" ht="17.100000000000001" customHeight="1" x14ac:dyDescent="0.15">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16"/>
      <c r="AF80" s="16"/>
      <c r="AG80" s="12"/>
      <c r="AK80" s="15"/>
    </row>
    <row r="81" spans="1:37" ht="21.75" customHeight="1" x14ac:dyDescent="0.15">
      <c r="A81" s="66" t="s">
        <v>78</v>
      </c>
      <c r="B81" s="66"/>
      <c r="C81" s="66"/>
      <c r="D81" s="66"/>
      <c r="E81" s="66"/>
      <c r="F81" s="66"/>
      <c r="G81" s="66"/>
      <c r="H81" s="67" t="str">
        <f>IF(V11="","",V11)</f>
        <v/>
      </c>
      <c r="I81" s="67"/>
      <c r="J81" s="67"/>
      <c r="K81" s="67"/>
      <c r="L81" s="67"/>
      <c r="M81" s="67"/>
      <c r="N81" s="67"/>
      <c r="O81" s="68" t="s">
        <v>89</v>
      </c>
      <c r="P81" s="68"/>
      <c r="Q81" s="68"/>
      <c r="R81" s="68"/>
      <c r="S81" s="68"/>
      <c r="T81" s="69" t="str">
        <f>IF(F12="","",F12)</f>
        <v/>
      </c>
      <c r="U81" s="69"/>
      <c r="V81" s="69"/>
      <c r="W81" s="69"/>
      <c r="X81" s="69"/>
      <c r="Y81" s="69"/>
      <c r="Z81" s="69"/>
      <c r="AA81" s="69"/>
      <c r="AB81" s="69"/>
      <c r="AC81" s="69"/>
      <c r="AD81" s="69"/>
      <c r="AE81" s="50"/>
      <c r="AF81" s="50"/>
      <c r="AJ81" s="27"/>
      <c r="AK81" s="44"/>
    </row>
    <row r="82" spans="1:37" ht="19.5" customHeight="1" thickBot="1" x14ac:dyDescent="0.2">
      <c r="A82" s="160" t="s">
        <v>164</v>
      </c>
      <c r="B82" s="160"/>
      <c r="C82" s="160"/>
      <c r="D82" s="160"/>
      <c r="E82" s="160"/>
      <c r="F82" s="160"/>
      <c r="G82" s="160"/>
      <c r="H82" s="160"/>
      <c r="I82" s="160"/>
      <c r="J82" s="160"/>
      <c r="K82" s="160"/>
      <c r="L82" s="160"/>
      <c r="M82" s="160"/>
      <c r="N82" s="160"/>
      <c r="O82" s="160"/>
      <c r="P82" s="160"/>
      <c r="Q82" s="160"/>
      <c r="R82" s="160"/>
      <c r="S82" s="160"/>
      <c r="T82" s="160"/>
      <c r="U82" s="160"/>
      <c r="V82" s="160"/>
      <c r="W82" s="160"/>
      <c r="X82" s="160"/>
      <c r="Y82" s="160"/>
      <c r="Z82" s="160"/>
      <c r="AA82" s="160"/>
      <c r="AB82" s="160"/>
      <c r="AC82" s="160"/>
      <c r="AD82" s="160"/>
      <c r="AE82" s="160"/>
      <c r="AF82" s="160"/>
      <c r="AJ82" s="27"/>
      <c r="AK82" s="44"/>
    </row>
    <row r="83" spans="1:37" ht="21.75" customHeight="1" thickBot="1" x14ac:dyDescent="0.2">
      <c r="A83" s="161" t="s">
        <v>141</v>
      </c>
      <c r="B83" s="162"/>
      <c r="C83" s="162"/>
      <c r="D83" s="163"/>
      <c r="E83" s="164"/>
      <c r="F83" s="165"/>
      <c r="G83" s="165"/>
      <c r="H83" s="165"/>
      <c r="I83" s="165"/>
      <c r="J83" s="165"/>
      <c r="K83" s="165"/>
      <c r="L83" s="165"/>
      <c r="M83" s="165"/>
      <c r="N83" s="165"/>
      <c r="O83" s="165"/>
      <c r="P83" s="166"/>
      <c r="Q83" s="167" t="s">
        <v>142</v>
      </c>
      <c r="R83" s="168"/>
      <c r="S83" s="168"/>
      <c r="T83" s="169"/>
      <c r="U83" s="170"/>
      <c r="V83" s="171"/>
      <c r="W83" s="171"/>
      <c r="X83" s="172"/>
      <c r="Y83" s="167" t="s">
        <v>143</v>
      </c>
      <c r="Z83" s="168"/>
      <c r="AA83" s="168"/>
      <c r="AB83" s="169"/>
      <c r="AC83" s="173"/>
      <c r="AD83" s="174"/>
      <c r="AE83" s="174"/>
      <c r="AF83" s="51" t="s">
        <v>1</v>
      </c>
      <c r="AH83" s="175">
        <f>IF(AC83&gt;=150,3,IF(AND(AC83&lt;150,AC83&gt;=90),2,IF(AC83="",0,1)))</f>
        <v>0</v>
      </c>
      <c r="AI83" s="176"/>
      <c r="AJ83" s="52" t="s">
        <v>84</v>
      </c>
      <c r="AK83" s="44"/>
    </row>
    <row r="84" spans="1:37" ht="21.75" customHeight="1" x14ac:dyDescent="0.15">
      <c r="A84" s="177" t="s">
        <v>133</v>
      </c>
      <c r="B84" s="178"/>
      <c r="C84" s="178"/>
      <c r="D84" s="179"/>
      <c r="E84" s="180"/>
      <c r="F84" s="181"/>
      <c r="G84" s="181"/>
      <c r="H84" s="181"/>
      <c r="I84" s="181"/>
      <c r="J84" s="181"/>
      <c r="K84" s="181"/>
      <c r="L84" s="181"/>
      <c r="M84" s="181"/>
      <c r="N84" s="181"/>
      <c r="O84" s="181"/>
      <c r="P84" s="182"/>
      <c r="Q84" s="183" t="str">
        <f>IFERROR(VLOOKUP($E84,選択肢!$C:$D,2,0),"　")</f>
        <v>　</v>
      </c>
      <c r="R84" s="184"/>
      <c r="S84" s="184"/>
      <c r="T84" s="185"/>
      <c r="U84" s="186"/>
      <c r="V84" s="187"/>
      <c r="W84" s="187"/>
      <c r="X84" s="187"/>
      <c r="Y84" s="187"/>
      <c r="Z84" s="187"/>
      <c r="AA84" s="187"/>
      <c r="AB84" s="187"/>
      <c r="AC84" s="187"/>
      <c r="AD84" s="187"/>
      <c r="AE84" s="187"/>
      <c r="AF84" s="188"/>
      <c r="AJ84" s="27"/>
      <c r="AK84" s="44"/>
    </row>
    <row r="85" spans="1:37" ht="21.75" customHeight="1" x14ac:dyDescent="0.15">
      <c r="A85" s="126" t="s">
        <v>128</v>
      </c>
      <c r="B85" s="127"/>
      <c r="C85" s="127"/>
      <c r="D85" s="128"/>
      <c r="E85" s="129" t="s">
        <v>2</v>
      </c>
      <c r="F85" s="130"/>
      <c r="G85" s="131"/>
      <c r="H85" s="131"/>
      <c r="I85" s="131"/>
      <c r="J85" s="130" t="s">
        <v>129</v>
      </c>
      <c r="K85" s="132"/>
      <c r="L85" s="133"/>
      <c r="M85" s="134"/>
      <c r="N85" s="134"/>
      <c r="O85" s="134"/>
      <c r="P85" s="134"/>
      <c r="Q85" s="134"/>
      <c r="R85" s="134"/>
      <c r="S85" s="134"/>
      <c r="T85" s="134"/>
      <c r="U85" s="134"/>
      <c r="V85" s="134"/>
      <c r="W85" s="134"/>
      <c r="X85" s="134"/>
      <c r="Y85" s="134"/>
      <c r="Z85" s="134"/>
      <c r="AA85" s="134"/>
      <c r="AB85" s="134"/>
      <c r="AC85" s="134"/>
      <c r="AD85" s="134"/>
      <c r="AE85" s="134"/>
      <c r="AF85" s="135"/>
    </row>
    <row r="86" spans="1:37" ht="12.2" customHeight="1" x14ac:dyDescent="0.15">
      <c r="A86" s="136" t="s">
        <v>130</v>
      </c>
      <c r="B86" s="137"/>
      <c r="C86" s="137"/>
      <c r="D86" s="138"/>
      <c r="E86" s="142"/>
      <c r="F86" s="143"/>
      <c r="G86" s="143"/>
      <c r="H86" s="143"/>
      <c r="I86" s="143"/>
      <c r="J86" s="143"/>
      <c r="K86" s="143"/>
      <c r="L86" s="143"/>
      <c r="M86" s="143"/>
      <c r="N86" s="143"/>
      <c r="O86" s="143"/>
      <c r="P86" s="144"/>
      <c r="Q86" s="148" t="str">
        <f>IF($E86="全校児童/生徒","　","内訳")</f>
        <v>内訳</v>
      </c>
      <c r="R86" s="149"/>
      <c r="S86" s="149"/>
      <c r="T86" s="150"/>
      <c r="U86" s="154" t="str">
        <f>IFERROR(VLOOKUP(E86,選択肢!$E:$F,2,0),"")</f>
        <v/>
      </c>
      <c r="V86" s="155"/>
      <c r="W86" s="155"/>
      <c r="X86" s="155"/>
      <c r="Y86" s="155"/>
      <c r="Z86" s="155"/>
      <c r="AA86" s="155"/>
      <c r="AB86" s="155"/>
      <c r="AC86" s="155"/>
      <c r="AD86" s="155"/>
      <c r="AE86" s="155"/>
      <c r="AF86" s="156"/>
      <c r="AH86" s="11"/>
      <c r="AI86" s="11"/>
    </row>
    <row r="87" spans="1:37" ht="21.75" customHeight="1" x14ac:dyDescent="0.15">
      <c r="A87" s="139"/>
      <c r="B87" s="140"/>
      <c r="C87" s="140"/>
      <c r="D87" s="141"/>
      <c r="E87" s="145"/>
      <c r="F87" s="146"/>
      <c r="G87" s="146"/>
      <c r="H87" s="146"/>
      <c r="I87" s="146"/>
      <c r="J87" s="146"/>
      <c r="K87" s="146"/>
      <c r="L87" s="146"/>
      <c r="M87" s="146"/>
      <c r="N87" s="146"/>
      <c r="O87" s="146"/>
      <c r="P87" s="147"/>
      <c r="Q87" s="151"/>
      <c r="R87" s="152"/>
      <c r="S87" s="152"/>
      <c r="T87" s="153"/>
      <c r="U87" s="157"/>
      <c r="V87" s="158"/>
      <c r="W87" s="158"/>
      <c r="X87" s="158"/>
      <c r="Y87" s="158"/>
      <c r="Z87" s="158"/>
      <c r="AA87" s="158"/>
      <c r="AB87" s="158"/>
      <c r="AC87" s="158"/>
      <c r="AD87" s="158"/>
      <c r="AE87" s="158"/>
      <c r="AF87" s="159"/>
      <c r="AH87" s="53"/>
    </row>
    <row r="88" spans="1:37" ht="21.75" customHeight="1" x14ac:dyDescent="0.15">
      <c r="A88" s="110" t="s">
        <v>144</v>
      </c>
      <c r="B88" s="111"/>
      <c r="C88" s="112"/>
      <c r="D88" s="54" t="s">
        <v>145</v>
      </c>
      <c r="E88" s="119" t="s">
        <v>157</v>
      </c>
      <c r="F88" s="120"/>
      <c r="G88" s="120"/>
      <c r="H88" s="120"/>
      <c r="I88" s="120"/>
      <c r="J88" s="121"/>
      <c r="K88" s="122" t="s">
        <v>79</v>
      </c>
      <c r="L88" s="123"/>
      <c r="M88" s="123"/>
      <c r="N88" s="123"/>
      <c r="O88" s="123"/>
      <c r="P88" s="123"/>
      <c r="Q88" s="123"/>
      <c r="R88" s="123"/>
      <c r="S88" s="123"/>
      <c r="T88" s="123"/>
      <c r="U88" s="123"/>
      <c r="V88" s="123"/>
      <c r="W88" s="123"/>
      <c r="X88" s="123"/>
      <c r="Y88" s="124"/>
      <c r="Z88" s="122" t="s">
        <v>85</v>
      </c>
      <c r="AA88" s="123"/>
      <c r="AB88" s="123"/>
      <c r="AC88" s="123"/>
      <c r="AD88" s="123"/>
      <c r="AE88" s="123"/>
      <c r="AF88" s="125"/>
      <c r="AJ88" s="27"/>
      <c r="AK88" s="44"/>
    </row>
    <row r="89" spans="1:37" ht="21.75" customHeight="1" x14ac:dyDescent="0.15">
      <c r="A89" s="113"/>
      <c r="B89" s="114"/>
      <c r="C89" s="115"/>
      <c r="D89" s="55" t="s">
        <v>3</v>
      </c>
      <c r="E89" s="74"/>
      <c r="F89" s="75"/>
      <c r="G89" s="75"/>
      <c r="H89" s="75"/>
      <c r="I89" s="75"/>
      <c r="J89" s="76"/>
      <c r="K89" s="77" t="s">
        <v>80</v>
      </c>
      <c r="L89" s="78"/>
      <c r="M89" s="4"/>
      <c r="N89" s="79" t="s">
        <v>83</v>
      </c>
      <c r="O89" s="80"/>
      <c r="P89" s="77" t="s">
        <v>81</v>
      </c>
      <c r="Q89" s="78"/>
      <c r="R89" s="4"/>
      <c r="S89" s="79" t="s">
        <v>83</v>
      </c>
      <c r="T89" s="80"/>
      <c r="U89" s="77" t="s">
        <v>82</v>
      </c>
      <c r="V89" s="78"/>
      <c r="W89" s="4"/>
      <c r="X89" s="79" t="s">
        <v>83</v>
      </c>
      <c r="Y89" s="80"/>
      <c r="Z89" s="81">
        <f t="shared" ref="Z89:Z96" si="2">($M89*6520)+($R89*5200)+($W89*1210)</f>
        <v>0</v>
      </c>
      <c r="AA89" s="82"/>
      <c r="AB89" s="82"/>
      <c r="AC89" s="82"/>
      <c r="AD89" s="82"/>
      <c r="AE89" s="82"/>
      <c r="AF89" s="56" t="s">
        <v>146</v>
      </c>
      <c r="AH89" s="57"/>
      <c r="AJ89" s="27"/>
      <c r="AK89" s="44"/>
    </row>
    <row r="90" spans="1:37" ht="21.75" customHeight="1" x14ac:dyDescent="0.15">
      <c r="A90" s="113"/>
      <c r="B90" s="114"/>
      <c r="C90" s="115"/>
      <c r="D90" s="55" t="s">
        <v>4</v>
      </c>
      <c r="E90" s="74"/>
      <c r="F90" s="75"/>
      <c r="G90" s="75"/>
      <c r="H90" s="75"/>
      <c r="I90" s="75"/>
      <c r="J90" s="76"/>
      <c r="K90" s="77" t="s">
        <v>80</v>
      </c>
      <c r="L90" s="78"/>
      <c r="M90" s="4"/>
      <c r="N90" s="79" t="s">
        <v>83</v>
      </c>
      <c r="O90" s="80"/>
      <c r="P90" s="77" t="s">
        <v>81</v>
      </c>
      <c r="Q90" s="78"/>
      <c r="R90" s="4"/>
      <c r="S90" s="79" t="s">
        <v>83</v>
      </c>
      <c r="T90" s="80"/>
      <c r="U90" s="77" t="s">
        <v>82</v>
      </c>
      <c r="V90" s="78"/>
      <c r="W90" s="4"/>
      <c r="X90" s="79" t="s">
        <v>83</v>
      </c>
      <c r="Y90" s="80"/>
      <c r="Z90" s="81">
        <f t="shared" si="2"/>
        <v>0</v>
      </c>
      <c r="AA90" s="82"/>
      <c r="AB90" s="82"/>
      <c r="AC90" s="82"/>
      <c r="AD90" s="82"/>
      <c r="AE90" s="82"/>
      <c r="AF90" s="56" t="s">
        <v>146</v>
      </c>
      <c r="AH90" s="58"/>
      <c r="AJ90" s="27"/>
      <c r="AK90" s="44"/>
    </row>
    <row r="91" spans="1:37" ht="21.75" customHeight="1" x14ac:dyDescent="0.15">
      <c r="A91" s="113"/>
      <c r="B91" s="114"/>
      <c r="C91" s="115"/>
      <c r="D91" s="55" t="s">
        <v>5</v>
      </c>
      <c r="E91" s="74"/>
      <c r="F91" s="75"/>
      <c r="G91" s="75"/>
      <c r="H91" s="75"/>
      <c r="I91" s="75"/>
      <c r="J91" s="76"/>
      <c r="K91" s="77" t="s">
        <v>80</v>
      </c>
      <c r="L91" s="78"/>
      <c r="M91" s="4"/>
      <c r="N91" s="79" t="s">
        <v>83</v>
      </c>
      <c r="O91" s="80"/>
      <c r="P91" s="77" t="s">
        <v>81</v>
      </c>
      <c r="Q91" s="78"/>
      <c r="R91" s="4"/>
      <c r="S91" s="79" t="s">
        <v>83</v>
      </c>
      <c r="T91" s="80"/>
      <c r="U91" s="77" t="s">
        <v>82</v>
      </c>
      <c r="V91" s="78"/>
      <c r="W91" s="4"/>
      <c r="X91" s="79" t="s">
        <v>83</v>
      </c>
      <c r="Y91" s="80"/>
      <c r="Z91" s="81">
        <f t="shared" si="2"/>
        <v>0</v>
      </c>
      <c r="AA91" s="82"/>
      <c r="AB91" s="82"/>
      <c r="AC91" s="82"/>
      <c r="AD91" s="82"/>
      <c r="AE91" s="82"/>
      <c r="AF91" s="56" t="s">
        <v>146</v>
      </c>
      <c r="AH91" s="58"/>
      <c r="AJ91" s="27"/>
      <c r="AK91" s="44"/>
    </row>
    <row r="92" spans="1:37" ht="21.75" customHeight="1" x14ac:dyDescent="0.15">
      <c r="A92" s="113"/>
      <c r="B92" s="114"/>
      <c r="C92" s="115"/>
      <c r="D92" s="55" t="s">
        <v>6</v>
      </c>
      <c r="E92" s="74"/>
      <c r="F92" s="75"/>
      <c r="G92" s="75"/>
      <c r="H92" s="75"/>
      <c r="I92" s="75"/>
      <c r="J92" s="76"/>
      <c r="K92" s="77" t="s">
        <v>80</v>
      </c>
      <c r="L92" s="78"/>
      <c r="M92" s="4"/>
      <c r="N92" s="79" t="s">
        <v>83</v>
      </c>
      <c r="O92" s="80"/>
      <c r="P92" s="77" t="s">
        <v>81</v>
      </c>
      <c r="Q92" s="78"/>
      <c r="R92" s="4"/>
      <c r="S92" s="79" t="s">
        <v>83</v>
      </c>
      <c r="T92" s="80"/>
      <c r="U92" s="77" t="s">
        <v>82</v>
      </c>
      <c r="V92" s="78"/>
      <c r="W92" s="4"/>
      <c r="X92" s="79" t="s">
        <v>83</v>
      </c>
      <c r="Y92" s="80"/>
      <c r="Z92" s="81">
        <f t="shared" si="2"/>
        <v>0</v>
      </c>
      <c r="AA92" s="82"/>
      <c r="AB92" s="82"/>
      <c r="AC92" s="82"/>
      <c r="AD92" s="82"/>
      <c r="AE92" s="82"/>
      <c r="AF92" s="56" t="s">
        <v>146</v>
      </c>
      <c r="AH92" s="58"/>
      <c r="AJ92" s="27"/>
      <c r="AK92" s="44"/>
    </row>
    <row r="93" spans="1:37" ht="21.75" customHeight="1" x14ac:dyDescent="0.15">
      <c r="A93" s="113"/>
      <c r="B93" s="114"/>
      <c r="C93" s="115"/>
      <c r="D93" s="55" t="s">
        <v>7</v>
      </c>
      <c r="E93" s="74"/>
      <c r="F93" s="75"/>
      <c r="G93" s="75"/>
      <c r="H93" s="75"/>
      <c r="I93" s="75"/>
      <c r="J93" s="76"/>
      <c r="K93" s="77" t="s">
        <v>80</v>
      </c>
      <c r="L93" s="78"/>
      <c r="M93" s="4"/>
      <c r="N93" s="79" t="s">
        <v>83</v>
      </c>
      <c r="O93" s="80"/>
      <c r="P93" s="77" t="s">
        <v>81</v>
      </c>
      <c r="Q93" s="78"/>
      <c r="R93" s="4"/>
      <c r="S93" s="79" t="s">
        <v>83</v>
      </c>
      <c r="T93" s="80"/>
      <c r="U93" s="77" t="s">
        <v>82</v>
      </c>
      <c r="V93" s="78"/>
      <c r="W93" s="4"/>
      <c r="X93" s="79" t="s">
        <v>83</v>
      </c>
      <c r="Y93" s="80"/>
      <c r="Z93" s="81">
        <f t="shared" si="2"/>
        <v>0</v>
      </c>
      <c r="AA93" s="82"/>
      <c r="AB93" s="82"/>
      <c r="AC93" s="82"/>
      <c r="AD93" s="82"/>
      <c r="AE93" s="82"/>
      <c r="AF93" s="56" t="s">
        <v>146</v>
      </c>
      <c r="AH93" s="58"/>
      <c r="AJ93" s="27"/>
      <c r="AK93" s="44"/>
    </row>
    <row r="94" spans="1:37" ht="21.75" customHeight="1" x14ac:dyDescent="0.15">
      <c r="A94" s="113"/>
      <c r="B94" s="114"/>
      <c r="C94" s="115"/>
      <c r="D94" s="55" t="s">
        <v>86</v>
      </c>
      <c r="E94" s="74"/>
      <c r="F94" s="75"/>
      <c r="G94" s="75"/>
      <c r="H94" s="75"/>
      <c r="I94" s="75"/>
      <c r="J94" s="76"/>
      <c r="K94" s="77" t="s">
        <v>80</v>
      </c>
      <c r="L94" s="78"/>
      <c r="M94" s="4"/>
      <c r="N94" s="79" t="s">
        <v>83</v>
      </c>
      <c r="O94" s="80"/>
      <c r="P94" s="77" t="s">
        <v>81</v>
      </c>
      <c r="Q94" s="78"/>
      <c r="R94" s="4"/>
      <c r="S94" s="79" t="s">
        <v>83</v>
      </c>
      <c r="T94" s="80"/>
      <c r="U94" s="77" t="s">
        <v>82</v>
      </c>
      <c r="V94" s="78"/>
      <c r="W94" s="4"/>
      <c r="X94" s="79" t="s">
        <v>83</v>
      </c>
      <c r="Y94" s="80"/>
      <c r="Z94" s="81">
        <f t="shared" si="2"/>
        <v>0</v>
      </c>
      <c r="AA94" s="82"/>
      <c r="AB94" s="82"/>
      <c r="AC94" s="82"/>
      <c r="AD94" s="82"/>
      <c r="AE94" s="82"/>
      <c r="AF94" s="56" t="s">
        <v>146</v>
      </c>
      <c r="AH94" s="58"/>
      <c r="AJ94" s="27"/>
      <c r="AK94" s="44"/>
    </row>
    <row r="95" spans="1:37" ht="21.75" customHeight="1" x14ac:dyDescent="0.15">
      <c r="A95" s="113"/>
      <c r="B95" s="114"/>
      <c r="C95" s="115"/>
      <c r="D95" s="55" t="s">
        <v>87</v>
      </c>
      <c r="E95" s="74"/>
      <c r="F95" s="75"/>
      <c r="G95" s="75"/>
      <c r="H95" s="75"/>
      <c r="I95" s="75"/>
      <c r="J95" s="76"/>
      <c r="K95" s="77" t="s">
        <v>80</v>
      </c>
      <c r="L95" s="78"/>
      <c r="M95" s="4"/>
      <c r="N95" s="79" t="s">
        <v>83</v>
      </c>
      <c r="O95" s="80"/>
      <c r="P95" s="77" t="s">
        <v>81</v>
      </c>
      <c r="Q95" s="78"/>
      <c r="R95" s="4"/>
      <c r="S95" s="79" t="s">
        <v>83</v>
      </c>
      <c r="T95" s="80"/>
      <c r="U95" s="77" t="s">
        <v>82</v>
      </c>
      <c r="V95" s="78"/>
      <c r="W95" s="4"/>
      <c r="X95" s="79" t="s">
        <v>83</v>
      </c>
      <c r="Y95" s="80"/>
      <c r="Z95" s="81">
        <f t="shared" si="2"/>
        <v>0</v>
      </c>
      <c r="AA95" s="82"/>
      <c r="AB95" s="82"/>
      <c r="AC95" s="82"/>
      <c r="AD95" s="82"/>
      <c r="AE95" s="82"/>
      <c r="AF95" s="56" t="s">
        <v>146</v>
      </c>
      <c r="AH95" s="58"/>
      <c r="AJ95" s="27"/>
      <c r="AK95" s="44"/>
    </row>
    <row r="96" spans="1:37" ht="21.75" customHeight="1" thickBot="1" x14ac:dyDescent="0.2">
      <c r="A96" s="113"/>
      <c r="B96" s="114"/>
      <c r="C96" s="115"/>
      <c r="D96" s="59" t="s">
        <v>88</v>
      </c>
      <c r="E96" s="101"/>
      <c r="F96" s="102"/>
      <c r="G96" s="102"/>
      <c r="H96" s="102"/>
      <c r="I96" s="102"/>
      <c r="J96" s="103"/>
      <c r="K96" s="104" t="s">
        <v>80</v>
      </c>
      <c r="L96" s="105"/>
      <c r="M96" s="5"/>
      <c r="N96" s="106" t="s">
        <v>83</v>
      </c>
      <c r="O96" s="107"/>
      <c r="P96" s="104" t="s">
        <v>81</v>
      </c>
      <c r="Q96" s="105"/>
      <c r="R96" s="5"/>
      <c r="S96" s="106" t="s">
        <v>83</v>
      </c>
      <c r="T96" s="107"/>
      <c r="U96" s="104" t="s">
        <v>82</v>
      </c>
      <c r="V96" s="105"/>
      <c r="W96" s="5"/>
      <c r="X96" s="106" t="s">
        <v>83</v>
      </c>
      <c r="Y96" s="107"/>
      <c r="Z96" s="108">
        <f t="shared" si="2"/>
        <v>0</v>
      </c>
      <c r="AA96" s="109"/>
      <c r="AB96" s="109"/>
      <c r="AC96" s="109"/>
      <c r="AD96" s="109"/>
      <c r="AE96" s="109"/>
      <c r="AF96" s="60" t="s">
        <v>146</v>
      </c>
      <c r="AH96" s="58"/>
      <c r="AJ96" s="27"/>
      <c r="AK96" s="44"/>
    </row>
    <row r="97" spans="1:44" ht="21.75" customHeight="1" thickTop="1" x14ac:dyDescent="0.15">
      <c r="A97" s="116"/>
      <c r="B97" s="117"/>
      <c r="C97" s="118"/>
      <c r="D97" s="61" t="s">
        <v>119</v>
      </c>
      <c r="E97" s="70">
        <f>COUNTIFS($E89:$J96,"*")-COUNTIFS(E89:J96,"-")</f>
        <v>0</v>
      </c>
      <c r="F97" s="71"/>
      <c r="G97" s="71"/>
      <c r="H97" s="71"/>
      <c r="I97" s="71"/>
      <c r="J97" s="62" t="s">
        <v>125</v>
      </c>
      <c r="K97" s="72" t="s">
        <v>147</v>
      </c>
      <c r="L97" s="72"/>
      <c r="M97" s="72"/>
      <c r="N97" s="72"/>
      <c r="O97" s="72"/>
      <c r="P97" s="72"/>
      <c r="Q97" s="72"/>
      <c r="R97" s="72"/>
      <c r="S97" s="72"/>
      <c r="T97" s="72"/>
      <c r="U97" s="72"/>
      <c r="V97" s="72"/>
      <c r="W97" s="72"/>
      <c r="X97" s="72"/>
      <c r="Y97" s="72"/>
      <c r="Z97" s="73">
        <f>SUM(Z89:AE96)</f>
        <v>0</v>
      </c>
      <c r="AA97" s="73"/>
      <c r="AB97" s="73"/>
      <c r="AC97" s="73"/>
      <c r="AD97" s="73"/>
      <c r="AE97" s="73"/>
      <c r="AF97" s="63" t="s">
        <v>146</v>
      </c>
      <c r="AJ97" s="27"/>
      <c r="AK97" s="44"/>
    </row>
    <row r="98" spans="1:44" ht="16.5" customHeight="1" x14ac:dyDescent="0.15">
      <c r="A98" s="83" t="s">
        <v>148</v>
      </c>
      <c r="B98" s="84"/>
      <c r="C98" s="84"/>
      <c r="D98" s="85"/>
      <c r="E98" s="89" t="s">
        <v>154</v>
      </c>
      <c r="F98" s="90"/>
      <c r="G98" s="90"/>
      <c r="H98" s="90"/>
      <c r="I98" s="90"/>
      <c r="J98" s="90"/>
      <c r="K98" s="90"/>
      <c r="L98" s="90"/>
      <c r="M98" s="90"/>
      <c r="N98" s="90"/>
      <c r="O98" s="90"/>
      <c r="P98" s="90"/>
      <c r="Q98" s="90"/>
      <c r="R98" s="90"/>
      <c r="S98" s="90"/>
      <c r="T98" s="90"/>
      <c r="U98" s="90"/>
      <c r="V98" s="90"/>
      <c r="W98" s="90"/>
      <c r="X98" s="90"/>
      <c r="Y98" s="90"/>
      <c r="Z98" s="90"/>
      <c r="AA98" s="90"/>
      <c r="AB98" s="90"/>
      <c r="AC98" s="90"/>
      <c r="AD98" s="90"/>
      <c r="AE98" s="90"/>
      <c r="AF98" s="91"/>
      <c r="AI98" s="27"/>
      <c r="AJ98" s="44"/>
    </row>
    <row r="99" spans="1:44" ht="61.5" customHeight="1" thickBot="1" x14ac:dyDescent="0.2">
      <c r="A99" s="86"/>
      <c r="B99" s="87"/>
      <c r="C99" s="87"/>
      <c r="D99" s="88"/>
      <c r="E99" s="92"/>
      <c r="F99" s="93"/>
      <c r="G99" s="93"/>
      <c r="H99" s="93"/>
      <c r="I99" s="93"/>
      <c r="J99" s="93"/>
      <c r="K99" s="93"/>
      <c r="L99" s="93"/>
      <c r="M99" s="93"/>
      <c r="N99" s="93"/>
      <c r="O99" s="93"/>
      <c r="P99" s="93"/>
      <c r="Q99" s="93"/>
      <c r="R99" s="93"/>
      <c r="S99" s="93"/>
      <c r="T99" s="93"/>
      <c r="U99" s="93"/>
      <c r="V99" s="93"/>
      <c r="W99" s="93"/>
      <c r="X99" s="93"/>
      <c r="Y99" s="93"/>
      <c r="Z99" s="93"/>
      <c r="AA99" s="93"/>
      <c r="AB99" s="93"/>
      <c r="AC99" s="93"/>
      <c r="AD99" s="93"/>
      <c r="AE99" s="93"/>
      <c r="AF99" s="94"/>
      <c r="AI99" s="27"/>
      <c r="AJ99" s="44"/>
    </row>
    <row r="100" spans="1:44" ht="16.5" customHeight="1" x14ac:dyDescent="0.15">
      <c r="A100" s="95" t="s">
        <v>150</v>
      </c>
      <c r="B100" s="96"/>
      <c r="C100" s="96"/>
      <c r="D100" s="97"/>
      <c r="E100" s="98" t="s">
        <v>149</v>
      </c>
      <c r="F100" s="99"/>
      <c r="G100" s="99"/>
      <c r="H100" s="99"/>
      <c r="I100" s="99"/>
      <c r="J100" s="99"/>
      <c r="K100" s="99"/>
      <c r="L100" s="99"/>
      <c r="M100" s="99"/>
      <c r="N100" s="99"/>
      <c r="O100" s="99"/>
      <c r="P100" s="99"/>
      <c r="Q100" s="99"/>
      <c r="R100" s="99"/>
      <c r="S100" s="99"/>
      <c r="T100" s="99"/>
      <c r="U100" s="99"/>
      <c r="V100" s="99"/>
      <c r="W100" s="99"/>
      <c r="X100" s="99"/>
      <c r="Y100" s="99"/>
      <c r="Z100" s="99"/>
      <c r="AA100" s="99"/>
      <c r="AB100" s="99"/>
      <c r="AC100" s="99"/>
      <c r="AD100" s="99"/>
      <c r="AE100" s="99"/>
      <c r="AF100" s="100"/>
      <c r="AI100" s="27"/>
      <c r="AJ100" s="44"/>
    </row>
    <row r="101" spans="1:44" ht="61.5" customHeight="1" thickBot="1" x14ac:dyDescent="0.2">
      <c r="A101" s="86"/>
      <c r="B101" s="87"/>
      <c r="C101" s="87"/>
      <c r="D101" s="88"/>
      <c r="E101" s="92"/>
      <c r="F101" s="93"/>
      <c r="G101" s="93"/>
      <c r="H101" s="93"/>
      <c r="I101" s="93"/>
      <c r="J101" s="93"/>
      <c r="K101" s="93"/>
      <c r="L101" s="93"/>
      <c r="M101" s="93"/>
      <c r="N101" s="93"/>
      <c r="O101" s="93"/>
      <c r="P101" s="93"/>
      <c r="Q101" s="93"/>
      <c r="R101" s="93"/>
      <c r="S101" s="93"/>
      <c r="T101" s="93"/>
      <c r="U101" s="93"/>
      <c r="V101" s="93"/>
      <c r="W101" s="93"/>
      <c r="X101" s="93"/>
      <c r="Y101" s="93"/>
      <c r="Z101" s="93"/>
      <c r="AA101" s="93"/>
      <c r="AB101" s="93"/>
      <c r="AC101" s="93"/>
      <c r="AD101" s="93"/>
      <c r="AE101" s="93"/>
      <c r="AF101" s="94"/>
      <c r="AI101" s="27"/>
      <c r="AJ101" s="44"/>
    </row>
    <row r="105" spans="1:44" ht="19.5" x14ac:dyDescent="0.15">
      <c r="AP105" s="14" ph="1"/>
      <c r="AQ105" s="14" ph="1"/>
      <c r="AR105" s="14" ph="1"/>
    </row>
    <row r="106" spans="1:44" ht="19.5" x14ac:dyDescent="0.15">
      <c r="AP106" s="14" ph="1"/>
      <c r="AQ106" s="14" ph="1"/>
      <c r="AR106" s="14" ph="1"/>
    </row>
    <row r="108" spans="1:44" ht="19.5" x14ac:dyDescent="0.15">
      <c r="AP108" s="14" ph="1"/>
      <c r="AQ108" s="14" ph="1"/>
      <c r="AR108" s="14" ph="1"/>
    </row>
    <row r="111" spans="1:44" ht="19.5" x14ac:dyDescent="0.15">
      <c r="A111" s="14" ph="1"/>
      <c r="B111" s="14" ph="1"/>
      <c r="C111" s="14" ph="1"/>
      <c r="D111" s="14" ph="1"/>
      <c r="E111" s="14" ph="1"/>
      <c r="F111" s="14" ph="1"/>
      <c r="G111" s="14" ph="1"/>
      <c r="H111" s="14" ph="1"/>
      <c r="I111" s="14" ph="1"/>
      <c r="J111" s="14" ph="1"/>
      <c r="K111" s="14" ph="1"/>
      <c r="L111" s="14" ph="1"/>
      <c r="M111" s="14" ph="1"/>
      <c r="N111" s="14" ph="1"/>
      <c r="O111" s="14" ph="1"/>
      <c r="P111" s="14" ph="1"/>
      <c r="Q111" s="14" ph="1"/>
      <c r="R111" s="14" ph="1"/>
      <c r="S111" s="14" ph="1"/>
      <c r="T111" s="14" ph="1"/>
      <c r="U111" s="14" ph="1"/>
      <c r="V111" s="14" ph="1"/>
      <c r="W111" s="14" ph="1"/>
      <c r="X111" s="14" ph="1"/>
      <c r="Y111" s="14" ph="1"/>
      <c r="Z111" s="14" ph="1"/>
      <c r="AA111" s="14" ph="1"/>
      <c r="AB111" s="14" ph="1"/>
      <c r="AC111" s="14" ph="1"/>
      <c r="AP111" s="14" ph="1"/>
      <c r="AQ111" s="14" ph="1"/>
      <c r="AR111" s="14" ph="1"/>
    </row>
    <row r="112" spans="1:44" ht="19.5" x14ac:dyDescent="0.15">
      <c r="AP112" s="14" ph="1"/>
      <c r="AQ112" s="14" ph="1"/>
      <c r="AR112" s="14" ph="1"/>
    </row>
    <row r="114" spans="42:44" ht="19.5" x14ac:dyDescent="0.15">
      <c r="AP114" s="14" ph="1"/>
      <c r="AQ114" s="14" ph="1"/>
      <c r="AR114" s="14" ph="1"/>
    </row>
    <row r="144" spans="42:44" ht="19.5" x14ac:dyDescent="0.15">
      <c r="AP144" s="14" ph="1"/>
      <c r="AQ144" s="14" ph="1"/>
      <c r="AR144" s="14" ph="1"/>
    </row>
    <row r="145" spans="1:44" ht="19.5" x14ac:dyDescent="0.15">
      <c r="AP145" s="14" ph="1"/>
      <c r="AQ145" s="14" ph="1"/>
      <c r="AR145" s="14" ph="1"/>
    </row>
    <row r="147" spans="1:44" ht="19.5" x14ac:dyDescent="0.15">
      <c r="AP147" s="14" ph="1"/>
      <c r="AQ147" s="14" ph="1"/>
      <c r="AR147" s="14" ph="1"/>
    </row>
    <row r="150" spans="1:44" ht="19.5" x14ac:dyDescent="0.15">
      <c r="A150" s="14" ph="1"/>
      <c r="B150" s="14" ph="1"/>
      <c r="C150" s="14" ph="1"/>
      <c r="D150" s="14" ph="1"/>
      <c r="E150" s="14" ph="1"/>
      <c r="F150" s="14" ph="1"/>
      <c r="G150" s="14" ph="1"/>
      <c r="H150" s="14" ph="1"/>
      <c r="I150" s="14" ph="1"/>
      <c r="J150" s="14" ph="1"/>
      <c r="K150" s="14" ph="1"/>
      <c r="L150" s="14" ph="1"/>
      <c r="M150" s="14" ph="1"/>
      <c r="N150" s="14" ph="1"/>
      <c r="O150" s="14" ph="1"/>
      <c r="P150" s="14" ph="1"/>
      <c r="Q150" s="14" ph="1"/>
      <c r="R150" s="14" ph="1"/>
      <c r="S150" s="14" ph="1"/>
      <c r="T150" s="14" ph="1"/>
      <c r="U150" s="14" ph="1"/>
      <c r="V150" s="14" ph="1"/>
      <c r="W150" s="14" ph="1"/>
      <c r="X150" s="14" ph="1"/>
      <c r="Y150" s="14" ph="1"/>
      <c r="Z150" s="14" ph="1"/>
      <c r="AA150" s="14" ph="1"/>
      <c r="AB150" s="14" ph="1"/>
      <c r="AC150" s="14" ph="1"/>
      <c r="AP150" s="14" ph="1"/>
      <c r="AQ150" s="14" ph="1"/>
      <c r="AR150" s="14" ph="1"/>
    </row>
    <row r="151" spans="1:44" ht="19.5" x14ac:dyDescent="0.15">
      <c r="AP151" s="14" ph="1"/>
      <c r="AQ151" s="14" ph="1"/>
      <c r="AR151" s="14" ph="1"/>
    </row>
    <row r="153" spans="1:44" ht="19.5" x14ac:dyDescent="0.15">
      <c r="AP153" s="14" ph="1"/>
      <c r="AQ153" s="14" ph="1"/>
      <c r="AR153" s="14" ph="1"/>
    </row>
    <row r="160" spans="1:44" ht="19.5" x14ac:dyDescent="0.15">
      <c r="AP160" s="14" ph="1"/>
      <c r="AQ160" s="14" ph="1"/>
      <c r="AR160" s="14" ph="1"/>
    </row>
    <row r="161" spans="42:44" ht="19.5" x14ac:dyDescent="0.15">
      <c r="AP161" s="14" ph="1"/>
      <c r="AQ161" s="14" ph="1"/>
      <c r="AR161" s="14" ph="1"/>
    </row>
    <row r="185" spans="1:44" ht="19.5" x14ac:dyDescent="0.15">
      <c r="AP185" s="14" ph="1"/>
      <c r="AQ185" s="14" ph="1"/>
      <c r="AR185" s="14" ph="1"/>
    </row>
    <row r="186" spans="1:44" ht="19.5" x14ac:dyDescent="0.15">
      <c r="AP186" s="14" ph="1"/>
      <c r="AQ186" s="14" ph="1"/>
      <c r="AR186" s="14" ph="1"/>
    </row>
    <row r="188" spans="1:44" ht="19.5" x14ac:dyDescent="0.15">
      <c r="AP188" s="14" ph="1"/>
      <c r="AQ188" s="14" ph="1"/>
      <c r="AR188" s="14" ph="1"/>
    </row>
    <row r="191" spans="1:44" ht="19.5" x14ac:dyDescent="0.15">
      <c r="A191" s="14" ph="1"/>
      <c r="B191" s="14" ph="1"/>
      <c r="C191" s="14" ph="1"/>
      <c r="D191" s="14" ph="1"/>
      <c r="E191" s="14" ph="1"/>
      <c r="F191" s="14" ph="1"/>
      <c r="G191" s="14" ph="1"/>
      <c r="H191" s="14" ph="1"/>
      <c r="I191" s="14" ph="1"/>
      <c r="J191" s="14" ph="1"/>
      <c r="K191" s="14" ph="1"/>
      <c r="L191" s="14" ph="1"/>
      <c r="M191" s="14" ph="1"/>
      <c r="N191" s="14" ph="1"/>
      <c r="O191" s="14" ph="1"/>
      <c r="P191" s="14" ph="1"/>
      <c r="Q191" s="14" ph="1"/>
      <c r="R191" s="14" ph="1"/>
      <c r="S191" s="14" ph="1"/>
      <c r="T191" s="14" ph="1"/>
      <c r="U191" s="14" ph="1"/>
      <c r="V191" s="14" ph="1"/>
      <c r="W191" s="14" ph="1"/>
      <c r="X191" s="14" ph="1"/>
      <c r="Y191" s="14" ph="1"/>
      <c r="Z191" s="14" ph="1"/>
      <c r="AA191" s="14" ph="1"/>
      <c r="AB191" s="14" ph="1"/>
      <c r="AC191" s="14" ph="1"/>
      <c r="AP191" s="14" ph="1"/>
      <c r="AQ191" s="14" ph="1"/>
      <c r="AR191" s="14" ph="1"/>
    </row>
    <row r="192" spans="1:44" ht="19.5" x14ac:dyDescent="0.15">
      <c r="AP192" s="14" ph="1"/>
      <c r="AQ192" s="14" ph="1"/>
      <c r="AR192" s="14" ph="1"/>
    </row>
    <row r="194" spans="42:44" ht="19.5" x14ac:dyDescent="0.15">
      <c r="AP194" s="14" ph="1"/>
      <c r="AQ194" s="14" ph="1"/>
      <c r="AR194" s="14" ph="1"/>
    </row>
    <row r="201" spans="42:44" ht="19.5" x14ac:dyDescent="0.15">
      <c r="AP201" s="14" ph="1"/>
      <c r="AQ201" s="14" ph="1"/>
      <c r="AR201" s="14" ph="1"/>
    </row>
    <row r="202" spans="42:44" ht="19.5" x14ac:dyDescent="0.15">
      <c r="AP202" s="14" ph="1"/>
      <c r="AQ202" s="14" ph="1"/>
      <c r="AR202" s="14" ph="1"/>
    </row>
    <row r="203" spans="42:44" ht="19.5" x14ac:dyDescent="0.15">
      <c r="AP203" s="14" ph="1"/>
      <c r="AQ203" s="14" ph="1"/>
      <c r="AR203" s="14" ph="1"/>
    </row>
  </sheetData>
  <sheetProtection formatCells="0" formatColumns="0" formatRows="0"/>
  <dataConsolidate/>
  <mergeCells count="347">
    <mergeCell ref="O13:P13"/>
    <mergeCell ref="F16:P16"/>
    <mergeCell ref="F14:P14"/>
    <mergeCell ref="F15:G15"/>
    <mergeCell ref="H15:P15"/>
    <mergeCell ref="A3:AF3"/>
    <mergeCell ref="A4:AF4"/>
    <mergeCell ref="A55:D56"/>
    <mergeCell ref="E55:AF55"/>
    <mergeCell ref="E56:AF56"/>
    <mergeCell ref="P50:Q50"/>
    <mergeCell ref="S50:T50"/>
    <mergeCell ref="U50:V50"/>
    <mergeCell ref="X50:Y50"/>
    <mergeCell ref="Z50:AE50"/>
    <mergeCell ref="E51:J51"/>
    <mergeCell ref="K51:L51"/>
    <mergeCell ref="N51:O51"/>
    <mergeCell ref="P51:Q51"/>
    <mergeCell ref="S51:T51"/>
    <mergeCell ref="U51:V51"/>
    <mergeCell ref="X51:Y51"/>
    <mergeCell ref="Z51:AE51"/>
    <mergeCell ref="E48:J48"/>
    <mergeCell ref="A57:D58"/>
    <mergeCell ref="E57:AF57"/>
    <mergeCell ref="E58:AF58"/>
    <mergeCell ref="A39:AF39"/>
    <mergeCell ref="F12:P12"/>
    <mergeCell ref="F11:P11"/>
    <mergeCell ref="V15:AF15"/>
    <mergeCell ref="V14:AF14"/>
    <mergeCell ref="V13:AF13"/>
    <mergeCell ref="V12:AF12"/>
    <mergeCell ref="V11:AF11"/>
    <mergeCell ref="AE16:AF16"/>
    <mergeCell ref="V16:AD16"/>
    <mergeCell ref="A18:AF18"/>
    <mergeCell ref="A31:AF31"/>
    <mergeCell ref="A27:AF27"/>
    <mergeCell ref="A26:AF26"/>
    <mergeCell ref="A32:AF32"/>
    <mergeCell ref="A35:AF35"/>
    <mergeCell ref="A33:AF33"/>
    <mergeCell ref="A34:AF34"/>
    <mergeCell ref="E50:J50"/>
    <mergeCell ref="K50:L50"/>
    <mergeCell ref="N50:O50"/>
    <mergeCell ref="P48:Q48"/>
    <mergeCell ref="S48:T48"/>
    <mergeCell ref="U48:V48"/>
    <mergeCell ref="X48:Y48"/>
    <mergeCell ref="Z48:AE48"/>
    <mergeCell ref="E49:J49"/>
    <mergeCell ref="K49:L49"/>
    <mergeCell ref="N49:O49"/>
    <mergeCell ref="P49:Q49"/>
    <mergeCell ref="S49:T49"/>
    <mergeCell ref="U49:V49"/>
    <mergeCell ref="X49:Y49"/>
    <mergeCell ref="Z49:AE49"/>
    <mergeCell ref="Q41:T41"/>
    <mergeCell ref="U41:AF41"/>
    <mergeCell ref="U44:AF44"/>
    <mergeCell ref="A42:D42"/>
    <mergeCell ref="E42:F42"/>
    <mergeCell ref="G42:I42"/>
    <mergeCell ref="U43:AF43"/>
    <mergeCell ref="E43:P44"/>
    <mergeCell ref="A43:D44"/>
    <mergeCell ref="Q43:T44"/>
    <mergeCell ref="A40:D40"/>
    <mergeCell ref="E40:P40"/>
    <mergeCell ref="Q40:T40"/>
    <mergeCell ref="U40:X40"/>
    <mergeCell ref="Y40:AB40"/>
    <mergeCell ref="A45:C54"/>
    <mergeCell ref="E45:J45"/>
    <mergeCell ref="U46:V46"/>
    <mergeCell ref="X46:Y46"/>
    <mergeCell ref="Z46:AE46"/>
    <mergeCell ref="E47:J47"/>
    <mergeCell ref="K47:L47"/>
    <mergeCell ref="N47:O47"/>
    <mergeCell ref="P47:Q47"/>
    <mergeCell ref="S47:T47"/>
    <mergeCell ref="U47:V47"/>
    <mergeCell ref="X47:Y47"/>
    <mergeCell ref="Z47:AE47"/>
    <mergeCell ref="K48:L48"/>
    <mergeCell ref="N48:O48"/>
    <mergeCell ref="Z54:AE54"/>
    <mergeCell ref="AC40:AE40"/>
    <mergeCell ref="A41:D41"/>
    <mergeCell ref="E41:P41"/>
    <mergeCell ref="A37:AD37"/>
    <mergeCell ref="AH40:AI40"/>
    <mergeCell ref="J42:K42"/>
    <mergeCell ref="L42:AF42"/>
    <mergeCell ref="E52:J52"/>
    <mergeCell ref="K52:L52"/>
    <mergeCell ref="E53:J53"/>
    <mergeCell ref="K53:L53"/>
    <mergeCell ref="E54:I54"/>
    <mergeCell ref="K54:Y54"/>
    <mergeCell ref="P52:Q52"/>
    <mergeCell ref="S52:T52"/>
    <mergeCell ref="U52:V52"/>
    <mergeCell ref="A38:G38"/>
    <mergeCell ref="H38:N38"/>
    <mergeCell ref="O38:S38"/>
    <mergeCell ref="K45:Y45"/>
    <mergeCell ref="Z45:AF45"/>
    <mergeCell ref="E46:J46"/>
    <mergeCell ref="K46:L46"/>
    <mergeCell ref="N46:O46"/>
    <mergeCell ref="P46:Q46"/>
    <mergeCell ref="S46:T46"/>
    <mergeCell ref="X52:Y52"/>
    <mergeCell ref="A1:G1"/>
    <mergeCell ref="A36:G36"/>
    <mergeCell ref="Z52:AE52"/>
    <mergeCell ref="N53:O53"/>
    <mergeCell ref="P53:Q53"/>
    <mergeCell ref="S53:T53"/>
    <mergeCell ref="U53:V53"/>
    <mergeCell ref="X53:Y53"/>
    <mergeCell ref="Z53:AE53"/>
    <mergeCell ref="Q16:U16"/>
    <mergeCell ref="F13:N13"/>
    <mergeCell ref="A15:E15"/>
    <mergeCell ref="A16:E16"/>
    <mergeCell ref="Q12:U12"/>
    <mergeCell ref="Q13:U13"/>
    <mergeCell ref="Q14:U14"/>
    <mergeCell ref="Q15:U15"/>
    <mergeCell ref="A13:E13"/>
    <mergeCell ref="A14:E14"/>
    <mergeCell ref="Q11:U11"/>
    <mergeCell ref="A12:E12"/>
    <mergeCell ref="A11:E11"/>
    <mergeCell ref="T38:AD38"/>
    <mergeCell ref="N52:O52"/>
    <mergeCell ref="A59:AF59"/>
    <mergeCell ref="A60:D60"/>
    <mergeCell ref="E60:P60"/>
    <mergeCell ref="Q60:T60"/>
    <mergeCell ref="U60:X60"/>
    <mergeCell ref="Y60:AB60"/>
    <mergeCell ref="AC60:AE60"/>
    <mergeCell ref="AH60:AI60"/>
    <mergeCell ref="A61:D61"/>
    <mergeCell ref="E61:P61"/>
    <mergeCell ref="Q61:T61"/>
    <mergeCell ref="U61:AF61"/>
    <mergeCell ref="A62:D62"/>
    <mergeCell ref="E62:F62"/>
    <mergeCell ref="G62:I62"/>
    <mergeCell ref="J62:K62"/>
    <mergeCell ref="L62:AF62"/>
    <mergeCell ref="A63:D64"/>
    <mergeCell ref="E63:P64"/>
    <mergeCell ref="Q63:T64"/>
    <mergeCell ref="U63:AF63"/>
    <mergeCell ref="U64:AF64"/>
    <mergeCell ref="P67:Q67"/>
    <mergeCell ref="S67:T67"/>
    <mergeCell ref="U67:V67"/>
    <mergeCell ref="X67:Y67"/>
    <mergeCell ref="Z67:AE67"/>
    <mergeCell ref="E68:J68"/>
    <mergeCell ref="K68:L68"/>
    <mergeCell ref="N68:O68"/>
    <mergeCell ref="P68:Q68"/>
    <mergeCell ref="S68:T68"/>
    <mergeCell ref="U68:V68"/>
    <mergeCell ref="X68:Y68"/>
    <mergeCell ref="Z68:AE68"/>
    <mergeCell ref="E69:J69"/>
    <mergeCell ref="K69:L69"/>
    <mergeCell ref="N69:O69"/>
    <mergeCell ref="P69:Q69"/>
    <mergeCell ref="S69:T69"/>
    <mergeCell ref="U69:V69"/>
    <mergeCell ref="X69:Y69"/>
    <mergeCell ref="Z69:AE69"/>
    <mergeCell ref="E70:J70"/>
    <mergeCell ref="K70:L70"/>
    <mergeCell ref="N70:O70"/>
    <mergeCell ref="P70:Q70"/>
    <mergeCell ref="S70:T70"/>
    <mergeCell ref="U70:V70"/>
    <mergeCell ref="X70:Y70"/>
    <mergeCell ref="Z70:AE70"/>
    <mergeCell ref="P73:Q73"/>
    <mergeCell ref="S73:T73"/>
    <mergeCell ref="U73:V73"/>
    <mergeCell ref="X73:Y73"/>
    <mergeCell ref="Z73:AE73"/>
    <mergeCell ref="E74:I74"/>
    <mergeCell ref="K74:Y74"/>
    <mergeCell ref="Z74:AE74"/>
    <mergeCell ref="E71:J71"/>
    <mergeCell ref="K71:L71"/>
    <mergeCell ref="N71:O71"/>
    <mergeCell ref="P71:Q71"/>
    <mergeCell ref="S71:T71"/>
    <mergeCell ref="U71:V71"/>
    <mergeCell ref="X71:Y71"/>
    <mergeCell ref="Z71:AE71"/>
    <mergeCell ref="E72:J72"/>
    <mergeCell ref="K72:L72"/>
    <mergeCell ref="N72:O72"/>
    <mergeCell ref="P72:Q72"/>
    <mergeCell ref="S72:T72"/>
    <mergeCell ref="U72:V72"/>
    <mergeCell ref="X72:Y72"/>
    <mergeCell ref="Z72:AE72"/>
    <mergeCell ref="A75:D76"/>
    <mergeCell ref="E75:AF75"/>
    <mergeCell ref="E76:AF76"/>
    <mergeCell ref="A77:D78"/>
    <mergeCell ref="E77:AF77"/>
    <mergeCell ref="E78:AF78"/>
    <mergeCell ref="A65:C74"/>
    <mergeCell ref="E65:J65"/>
    <mergeCell ref="K65:Y65"/>
    <mergeCell ref="Z65:AF65"/>
    <mergeCell ref="E66:J66"/>
    <mergeCell ref="K66:L66"/>
    <mergeCell ref="N66:O66"/>
    <mergeCell ref="P66:Q66"/>
    <mergeCell ref="S66:T66"/>
    <mergeCell ref="U66:V66"/>
    <mergeCell ref="X66:Y66"/>
    <mergeCell ref="Z66:AE66"/>
    <mergeCell ref="E67:J67"/>
    <mergeCell ref="K67:L67"/>
    <mergeCell ref="N67:O67"/>
    <mergeCell ref="E73:J73"/>
    <mergeCell ref="K73:L73"/>
    <mergeCell ref="N73:O73"/>
    <mergeCell ref="A82:AF82"/>
    <mergeCell ref="A83:D83"/>
    <mergeCell ref="E83:P83"/>
    <mergeCell ref="Q83:T83"/>
    <mergeCell ref="U83:X83"/>
    <mergeCell ref="Y83:AB83"/>
    <mergeCell ref="AC83:AE83"/>
    <mergeCell ref="AH83:AI83"/>
    <mergeCell ref="A84:D84"/>
    <mergeCell ref="E84:P84"/>
    <mergeCell ref="Q84:T84"/>
    <mergeCell ref="U84:AF84"/>
    <mergeCell ref="A85:D85"/>
    <mergeCell ref="E85:F85"/>
    <mergeCell ref="G85:I85"/>
    <mergeCell ref="J85:K85"/>
    <mergeCell ref="L85:AF85"/>
    <mergeCell ref="A86:D87"/>
    <mergeCell ref="E86:P87"/>
    <mergeCell ref="Q86:T87"/>
    <mergeCell ref="U86:AF86"/>
    <mergeCell ref="U87:AF87"/>
    <mergeCell ref="E90:J90"/>
    <mergeCell ref="K90:L90"/>
    <mergeCell ref="N90:O90"/>
    <mergeCell ref="P90:Q90"/>
    <mergeCell ref="S90:T90"/>
    <mergeCell ref="U90:V90"/>
    <mergeCell ref="X90:Y90"/>
    <mergeCell ref="Z90:AE90"/>
    <mergeCell ref="E91:J91"/>
    <mergeCell ref="K91:L91"/>
    <mergeCell ref="N91:O91"/>
    <mergeCell ref="P91:Q91"/>
    <mergeCell ref="K88:Y88"/>
    <mergeCell ref="Z88:AF88"/>
    <mergeCell ref="E89:J89"/>
    <mergeCell ref="K89:L89"/>
    <mergeCell ref="N89:O89"/>
    <mergeCell ref="P89:Q89"/>
    <mergeCell ref="S89:T89"/>
    <mergeCell ref="U89:V89"/>
    <mergeCell ref="X89:Y89"/>
    <mergeCell ref="Z89:AE89"/>
    <mergeCell ref="Z94:AE94"/>
    <mergeCell ref="S91:T91"/>
    <mergeCell ref="U91:V91"/>
    <mergeCell ref="X91:Y91"/>
    <mergeCell ref="Z91:AE91"/>
    <mergeCell ref="E92:J92"/>
    <mergeCell ref="K92:L92"/>
    <mergeCell ref="N92:O92"/>
    <mergeCell ref="P92:Q92"/>
    <mergeCell ref="S92:T92"/>
    <mergeCell ref="U92:V92"/>
    <mergeCell ref="X92:Y92"/>
    <mergeCell ref="Z92:AE92"/>
    <mergeCell ref="A98:D99"/>
    <mergeCell ref="E98:AF98"/>
    <mergeCell ref="E99:AF99"/>
    <mergeCell ref="A100:D101"/>
    <mergeCell ref="E100:AF100"/>
    <mergeCell ref="E101:AF101"/>
    <mergeCell ref="E95:J95"/>
    <mergeCell ref="K95:L95"/>
    <mergeCell ref="N95:O95"/>
    <mergeCell ref="P95:Q95"/>
    <mergeCell ref="S95:T95"/>
    <mergeCell ref="U95:V95"/>
    <mergeCell ref="X95:Y95"/>
    <mergeCell ref="Z95:AE95"/>
    <mergeCell ref="E96:J96"/>
    <mergeCell ref="K96:L96"/>
    <mergeCell ref="N96:O96"/>
    <mergeCell ref="P96:Q96"/>
    <mergeCell ref="S96:T96"/>
    <mergeCell ref="U96:V96"/>
    <mergeCell ref="X96:Y96"/>
    <mergeCell ref="Z96:AE96"/>
    <mergeCell ref="A88:C97"/>
    <mergeCell ref="E88:J88"/>
    <mergeCell ref="A79:G79"/>
    <mergeCell ref="A80:AD80"/>
    <mergeCell ref="A81:G81"/>
    <mergeCell ref="H81:N81"/>
    <mergeCell ref="O81:S81"/>
    <mergeCell ref="T81:AD81"/>
    <mergeCell ref="E97:I97"/>
    <mergeCell ref="K97:Y97"/>
    <mergeCell ref="Z97:AE97"/>
    <mergeCell ref="E93:J93"/>
    <mergeCell ref="K93:L93"/>
    <mergeCell ref="N93:O93"/>
    <mergeCell ref="P93:Q93"/>
    <mergeCell ref="S93:T93"/>
    <mergeCell ref="U93:V93"/>
    <mergeCell ref="X93:Y93"/>
    <mergeCell ref="Z93:AE93"/>
    <mergeCell ref="E94:J94"/>
    <mergeCell ref="K94:L94"/>
    <mergeCell ref="N94:O94"/>
    <mergeCell ref="P94:Q94"/>
    <mergeCell ref="S94:T94"/>
    <mergeCell ref="U94:V94"/>
    <mergeCell ref="X94:Y94"/>
  </mergeCells>
  <phoneticPr fontId="2"/>
  <conditionalFormatting sqref="A31 A33 A35">
    <cfRule type="containsBlanks" dxfId="46" priority="321">
      <formula>LEN(TRIM(A31))=0</formula>
    </cfRule>
  </conditionalFormatting>
  <conditionalFormatting sqref="C19:C25">
    <cfRule type="containsBlanks" dxfId="45" priority="372">
      <formula>LEN(TRIM(C19))=0</formula>
    </cfRule>
  </conditionalFormatting>
  <conditionalFormatting sqref="F11:F12 F13:N13 F16">
    <cfRule type="containsBlanks" dxfId="44" priority="287">
      <formula>LEN(TRIM(F11))=0</formula>
    </cfRule>
  </conditionalFormatting>
  <conditionalFormatting sqref="F14 V11 V16">
    <cfRule type="containsBlanks" dxfId="43" priority="373">
      <formula>LEN(TRIM(F11))=0</formula>
    </cfRule>
  </conditionalFormatting>
  <conditionalFormatting sqref="F16">
    <cfRule type="notContainsBlanks" dxfId="42" priority="338">
      <formula>LEN(TRIM(F16))&gt;0</formula>
    </cfRule>
  </conditionalFormatting>
  <conditionalFormatting sqref="V12:V15">
    <cfRule type="containsBlanks" dxfId="41" priority="269">
      <formula>LEN(TRIM(V12))=0</formula>
    </cfRule>
  </conditionalFormatting>
  <conditionalFormatting sqref="H15">
    <cfRule type="cellIs" dxfId="40" priority="218" operator="equal">
      <formula>""</formula>
    </cfRule>
    <cfRule type="cellIs" priority="219" operator="equal">
      <formula>""</formula>
    </cfRule>
  </conditionalFormatting>
  <conditionalFormatting sqref="C29 K29 R29 Z29">
    <cfRule type="containsBlanks" dxfId="39" priority="374">
      <formula>LEN(TRIM(C29))=0</formula>
    </cfRule>
  </conditionalFormatting>
  <conditionalFormatting sqref="E40:P40 AC40 G42 E56 E58">
    <cfRule type="containsBlanks" dxfId="38" priority="70">
      <formula>LEN(TRIM(E40))=0</formula>
    </cfRule>
  </conditionalFormatting>
  <conditionalFormatting sqref="U40:X40 M46:M53 R46:R53 W46:W53 E41">
    <cfRule type="containsBlanks" dxfId="37" priority="375">
      <formula>LEN(TRIM(E40))=0</formula>
    </cfRule>
  </conditionalFormatting>
  <conditionalFormatting sqref="U41">
    <cfRule type="expression" dxfId="36" priority="64">
      <formula>$Q41=""</formula>
    </cfRule>
    <cfRule type="expression" dxfId="35" priority="65">
      <formula>AND(Q41="特別活動名",U41="")</formula>
    </cfRule>
    <cfRule type="expression" dxfId="34" priority="67">
      <formula>AND(Q41="その他",U41="")</formula>
    </cfRule>
    <cfRule type="expression" dxfId="33" priority="68">
      <formula>AND(Q41="教科名",U41="")</formula>
    </cfRule>
  </conditionalFormatting>
  <conditionalFormatting sqref="E46:J53">
    <cfRule type="containsBlanks" dxfId="32" priority="66">
      <formula>LEN(TRIM(E46))=0</formula>
    </cfRule>
  </conditionalFormatting>
  <conditionalFormatting sqref="E43:P43">
    <cfRule type="containsBlanks" dxfId="31" priority="63">
      <formula>LEN(TRIM(E43))=0</formula>
    </cfRule>
  </conditionalFormatting>
  <conditionalFormatting sqref="U43:AF43">
    <cfRule type="expression" dxfId="30" priority="61">
      <formula>OR($E43="全校児童/生徒",$E43="")</formula>
    </cfRule>
  </conditionalFormatting>
  <conditionalFormatting sqref="U44:AF44">
    <cfRule type="expression" dxfId="29" priority="24">
      <formula>$U43=""</formula>
    </cfRule>
    <cfRule type="containsBlanks" dxfId="28" priority="62">
      <formula>LEN(TRIM(U44))=0</formula>
    </cfRule>
  </conditionalFormatting>
  <conditionalFormatting sqref="E60:P60 AC60 G62 E76 E78">
    <cfRule type="containsBlanks" dxfId="27" priority="59">
      <formula>LEN(TRIM(E60))=0</formula>
    </cfRule>
  </conditionalFormatting>
  <conditionalFormatting sqref="U60:X60 M66:M73 R66:R73 W66:W73 E61">
    <cfRule type="containsBlanks" dxfId="26" priority="60">
      <formula>LEN(TRIM(E60))=0</formula>
    </cfRule>
  </conditionalFormatting>
  <conditionalFormatting sqref="E66:J73">
    <cfRule type="containsBlanks" dxfId="25" priority="56">
      <formula>LEN(TRIM(E66))=0</formula>
    </cfRule>
  </conditionalFormatting>
  <conditionalFormatting sqref="E83:P83 AC83 G85 E99 E101">
    <cfRule type="containsBlanks" dxfId="24" priority="49">
      <formula>LEN(TRIM(E83))=0</formula>
    </cfRule>
  </conditionalFormatting>
  <conditionalFormatting sqref="U83:X83 M89:M96 R89:R96 W89:W96 E84">
    <cfRule type="containsBlanks" dxfId="23" priority="50">
      <formula>LEN(TRIM(E83))=0</formula>
    </cfRule>
  </conditionalFormatting>
  <conditionalFormatting sqref="E89:J96">
    <cfRule type="containsBlanks" dxfId="22" priority="46">
      <formula>LEN(TRIM(E89))=0</formula>
    </cfRule>
  </conditionalFormatting>
  <conditionalFormatting sqref="U41:AF41">
    <cfRule type="expression" dxfId="21" priority="35">
      <formula>$E41=""</formula>
    </cfRule>
    <cfRule type="notContainsBlanks" dxfId="20" priority="380">
      <formula>LEN(TRIM(U41))&gt;0</formula>
    </cfRule>
  </conditionalFormatting>
  <conditionalFormatting sqref="E63:P63">
    <cfRule type="containsBlanks" dxfId="19" priority="23">
      <formula>LEN(TRIM(E63))=0</formula>
    </cfRule>
  </conditionalFormatting>
  <conditionalFormatting sqref="U63:AF63">
    <cfRule type="expression" dxfId="18" priority="21">
      <formula>OR($E63="全校児童/生徒",$E63="")</formula>
    </cfRule>
  </conditionalFormatting>
  <conditionalFormatting sqref="U64:AF64">
    <cfRule type="expression" dxfId="17" priority="20">
      <formula>$U63=""</formula>
    </cfRule>
    <cfRule type="containsBlanks" dxfId="16" priority="22">
      <formula>LEN(TRIM(U64))=0</formula>
    </cfRule>
  </conditionalFormatting>
  <conditionalFormatting sqref="E86:P86">
    <cfRule type="containsBlanks" dxfId="15" priority="19">
      <formula>LEN(TRIM(E86))=0</formula>
    </cfRule>
  </conditionalFormatting>
  <conditionalFormatting sqref="U86:AF86">
    <cfRule type="expression" dxfId="14" priority="17">
      <formula>OR($E86="全校児童/生徒",$E86="")</formula>
    </cfRule>
  </conditionalFormatting>
  <conditionalFormatting sqref="U87:AF87">
    <cfRule type="expression" dxfId="13" priority="16">
      <formula>$U86=""</formula>
    </cfRule>
    <cfRule type="containsBlanks" dxfId="12" priority="18">
      <formula>LEN(TRIM(U87))=0</formula>
    </cfRule>
  </conditionalFormatting>
  <conditionalFormatting sqref="U61">
    <cfRule type="expression" dxfId="11" priority="9">
      <formula>$Q61=""</formula>
    </cfRule>
    <cfRule type="expression" dxfId="10" priority="10">
      <formula>AND(Q61="特別活動名",U61="")</formula>
    </cfRule>
    <cfRule type="expression" dxfId="9" priority="11">
      <formula>AND(Q61="その他",U61="")</formula>
    </cfRule>
    <cfRule type="expression" dxfId="8" priority="12">
      <formula>AND(Q61="教科名",U61="")</formula>
    </cfRule>
  </conditionalFormatting>
  <conditionalFormatting sqref="U61:AF61">
    <cfRule type="notContainsBlanks" dxfId="7" priority="377">
      <formula>LEN(TRIM(U61))&gt;0</formula>
    </cfRule>
    <cfRule type="expression" dxfId="6" priority="8">
      <formula>$E61=""</formula>
    </cfRule>
  </conditionalFormatting>
  <conditionalFormatting sqref="U84">
    <cfRule type="expression" dxfId="5" priority="3">
      <formula>$Q84=""</formula>
    </cfRule>
    <cfRule type="expression" dxfId="4" priority="4">
      <formula>AND(Q84="特別活動名",U84="")</formula>
    </cfRule>
    <cfRule type="expression" dxfId="3" priority="5">
      <formula>AND(Q84="その他",U84="")</formula>
    </cfRule>
    <cfRule type="expression" dxfId="2" priority="6">
      <formula>AND(Q84="教科名",U84="")</formula>
    </cfRule>
  </conditionalFormatting>
  <conditionalFormatting sqref="U84:AF84">
    <cfRule type="notContainsBlanks" dxfId="1" priority="378">
      <formula>LEN(TRIM(U84))&gt;0</formula>
    </cfRule>
    <cfRule type="expression" dxfId="0" priority="2">
      <formula>$E84=""</formula>
    </cfRule>
  </conditionalFormatting>
  <dataValidations xWindow="290" yWindow="458" count="21">
    <dataValidation imeMode="halfAlpha" allowBlank="1" showInputMessage="1" showErrorMessage="1" sqref="G42 G62 G85"/>
    <dataValidation type="list" allowBlank="1" showInputMessage="1" showErrorMessage="1" sqref="C19:C25">
      <formula1>"A,B,C,D,E"</formula1>
    </dataValidation>
    <dataValidation type="list" allowBlank="1" showInputMessage="1" showErrorMessage="1" sqref="C29 Z29 K29 R29">
      <formula1>"○"</formula1>
    </dataValidation>
    <dataValidation type="textLength" operator="lessThanOrEqual" allowBlank="1" showInputMessage="1" showErrorMessage="1" errorTitle="確認" error="文字数250文字以下で入力してください" sqref="A31 A33 A35:AF35">
      <formula1>250</formula1>
    </dataValidation>
    <dataValidation type="whole" imeMode="halfAlpha" allowBlank="1" showInputMessage="1" showErrorMessage="1" errorTitle="実施時間合計" error="30分～300分の間で設定してください" sqref="AC40:AD40 AC60:AD60 AC83:AD83">
      <formula1>30</formula1>
      <formula2>300</formula2>
    </dataValidation>
    <dataValidation type="list" allowBlank="1" showInputMessage="1" showErrorMessage="1" sqref="W46:W53 M46:M53 R46:R53 V16:AD16 W66:W73 M66:M73 R66:R73 W89:W96 M89:M96 R89:R96">
      <formula1>"1,2,3"</formula1>
    </dataValidation>
    <dataValidation imeMode="disabled" allowBlank="1" showInputMessage="1" showErrorMessage="1" promptTitle="受付IDについて" prompt="採択情報にある実施校IDを、半角英数でご入力ください。_x000a_（例）H0000" sqref="F11"/>
    <dataValidation type="list" allowBlank="1" showInputMessage="1" promptTitle="他校との合同開催" prompt="なしの場合はなしをプルダウンから選択ください" sqref="H15">
      <formula1>"なし"</formula1>
    </dataValidation>
    <dataValidation type="list" showInputMessage="1" showErrorMessage="1" sqref="F14:P14">
      <formula1>"実施校の教室・体育館,合同開催校の教室・体育館,文化施設等"</formula1>
    </dataValidation>
    <dataValidation imeMode="halfAlpha" allowBlank="1" showErrorMessage="1" prompt="決定通知に記載されている_x000a_「受付ID」を入力してください_x000a__x000a_" sqref="V14 AG15:AH15 AH14"/>
    <dataValidation allowBlank="1" showInputMessage="1" showErrorMessage="1" prompt="担当所管先をご入力ください" sqref="AG11:AH11"/>
    <dataValidation type="textLength" operator="greaterThanOrEqual" allowBlank="1" showInputMessage="1" showErrorMessage="1" errorTitle="確認" error="文字数100文字以上で入力してください" promptTitle="児童生徒の反応等" prompt="100文字以上、250文字以内でお書きください_x000a_文字数が足りない場合、差戻しとなりますので御留意ください" sqref="E58:AF58 E101:AF101 E78:AF78">
      <formula1>100</formula1>
    </dataValidation>
    <dataValidation type="list" allowBlank="1" showInputMessage="1" showErrorMessage="1" sqref="U40:X40 U60:X60 U83:X83">
      <formula1>"午前,午後,午前と午後"</formula1>
    </dataValidation>
    <dataValidation type="list" allowBlank="1" showInputMessage="1" showErrorMessage="1" prompt="教科の位置付けが「教科」であった場合、教科名を選択してください" sqref="E41:P41 E61:P61 E84:P84">
      <formula1>"教科,道徳,総合的な学習の時間,特別活動,その他"</formula1>
    </dataValidation>
    <dataValidation type="date" errorStyle="warning" imeMode="halfAlpha" allowBlank="1" showInputMessage="1" showErrorMessage="1" error="「2024/5/1～2025/1/17」の期間内で入力してください。" promptTitle="実施日時" prompt="「2024/～（1月以降に実施の場合は「2025/～」）」から入力してください。" sqref="E83:P83">
      <formula1>DATE(2024,5,1)</formula1>
      <formula2>DATE(2025,1,17)</formula2>
    </dataValidation>
    <dataValidation type="list" allowBlank="1" showInputMessage="1" showErrorMessage="1" promptTitle="参加児童/生徒" prompt="「学年単位」「学級単位」「その他」を選択する場合は、必ず内訳を記入してください。" sqref="E43:P43 E63:P63 E86:P86">
      <formula1>"全校児童/生徒,学年単位,学級単位,その他"</formula1>
    </dataValidation>
    <dataValidation showInputMessage="1" sqref="U43:AF44 U63:AF64 U86:AF87"/>
    <dataValidation type="date" errorStyle="warning" imeMode="halfAlpha" allowBlank="1" showInputMessage="1" showErrorMessage="1" error="「2024/5/1～2025/1/17」の期間内で入力してください。" promptTitle="実施日時" prompt="「2024/～（1月以降に実施の場合は「2025/～」）」から入力してください。" sqref="E40:P40 E60:P60">
      <formula1>DATE(2024,5,1)</formula1>
      <formula2>DATE(2025,1,17)</formula2>
    </dataValidation>
    <dataValidation type="list" allowBlank="1" showInputMessage="1" prompt="【教科の位置付け】で「特別活動」「その他」の場合は、「その他（　）」をプルダウンより選んで、内容をご記入ください" sqref="U84:AF84 U61:AF61">
      <formula1>"国語,社会,算数／数学,理科,生活,音楽,美術,図画工作,家庭・技術,体育／保健体育,外国語,その他（　　　　　　　　　　　　　　）"</formula1>
    </dataValidation>
    <dataValidation imeMode="halfAlpha" allowBlank="1" showInputMessage="1" promptTitle="メール" prompt="学校基本情報と同じメールアドレスをご入力ください_x000a_" sqref="V15:AF15"/>
    <dataValidation type="list" allowBlank="1" showInputMessage="1" prompt="【教科の位置付け】で「特別活動」「その他」の場合は、「その他（　）」をプルダウンより選んで、内容をご記入ください" sqref="U41:AF41">
      <formula1>"国語,社会,算数／数学,理科,生活,音楽,美術,図画工作,家庭・技術,体育／保健体育,外国語,その他（　　　　　　　　　　　　　　）"</formula1>
    </dataValidation>
  </dataValidations>
  <printOptions horizontalCentered="1"/>
  <pageMargins left="0.70866141732283472" right="0.4" top="0.46" bottom="0.19685039370078741" header="0.31496062992125984" footer="0.15748031496062992"/>
  <pageSetup paperSize="9" scale="80" fitToWidth="0" fitToHeight="0" orientation="portrait" r:id="rId1"/>
  <rowBreaks count="2" manualBreakCount="2">
    <brk id="35" max="31" man="1"/>
    <brk id="78" max="31" man="1"/>
  </rowBreaks>
  <ignoredErrors>
    <ignoredError sqref="H38 T38" unlockedFormula="1"/>
  </ignoredErrors>
  <drawing r:id="rId2"/>
  <extLst>
    <ext xmlns:x14="http://schemas.microsoft.com/office/spreadsheetml/2009/9/main" uri="{CCE6A557-97BC-4b89-ADB6-D9C93CAAB3DF}">
      <x14:dataValidations xmlns:xm="http://schemas.microsoft.com/office/excel/2006/main" xWindow="290" yWindow="458" count="1">
        <x14:dataValidation type="list" allowBlank="1" showInputMessage="1" showErrorMessage="1" prompt="政令指定都市に所在する場合、_x000a_都道府県を選択しないよう御留意ください">
          <x14:formula1>
            <xm:f>選択肢!$B$2:$B$68</xm:f>
          </x14:formula1>
          <xm:sqref>V11:AF11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X5"/>
  <sheetViews>
    <sheetView zoomScale="85" zoomScaleNormal="85" workbookViewId="0">
      <selection activeCell="J28" sqref="J28"/>
    </sheetView>
  </sheetViews>
  <sheetFormatPr defaultColWidth="9.125" defaultRowHeight="13.5" outlineLevelCol="2" x14ac:dyDescent="0.15"/>
  <cols>
    <col min="1" max="24" width="8.125" customWidth="1"/>
    <col min="25" max="27" width="6.125" customWidth="1"/>
    <col min="28" max="34" width="6.125" hidden="1" customWidth="1" outlineLevel="1"/>
    <col min="35" max="35" width="6.875" hidden="1" customWidth="1" outlineLevel="1"/>
    <col min="36" max="39" width="6.875" hidden="1" customWidth="1" outlineLevel="2"/>
    <col min="40" max="40" width="6.875" hidden="1" customWidth="1" outlineLevel="1" collapsed="1"/>
    <col min="41" max="44" width="6.875" hidden="1" customWidth="1" outlineLevel="2"/>
    <col min="45" max="45" width="6.875" hidden="1" customWidth="1" outlineLevel="1" collapsed="1"/>
    <col min="46" max="49" width="6.875" hidden="1" customWidth="1" outlineLevel="2"/>
    <col min="50" max="50" width="6.875" hidden="1" customWidth="1" outlineLevel="1" collapsed="1"/>
    <col min="51" max="54" width="6.875" hidden="1" customWidth="1" outlineLevel="2"/>
    <col min="55" max="55" width="6.875" hidden="1" customWidth="1" outlineLevel="1" collapsed="1"/>
    <col min="56" max="59" width="6.875" hidden="1" customWidth="1" outlineLevel="2"/>
    <col min="60" max="60" width="6.875" hidden="1" customWidth="1" outlineLevel="1" collapsed="1"/>
    <col min="61" max="64" width="6.875" hidden="1" customWidth="1" outlineLevel="2"/>
    <col min="65" max="65" width="6.875" hidden="1" customWidth="1" outlineLevel="1" collapsed="1"/>
    <col min="66" max="69" width="6.875" hidden="1" customWidth="1" outlineLevel="2"/>
    <col min="70" max="70" width="6.875" hidden="1" customWidth="1" outlineLevel="1" collapsed="1"/>
    <col min="71" max="74" width="6.875" hidden="1" customWidth="1" outlineLevel="2"/>
    <col min="75" max="75" width="6.875" hidden="1" customWidth="1" outlineLevel="1" collapsed="1"/>
    <col min="76" max="77" width="0" hidden="1" customWidth="1" outlineLevel="1"/>
    <col min="78" max="78" width="6.125" customWidth="1" collapsed="1"/>
    <col min="79" max="85" width="6.125" hidden="1" customWidth="1" outlineLevel="1"/>
    <col min="86" max="86" width="6.875" hidden="1" customWidth="1" outlineLevel="1"/>
    <col min="87" max="90" width="6.875" hidden="1" customWidth="1" outlineLevel="2"/>
    <col min="91" max="91" width="6.875" hidden="1" customWidth="1" outlineLevel="1" collapsed="1"/>
    <col min="92" max="95" width="6.875" hidden="1" customWidth="1" outlineLevel="2"/>
    <col min="96" max="96" width="6.875" hidden="1" customWidth="1" outlineLevel="1" collapsed="1"/>
    <col min="97" max="100" width="6.875" hidden="1" customWidth="1" outlineLevel="2"/>
    <col min="101" max="101" width="6.875" hidden="1" customWidth="1" outlineLevel="1" collapsed="1"/>
    <col min="102" max="105" width="6.875" hidden="1" customWidth="1" outlineLevel="2"/>
    <col min="106" max="106" width="6.875" hidden="1" customWidth="1" outlineLevel="1" collapsed="1"/>
    <col min="107" max="110" width="6.875" hidden="1" customWidth="1" outlineLevel="2"/>
    <col min="111" max="111" width="6.875" hidden="1" customWidth="1" outlineLevel="1" collapsed="1"/>
    <col min="112" max="115" width="6.875" hidden="1" customWidth="1" outlineLevel="2"/>
    <col min="116" max="116" width="6.875" hidden="1" customWidth="1" outlineLevel="1" collapsed="1"/>
    <col min="117" max="120" width="6.875" hidden="1" customWidth="1" outlineLevel="2"/>
    <col min="121" max="121" width="6.875" hidden="1" customWidth="1" outlineLevel="1" collapsed="1"/>
    <col min="122" max="125" width="6.875" hidden="1" customWidth="1" outlineLevel="2"/>
    <col min="126" max="126" width="6.875" hidden="1" customWidth="1" outlineLevel="1" collapsed="1"/>
    <col min="127" max="128" width="0" hidden="1" customWidth="1" outlineLevel="1"/>
    <col min="129" max="129" width="6.125" customWidth="1" collapsed="1"/>
    <col min="130" max="136" width="6.125" hidden="1" customWidth="1" outlineLevel="1"/>
    <col min="137" max="137" width="6.875" hidden="1" customWidth="1" outlineLevel="1"/>
    <col min="138" max="141" width="6.875" hidden="1" customWidth="1" outlineLevel="2"/>
    <col min="142" max="142" width="6.875" hidden="1" customWidth="1" outlineLevel="1" collapsed="1"/>
    <col min="143" max="146" width="6.875" hidden="1" customWidth="1" outlineLevel="2"/>
    <col min="147" max="147" width="6.875" hidden="1" customWidth="1" outlineLevel="1" collapsed="1"/>
    <col min="148" max="151" width="6.875" hidden="1" customWidth="1" outlineLevel="2"/>
    <col min="152" max="152" width="6.875" hidden="1" customWidth="1" outlineLevel="1" collapsed="1"/>
    <col min="153" max="156" width="6.875" hidden="1" customWidth="1" outlineLevel="2"/>
    <col min="157" max="157" width="6.875" hidden="1" customWidth="1" outlineLevel="1" collapsed="1"/>
    <col min="158" max="161" width="6.875" hidden="1" customWidth="1" outlineLevel="2"/>
    <col min="162" max="162" width="6.875" hidden="1" customWidth="1" outlineLevel="1" collapsed="1"/>
    <col min="163" max="166" width="6.875" hidden="1" customWidth="1" outlineLevel="2"/>
    <col min="167" max="167" width="6.875" hidden="1" customWidth="1" outlineLevel="1" collapsed="1"/>
    <col min="168" max="171" width="6.875" hidden="1" customWidth="1" outlineLevel="2"/>
    <col min="172" max="172" width="6.875" hidden="1" customWidth="1" outlineLevel="1" collapsed="1"/>
    <col min="173" max="176" width="6.875" hidden="1" customWidth="1" outlineLevel="2"/>
    <col min="177" max="177" width="6.875" hidden="1" customWidth="1" outlineLevel="1" collapsed="1"/>
    <col min="178" max="179" width="0" hidden="1" customWidth="1" outlineLevel="1"/>
    <col min="180" max="180" width="9.125" collapsed="1"/>
  </cols>
  <sheetData>
    <row r="1" spans="1:179" x14ac:dyDescent="0.15">
      <c r="M1" t="s">
        <v>170</v>
      </c>
      <c r="T1" t="s">
        <v>174</v>
      </c>
      <c r="AA1" t="s">
        <v>178</v>
      </c>
      <c r="AI1" s="2"/>
      <c r="BZ1" t="s">
        <v>235</v>
      </c>
      <c r="CH1" s="2"/>
      <c r="DY1" t="s">
        <v>236</v>
      </c>
      <c r="EG1" s="2"/>
    </row>
    <row r="2" spans="1:179" s="1" customFormat="1" x14ac:dyDescent="0.15">
      <c r="A2" s="1" t="s">
        <v>158</v>
      </c>
      <c r="B2" s="1" t="s">
        <v>89</v>
      </c>
      <c r="C2" s="1" t="s">
        <v>115</v>
      </c>
      <c r="D2" s="1" t="s">
        <v>92</v>
      </c>
      <c r="E2" s="1" t="s">
        <v>93</v>
      </c>
      <c r="F2" s="1" t="s">
        <v>156</v>
      </c>
      <c r="G2" s="1" t="s">
        <v>109</v>
      </c>
      <c r="H2" s="1" t="s">
        <v>90</v>
      </c>
      <c r="I2" s="1" t="s">
        <v>91</v>
      </c>
      <c r="J2" s="1" t="s">
        <v>110</v>
      </c>
      <c r="K2" s="1" t="s">
        <v>111</v>
      </c>
      <c r="L2" s="1" t="s">
        <v>95</v>
      </c>
      <c r="M2" s="1" t="s">
        <v>98</v>
      </c>
      <c r="N2" s="1" t="s">
        <v>100</v>
      </c>
      <c r="O2" s="1" t="s">
        <v>101</v>
      </c>
      <c r="P2" s="1" t="s">
        <v>102</v>
      </c>
      <c r="Q2" s="1" t="s">
        <v>103</v>
      </c>
      <c r="R2" s="1" t="s">
        <v>104</v>
      </c>
      <c r="S2" s="1" t="s">
        <v>105</v>
      </c>
      <c r="T2" s="1" t="s">
        <v>106</v>
      </c>
      <c r="U2" s="1" t="s">
        <v>107</v>
      </c>
      <c r="V2" s="1" t="s">
        <v>108</v>
      </c>
      <c r="W2" s="1" t="s">
        <v>72</v>
      </c>
      <c r="X2" s="1" t="s">
        <v>175</v>
      </c>
      <c r="Y2" s="1" t="s">
        <v>176</v>
      </c>
      <c r="Z2" s="1" t="s">
        <v>177</v>
      </c>
      <c r="AA2" s="1" t="s">
        <v>141</v>
      </c>
      <c r="AB2" s="1" t="s">
        <v>179</v>
      </c>
      <c r="AC2" s="1" t="s">
        <v>180</v>
      </c>
      <c r="AD2" s="1" t="s">
        <v>181</v>
      </c>
      <c r="AE2" s="1" t="s">
        <v>182</v>
      </c>
      <c r="AF2" s="1" t="s">
        <v>183</v>
      </c>
      <c r="AG2" s="1" t="s">
        <v>184</v>
      </c>
      <c r="AH2" s="1" t="s">
        <v>185</v>
      </c>
      <c r="AI2" s="1" t="s">
        <v>186</v>
      </c>
      <c r="AJ2" s="1" t="s">
        <v>187</v>
      </c>
      <c r="AK2" s="1" t="s">
        <v>188</v>
      </c>
      <c r="AL2" s="1" t="s">
        <v>189</v>
      </c>
      <c r="AM2" s="1" t="s">
        <v>190</v>
      </c>
      <c r="AN2" s="1" t="s">
        <v>191</v>
      </c>
      <c r="AO2" s="1" t="s">
        <v>192</v>
      </c>
      <c r="AP2" s="1" t="s">
        <v>193</v>
      </c>
      <c r="AQ2" s="1" t="s">
        <v>194</v>
      </c>
      <c r="AR2" s="1" t="s">
        <v>195</v>
      </c>
      <c r="AS2" s="1" t="s">
        <v>196</v>
      </c>
      <c r="AT2" s="1" t="s">
        <v>197</v>
      </c>
      <c r="AU2" s="1" t="s">
        <v>198</v>
      </c>
      <c r="AV2" s="1" t="s">
        <v>199</v>
      </c>
      <c r="AW2" s="1" t="s">
        <v>200</v>
      </c>
      <c r="AX2" s="1" t="s">
        <v>201</v>
      </c>
      <c r="AY2" s="1" t="s">
        <v>202</v>
      </c>
      <c r="AZ2" s="1" t="s">
        <v>203</v>
      </c>
      <c r="BA2" s="1" t="s">
        <v>204</v>
      </c>
      <c r="BB2" s="1" t="s">
        <v>205</v>
      </c>
      <c r="BC2" s="1" t="s">
        <v>206</v>
      </c>
      <c r="BD2" s="1" t="s">
        <v>207</v>
      </c>
      <c r="BE2" s="1" t="s">
        <v>208</v>
      </c>
      <c r="BF2" s="1" t="s">
        <v>209</v>
      </c>
      <c r="BG2" s="1" t="s">
        <v>210</v>
      </c>
      <c r="BH2" s="1" t="s">
        <v>211</v>
      </c>
      <c r="BI2" s="1" t="s">
        <v>212</v>
      </c>
      <c r="BJ2" s="1" t="s">
        <v>213</v>
      </c>
      <c r="BK2" s="1" t="s">
        <v>214</v>
      </c>
      <c r="BL2" s="1" t="s">
        <v>215</v>
      </c>
      <c r="BM2" s="1" t="s">
        <v>216</v>
      </c>
      <c r="BN2" s="1" t="s">
        <v>217</v>
      </c>
      <c r="BO2" s="1" t="s">
        <v>218</v>
      </c>
      <c r="BP2" s="1" t="s">
        <v>219</v>
      </c>
      <c r="BQ2" s="1" t="s">
        <v>220</v>
      </c>
      <c r="BR2" s="1" t="s">
        <v>221</v>
      </c>
      <c r="BS2" s="1" t="s">
        <v>222</v>
      </c>
      <c r="BT2" s="1" t="s">
        <v>223</v>
      </c>
      <c r="BU2" s="1" t="s">
        <v>224</v>
      </c>
      <c r="BV2" s="1" t="s">
        <v>225</v>
      </c>
      <c r="BW2" s="1" t="s">
        <v>226</v>
      </c>
      <c r="BX2" s="1" t="s">
        <v>227</v>
      </c>
      <c r="BY2" s="1" t="s">
        <v>228</v>
      </c>
      <c r="BZ2" s="1" t="s">
        <v>141</v>
      </c>
      <c r="CA2" s="1" t="s">
        <v>179</v>
      </c>
      <c r="CB2" s="1" t="s">
        <v>180</v>
      </c>
      <c r="CC2" s="1" t="s">
        <v>181</v>
      </c>
      <c r="CD2" s="1" t="s">
        <v>182</v>
      </c>
      <c r="CE2" s="1" t="s">
        <v>183</v>
      </c>
      <c r="CF2" s="1" t="s">
        <v>184</v>
      </c>
      <c r="CG2" s="1" t="s">
        <v>185</v>
      </c>
      <c r="CH2" s="1" t="s">
        <v>186</v>
      </c>
      <c r="CI2" s="1" t="s">
        <v>187</v>
      </c>
      <c r="CJ2" s="1" t="s">
        <v>188</v>
      </c>
      <c r="CK2" s="1" t="s">
        <v>189</v>
      </c>
      <c r="CL2" s="1" t="s">
        <v>190</v>
      </c>
      <c r="CM2" s="1" t="s">
        <v>191</v>
      </c>
      <c r="CN2" s="1" t="s">
        <v>192</v>
      </c>
      <c r="CO2" s="1" t="s">
        <v>193</v>
      </c>
      <c r="CP2" s="1" t="s">
        <v>194</v>
      </c>
      <c r="CQ2" s="1" t="s">
        <v>195</v>
      </c>
      <c r="CR2" s="1" t="s">
        <v>196</v>
      </c>
      <c r="CS2" s="1" t="s">
        <v>197</v>
      </c>
      <c r="CT2" s="1" t="s">
        <v>198</v>
      </c>
      <c r="CU2" s="1" t="s">
        <v>199</v>
      </c>
      <c r="CV2" s="1" t="s">
        <v>200</v>
      </c>
      <c r="CW2" s="1" t="s">
        <v>201</v>
      </c>
      <c r="CX2" s="1" t="s">
        <v>202</v>
      </c>
      <c r="CY2" s="1" t="s">
        <v>203</v>
      </c>
      <c r="CZ2" s="1" t="s">
        <v>204</v>
      </c>
      <c r="DA2" s="1" t="s">
        <v>205</v>
      </c>
      <c r="DB2" s="1" t="s">
        <v>206</v>
      </c>
      <c r="DC2" s="1" t="s">
        <v>207</v>
      </c>
      <c r="DD2" s="1" t="s">
        <v>208</v>
      </c>
      <c r="DE2" s="1" t="s">
        <v>209</v>
      </c>
      <c r="DF2" s="1" t="s">
        <v>210</v>
      </c>
      <c r="DG2" s="1" t="s">
        <v>211</v>
      </c>
      <c r="DH2" s="1" t="s">
        <v>212</v>
      </c>
      <c r="DI2" s="1" t="s">
        <v>213</v>
      </c>
      <c r="DJ2" s="1" t="s">
        <v>214</v>
      </c>
      <c r="DK2" s="1" t="s">
        <v>215</v>
      </c>
      <c r="DL2" s="1" t="s">
        <v>216</v>
      </c>
      <c r="DM2" s="1" t="s">
        <v>217</v>
      </c>
      <c r="DN2" s="1" t="s">
        <v>218</v>
      </c>
      <c r="DO2" s="1" t="s">
        <v>219</v>
      </c>
      <c r="DP2" s="1" t="s">
        <v>220</v>
      </c>
      <c r="DQ2" s="1" t="s">
        <v>221</v>
      </c>
      <c r="DR2" s="1" t="s">
        <v>222</v>
      </c>
      <c r="DS2" s="1" t="s">
        <v>223</v>
      </c>
      <c r="DT2" s="1" t="s">
        <v>224</v>
      </c>
      <c r="DU2" s="1" t="s">
        <v>225</v>
      </c>
      <c r="DV2" s="1" t="s">
        <v>226</v>
      </c>
      <c r="DW2" s="1" t="s">
        <v>227</v>
      </c>
      <c r="DX2" s="1" t="s">
        <v>228</v>
      </c>
      <c r="DY2" s="1" t="s">
        <v>141</v>
      </c>
      <c r="DZ2" s="1" t="s">
        <v>179</v>
      </c>
      <c r="EA2" s="1" t="s">
        <v>180</v>
      </c>
      <c r="EB2" s="1" t="s">
        <v>181</v>
      </c>
      <c r="EC2" s="1" t="s">
        <v>182</v>
      </c>
      <c r="ED2" s="1" t="s">
        <v>183</v>
      </c>
      <c r="EE2" s="1" t="s">
        <v>184</v>
      </c>
      <c r="EF2" s="1" t="s">
        <v>185</v>
      </c>
      <c r="EG2" s="1" t="s">
        <v>186</v>
      </c>
      <c r="EH2" s="1" t="s">
        <v>187</v>
      </c>
      <c r="EI2" s="1" t="s">
        <v>188</v>
      </c>
      <c r="EJ2" s="1" t="s">
        <v>189</v>
      </c>
      <c r="EK2" s="1" t="s">
        <v>190</v>
      </c>
      <c r="EL2" s="1" t="s">
        <v>191</v>
      </c>
      <c r="EM2" s="1" t="s">
        <v>192</v>
      </c>
      <c r="EN2" s="1" t="s">
        <v>193</v>
      </c>
      <c r="EO2" s="1" t="s">
        <v>194</v>
      </c>
      <c r="EP2" s="1" t="s">
        <v>195</v>
      </c>
      <c r="EQ2" s="1" t="s">
        <v>196</v>
      </c>
      <c r="ER2" s="1" t="s">
        <v>197</v>
      </c>
      <c r="ES2" s="1" t="s">
        <v>198</v>
      </c>
      <c r="ET2" s="1" t="s">
        <v>199</v>
      </c>
      <c r="EU2" s="1" t="s">
        <v>200</v>
      </c>
      <c r="EV2" s="1" t="s">
        <v>201</v>
      </c>
      <c r="EW2" s="1" t="s">
        <v>202</v>
      </c>
      <c r="EX2" s="1" t="s">
        <v>203</v>
      </c>
      <c r="EY2" s="1" t="s">
        <v>204</v>
      </c>
      <c r="EZ2" s="1" t="s">
        <v>205</v>
      </c>
      <c r="FA2" s="1" t="s">
        <v>206</v>
      </c>
      <c r="FB2" s="1" t="s">
        <v>207</v>
      </c>
      <c r="FC2" s="1" t="s">
        <v>208</v>
      </c>
      <c r="FD2" s="1" t="s">
        <v>209</v>
      </c>
      <c r="FE2" s="1" t="s">
        <v>210</v>
      </c>
      <c r="FF2" s="1" t="s">
        <v>211</v>
      </c>
      <c r="FG2" s="1" t="s">
        <v>212</v>
      </c>
      <c r="FH2" s="1" t="s">
        <v>213</v>
      </c>
      <c r="FI2" s="1" t="s">
        <v>214</v>
      </c>
      <c r="FJ2" s="1" t="s">
        <v>215</v>
      </c>
      <c r="FK2" s="1" t="s">
        <v>216</v>
      </c>
      <c r="FL2" s="1" t="s">
        <v>217</v>
      </c>
      <c r="FM2" s="1" t="s">
        <v>218</v>
      </c>
      <c r="FN2" s="1" t="s">
        <v>219</v>
      </c>
      <c r="FO2" s="1" t="s">
        <v>220</v>
      </c>
      <c r="FP2" s="1" t="s">
        <v>221</v>
      </c>
      <c r="FQ2" s="1" t="s">
        <v>222</v>
      </c>
      <c r="FR2" s="1" t="s">
        <v>223</v>
      </c>
      <c r="FS2" s="1" t="s">
        <v>224</v>
      </c>
      <c r="FT2" s="1" t="s">
        <v>225</v>
      </c>
      <c r="FU2" s="1" t="s">
        <v>226</v>
      </c>
      <c r="FV2" s="1" t="s">
        <v>227</v>
      </c>
      <c r="FW2" s="1" t="s">
        <v>228</v>
      </c>
    </row>
    <row r="3" spans="1:179" x14ac:dyDescent="0.15">
      <c r="A3" t="s">
        <v>165</v>
      </c>
      <c r="B3" t="s">
        <v>165</v>
      </c>
      <c r="C3" t="s">
        <v>165</v>
      </c>
      <c r="D3" t="s">
        <v>165</v>
      </c>
      <c r="E3" t="s">
        <v>166</v>
      </c>
      <c r="F3" t="s">
        <v>165</v>
      </c>
      <c r="G3" t="s">
        <v>167</v>
      </c>
      <c r="H3" t="s">
        <v>167</v>
      </c>
      <c r="I3" t="s">
        <v>167</v>
      </c>
      <c r="J3" t="s">
        <v>167</v>
      </c>
      <c r="K3" t="s">
        <v>167</v>
      </c>
      <c r="L3" t="s">
        <v>167</v>
      </c>
      <c r="M3" t="s">
        <v>169</v>
      </c>
      <c r="N3" t="s">
        <v>169</v>
      </c>
      <c r="O3" t="s">
        <v>169</v>
      </c>
      <c r="P3" t="s">
        <v>169</v>
      </c>
      <c r="Q3" t="s">
        <v>169</v>
      </c>
      <c r="R3" t="s">
        <v>169</v>
      </c>
      <c r="S3" t="s">
        <v>169</v>
      </c>
      <c r="T3" t="s">
        <v>169</v>
      </c>
      <c r="U3" t="s">
        <v>171</v>
      </c>
      <c r="V3" t="s">
        <v>168</v>
      </c>
      <c r="W3" t="s">
        <v>172</v>
      </c>
      <c r="X3" t="s">
        <v>173</v>
      </c>
      <c r="Y3" t="s">
        <v>173</v>
      </c>
      <c r="Z3" t="s">
        <v>173</v>
      </c>
      <c r="AA3" t="s">
        <v>229</v>
      </c>
      <c r="AB3" t="s">
        <v>230</v>
      </c>
      <c r="AC3" t="s">
        <v>231</v>
      </c>
      <c r="AD3" t="s">
        <v>229</v>
      </c>
      <c r="AE3" t="s">
        <v>230</v>
      </c>
      <c r="AF3" t="s">
        <v>232</v>
      </c>
      <c r="AG3" t="s">
        <v>229</v>
      </c>
      <c r="AH3" t="s">
        <v>230</v>
      </c>
      <c r="AI3" t="s">
        <v>229</v>
      </c>
      <c r="AJ3" t="s">
        <v>233</v>
      </c>
      <c r="AK3" t="s">
        <v>168</v>
      </c>
      <c r="AL3" t="s">
        <v>234</v>
      </c>
      <c r="AM3" t="s">
        <v>172</v>
      </c>
      <c r="AN3" t="s">
        <v>229</v>
      </c>
      <c r="AO3" t="s">
        <v>233</v>
      </c>
      <c r="AP3" t="s">
        <v>168</v>
      </c>
      <c r="AQ3" t="s">
        <v>234</v>
      </c>
      <c r="AR3" t="s">
        <v>172</v>
      </c>
      <c r="AS3" t="s">
        <v>229</v>
      </c>
      <c r="AT3" t="s">
        <v>233</v>
      </c>
      <c r="AU3" t="s">
        <v>168</v>
      </c>
      <c r="AV3" t="s">
        <v>234</v>
      </c>
      <c r="AW3" t="s">
        <v>172</v>
      </c>
      <c r="AX3" t="s">
        <v>229</v>
      </c>
      <c r="AY3" t="s">
        <v>233</v>
      </c>
      <c r="AZ3" t="s">
        <v>168</v>
      </c>
      <c r="BA3" t="s">
        <v>234</v>
      </c>
      <c r="BB3" t="s">
        <v>172</v>
      </c>
      <c r="BC3" t="s">
        <v>229</v>
      </c>
      <c r="BD3" t="s">
        <v>233</v>
      </c>
      <c r="BE3" t="s">
        <v>168</v>
      </c>
      <c r="BF3" t="s">
        <v>234</v>
      </c>
      <c r="BG3" t="s">
        <v>172</v>
      </c>
      <c r="BH3" t="s">
        <v>229</v>
      </c>
      <c r="BI3" t="s">
        <v>233</v>
      </c>
      <c r="BJ3" t="s">
        <v>168</v>
      </c>
      <c r="BK3" t="s">
        <v>234</v>
      </c>
      <c r="BL3" t="s">
        <v>172</v>
      </c>
      <c r="BM3" t="s">
        <v>229</v>
      </c>
      <c r="BN3" t="s">
        <v>233</v>
      </c>
      <c r="BO3" t="s">
        <v>168</v>
      </c>
      <c r="BP3" t="s">
        <v>234</v>
      </c>
      <c r="BQ3" t="s">
        <v>172</v>
      </c>
      <c r="BR3" t="s">
        <v>229</v>
      </c>
      <c r="BS3" t="s">
        <v>233</v>
      </c>
      <c r="BT3" t="s">
        <v>168</v>
      </c>
      <c r="BU3" t="s">
        <v>234</v>
      </c>
      <c r="BV3" t="s">
        <v>172</v>
      </c>
      <c r="BW3" t="s">
        <v>229</v>
      </c>
      <c r="BX3" t="s">
        <v>229</v>
      </c>
      <c r="BY3" t="s">
        <v>229</v>
      </c>
      <c r="BZ3" t="s">
        <v>229</v>
      </c>
      <c r="CA3" t="s">
        <v>230</v>
      </c>
      <c r="CB3" t="s">
        <v>231</v>
      </c>
      <c r="CC3" t="s">
        <v>229</v>
      </c>
      <c r="CD3" t="s">
        <v>230</v>
      </c>
      <c r="CE3" t="s">
        <v>232</v>
      </c>
      <c r="CF3" t="s">
        <v>229</v>
      </c>
      <c r="CG3" t="s">
        <v>230</v>
      </c>
      <c r="CH3" t="s">
        <v>229</v>
      </c>
      <c r="CI3" t="s">
        <v>233</v>
      </c>
      <c r="CJ3" t="s">
        <v>168</v>
      </c>
      <c r="CK3" t="s">
        <v>234</v>
      </c>
      <c r="CL3" t="s">
        <v>172</v>
      </c>
      <c r="CM3" t="s">
        <v>229</v>
      </c>
      <c r="CN3" t="s">
        <v>233</v>
      </c>
      <c r="CO3" t="s">
        <v>168</v>
      </c>
      <c r="CP3" t="s">
        <v>234</v>
      </c>
      <c r="CQ3" t="s">
        <v>172</v>
      </c>
      <c r="CR3" t="s">
        <v>229</v>
      </c>
      <c r="CS3" t="s">
        <v>233</v>
      </c>
      <c r="CT3" t="s">
        <v>168</v>
      </c>
      <c r="CU3" t="s">
        <v>234</v>
      </c>
      <c r="CV3" t="s">
        <v>172</v>
      </c>
      <c r="CW3" t="s">
        <v>229</v>
      </c>
      <c r="CX3" t="s">
        <v>233</v>
      </c>
      <c r="CY3" t="s">
        <v>168</v>
      </c>
      <c r="CZ3" t="s">
        <v>234</v>
      </c>
      <c r="DA3" t="s">
        <v>172</v>
      </c>
      <c r="DB3" t="s">
        <v>229</v>
      </c>
      <c r="DC3" t="s">
        <v>233</v>
      </c>
      <c r="DD3" t="s">
        <v>168</v>
      </c>
      <c r="DE3" t="s">
        <v>234</v>
      </c>
      <c r="DF3" t="s">
        <v>172</v>
      </c>
      <c r="DG3" t="s">
        <v>229</v>
      </c>
      <c r="DH3" t="s">
        <v>233</v>
      </c>
      <c r="DI3" t="s">
        <v>168</v>
      </c>
      <c r="DJ3" t="s">
        <v>234</v>
      </c>
      <c r="DK3" t="s">
        <v>172</v>
      </c>
      <c r="DL3" t="s">
        <v>229</v>
      </c>
      <c r="DM3" t="s">
        <v>233</v>
      </c>
      <c r="DN3" t="s">
        <v>168</v>
      </c>
      <c r="DO3" t="s">
        <v>234</v>
      </c>
      <c r="DP3" t="s">
        <v>172</v>
      </c>
      <c r="DQ3" t="s">
        <v>229</v>
      </c>
      <c r="DR3" t="s">
        <v>233</v>
      </c>
      <c r="DS3" t="s">
        <v>168</v>
      </c>
      <c r="DT3" t="s">
        <v>234</v>
      </c>
      <c r="DU3" t="s">
        <v>172</v>
      </c>
      <c r="DV3" t="s">
        <v>229</v>
      </c>
      <c r="DW3" t="s">
        <v>229</v>
      </c>
      <c r="DX3" t="s">
        <v>229</v>
      </c>
      <c r="DY3" t="s">
        <v>229</v>
      </c>
      <c r="DZ3" t="s">
        <v>230</v>
      </c>
      <c r="EA3" t="s">
        <v>231</v>
      </c>
      <c r="EB3" t="s">
        <v>229</v>
      </c>
      <c r="EC3" t="s">
        <v>230</v>
      </c>
      <c r="ED3" t="s">
        <v>232</v>
      </c>
      <c r="EE3" t="s">
        <v>229</v>
      </c>
      <c r="EF3" t="s">
        <v>230</v>
      </c>
      <c r="EG3" t="s">
        <v>229</v>
      </c>
      <c r="EH3" t="s">
        <v>233</v>
      </c>
      <c r="EI3" t="s">
        <v>168</v>
      </c>
      <c r="EJ3" t="s">
        <v>234</v>
      </c>
      <c r="EK3" t="s">
        <v>172</v>
      </c>
      <c r="EL3" t="s">
        <v>229</v>
      </c>
      <c r="EM3" t="s">
        <v>233</v>
      </c>
      <c r="EN3" t="s">
        <v>168</v>
      </c>
      <c r="EO3" t="s">
        <v>234</v>
      </c>
      <c r="EP3" t="s">
        <v>172</v>
      </c>
      <c r="EQ3" t="s">
        <v>229</v>
      </c>
      <c r="ER3" t="s">
        <v>233</v>
      </c>
      <c r="ES3" t="s">
        <v>168</v>
      </c>
      <c r="ET3" t="s">
        <v>234</v>
      </c>
      <c r="EU3" t="s">
        <v>172</v>
      </c>
      <c r="EV3" t="s">
        <v>229</v>
      </c>
      <c r="EW3" t="s">
        <v>233</v>
      </c>
      <c r="EX3" t="s">
        <v>168</v>
      </c>
      <c r="EY3" t="s">
        <v>234</v>
      </c>
      <c r="EZ3" t="s">
        <v>172</v>
      </c>
      <c r="FA3" t="s">
        <v>229</v>
      </c>
      <c r="FB3" t="s">
        <v>233</v>
      </c>
      <c r="FC3" t="s">
        <v>168</v>
      </c>
      <c r="FD3" t="s">
        <v>234</v>
      </c>
      <c r="FE3" t="s">
        <v>172</v>
      </c>
      <c r="FF3" t="s">
        <v>229</v>
      </c>
      <c r="FG3" t="s">
        <v>233</v>
      </c>
      <c r="FH3" t="s">
        <v>168</v>
      </c>
      <c r="FI3" t="s">
        <v>234</v>
      </c>
      <c r="FJ3" t="s">
        <v>172</v>
      </c>
      <c r="FK3" t="s">
        <v>229</v>
      </c>
      <c r="FL3" t="s">
        <v>233</v>
      </c>
      <c r="FM3" t="s">
        <v>168</v>
      </c>
      <c r="FN3" t="s">
        <v>234</v>
      </c>
      <c r="FO3" t="s">
        <v>172</v>
      </c>
      <c r="FP3" t="s">
        <v>229</v>
      </c>
      <c r="FQ3" t="s">
        <v>233</v>
      </c>
      <c r="FR3" t="s">
        <v>168</v>
      </c>
      <c r="FS3" t="s">
        <v>234</v>
      </c>
      <c r="FT3" t="s">
        <v>172</v>
      </c>
      <c r="FU3" t="s">
        <v>229</v>
      </c>
      <c r="FV3" t="s">
        <v>229</v>
      </c>
      <c r="FW3" t="s">
        <v>229</v>
      </c>
    </row>
    <row r="4" spans="1:179" x14ac:dyDescent="0.15">
      <c r="A4">
        <v>11</v>
      </c>
      <c r="B4">
        <v>12</v>
      </c>
      <c r="C4">
        <v>13</v>
      </c>
      <c r="D4">
        <v>14</v>
      </c>
      <c r="E4">
        <v>15</v>
      </c>
      <c r="F4">
        <v>16</v>
      </c>
      <c r="G4">
        <v>11</v>
      </c>
      <c r="H4">
        <v>12</v>
      </c>
      <c r="I4">
        <v>13</v>
      </c>
      <c r="J4">
        <v>14</v>
      </c>
      <c r="K4">
        <v>15</v>
      </c>
      <c r="L4">
        <v>16</v>
      </c>
      <c r="M4">
        <v>19</v>
      </c>
      <c r="N4">
        <v>20</v>
      </c>
      <c r="O4">
        <v>21</v>
      </c>
      <c r="P4">
        <v>22</v>
      </c>
      <c r="Q4">
        <v>23</v>
      </c>
      <c r="R4">
        <v>24</v>
      </c>
      <c r="S4">
        <v>25</v>
      </c>
      <c r="T4">
        <v>29</v>
      </c>
      <c r="U4">
        <v>29</v>
      </c>
      <c r="V4">
        <v>29</v>
      </c>
      <c r="W4">
        <v>29</v>
      </c>
      <c r="X4">
        <v>31</v>
      </c>
      <c r="Y4">
        <v>33</v>
      </c>
      <c r="Z4">
        <v>35</v>
      </c>
      <c r="AA4">
        <v>40</v>
      </c>
      <c r="AB4">
        <v>40</v>
      </c>
      <c r="AC4">
        <v>40</v>
      </c>
      <c r="AD4">
        <v>41</v>
      </c>
      <c r="AE4">
        <v>41</v>
      </c>
      <c r="AF4">
        <v>42</v>
      </c>
      <c r="AG4">
        <v>43</v>
      </c>
      <c r="AH4">
        <v>44</v>
      </c>
      <c r="AI4">
        <v>46</v>
      </c>
      <c r="AJ4">
        <v>46</v>
      </c>
      <c r="AK4">
        <v>46</v>
      </c>
      <c r="AL4">
        <v>46</v>
      </c>
      <c r="AM4">
        <v>46</v>
      </c>
      <c r="AN4">
        <v>47</v>
      </c>
      <c r="AO4">
        <v>47</v>
      </c>
      <c r="AP4">
        <v>47</v>
      </c>
      <c r="AQ4">
        <v>47</v>
      </c>
      <c r="AR4">
        <v>47</v>
      </c>
      <c r="AS4">
        <v>48</v>
      </c>
      <c r="AT4">
        <v>48</v>
      </c>
      <c r="AU4">
        <v>48</v>
      </c>
      <c r="AV4">
        <v>48</v>
      </c>
      <c r="AW4">
        <v>48</v>
      </c>
      <c r="AX4">
        <v>49</v>
      </c>
      <c r="AY4">
        <v>49</v>
      </c>
      <c r="AZ4">
        <v>49</v>
      </c>
      <c r="BA4">
        <v>49</v>
      </c>
      <c r="BB4">
        <v>49</v>
      </c>
      <c r="BC4">
        <v>50</v>
      </c>
      <c r="BD4">
        <v>50</v>
      </c>
      <c r="BE4">
        <v>50</v>
      </c>
      <c r="BF4">
        <v>50</v>
      </c>
      <c r="BG4">
        <v>50</v>
      </c>
      <c r="BH4">
        <v>51</v>
      </c>
      <c r="BI4">
        <v>51</v>
      </c>
      <c r="BJ4">
        <v>51</v>
      </c>
      <c r="BK4">
        <v>51</v>
      </c>
      <c r="BL4">
        <v>51</v>
      </c>
      <c r="BM4">
        <v>52</v>
      </c>
      <c r="BN4">
        <v>52</v>
      </c>
      <c r="BO4">
        <v>52</v>
      </c>
      <c r="BP4">
        <v>52</v>
      </c>
      <c r="BQ4">
        <v>52</v>
      </c>
      <c r="BR4">
        <v>53</v>
      </c>
      <c r="BS4">
        <v>53</v>
      </c>
      <c r="BT4">
        <v>53</v>
      </c>
      <c r="BU4">
        <v>53</v>
      </c>
      <c r="BV4">
        <v>53</v>
      </c>
      <c r="BW4">
        <v>54</v>
      </c>
      <c r="BX4">
        <v>56</v>
      </c>
      <c r="BY4">
        <v>58</v>
      </c>
      <c r="BZ4">
        <v>60</v>
      </c>
      <c r="CA4">
        <v>60</v>
      </c>
      <c r="CB4">
        <v>60</v>
      </c>
      <c r="CC4">
        <v>61</v>
      </c>
      <c r="CD4">
        <v>61</v>
      </c>
      <c r="CE4">
        <v>62</v>
      </c>
      <c r="CF4">
        <v>63</v>
      </c>
      <c r="CG4">
        <v>64</v>
      </c>
      <c r="CH4">
        <v>66</v>
      </c>
      <c r="CI4">
        <v>66</v>
      </c>
      <c r="CJ4">
        <v>66</v>
      </c>
      <c r="CK4">
        <v>66</v>
      </c>
      <c r="CL4">
        <v>66</v>
      </c>
      <c r="CM4">
        <v>67</v>
      </c>
      <c r="CN4">
        <v>67</v>
      </c>
      <c r="CO4">
        <v>67</v>
      </c>
      <c r="CP4">
        <v>67</v>
      </c>
      <c r="CQ4">
        <v>67</v>
      </c>
      <c r="CR4">
        <v>68</v>
      </c>
      <c r="CS4">
        <v>68</v>
      </c>
      <c r="CT4">
        <v>68</v>
      </c>
      <c r="CU4">
        <v>68</v>
      </c>
      <c r="CV4">
        <v>68</v>
      </c>
      <c r="CW4">
        <v>69</v>
      </c>
      <c r="CX4">
        <v>69</v>
      </c>
      <c r="CY4">
        <v>69</v>
      </c>
      <c r="CZ4">
        <v>69</v>
      </c>
      <c r="DA4">
        <v>69</v>
      </c>
      <c r="DB4">
        <v>70</v>
      </c>
      <c r="DC4">
        <v>70</v>
      </c>
      <c r="DD4">
        <v>70</v>
      </c>
      <c r="DE4">
        <v>70</v>
      </c>
      <c r="DF4">
        <v>70</v>
      </c>
      <c r="DG4">
        <v>71</v>
      </c>
      <c r="DH4">
        <v>71</v>
      </c>
      <c r="DI4">
        <v>71</v>
      </c>
      <c r="DJ4">
        <v>71</v>
      </c>
      <c r="DK4">
        <v>71</v>
      </c>
      <c r="DL4">
        <v>72</v>
      </c>
      <c r="DM4">
        <v>72</v>
      </c>
      <c r="DN4">
        <v>72</v>
      </c>
      <c r="DO4">
        <v>72</v>
      </c>
      <c r="DP4">
        <v>72</v>
      </c>
      <c r="DQ4">
        <v>73</v>
      </c>
      <c r="DR4">
        <v>73</v>
      </c>
      <c r="DS4">
        <v>73</v>
      </c>
      <c r="DT4">
        <v>73</v>
      </c>
      <c r="DU4">
        <v>73</v>
      </c>
      <c r="DV4">
        <v>74</v>
      </c>
      <c r="DW4">
        <v>76</v>
      </c>
      <c r="DX4">
        <v>78</v>
      </c>
      <c r="DY4">
        <v>83</v>
      </c>
      <c r="DZ4">
        <v>83</v>
      </c>
      <c r="EA4">
        <v>83</v>
      </c>
      <c r="EB4">
        <v>84</v>
      </c>
      <c r="EC4">
        <v>84</v>
      </c>
      <c r="ED4">
        <v>85</v>
      </c>
      <c r="EE4">
        <v>86</v>
      </c>
      <c r="EF4">
        <v>87</v>
      </c>
      <c r="EG4">
        <v>89</v>
      </c>
      <c r="EH4">
        <v>89</v>
      </c>
      <c r="EI4">
        <v>89</v>
      </c>
      <c r="EJ4">
        <v>89</v>
      </c>
      <c r="EK4">
        <v>89</v>
      </c>
      <c r="EL4">
        <v>90</v>
      </c>
      <c r="EM4">
        <v>90</v>
      </c>
      <c r="EN4">
        <v>90</v>
      </c>
      <c r="EO4">
        <v>90</v>
      </c>
      <c r="EP4">
        <v>90</v>
      </c>
      <c r="EQ4">
        <v>91</v>
      </c>
      <c r="ER4">
        <v>91</v>
      </c>
      <c r="ES4">
        <v>91</v>
      </c>
      <c r="ET4">
        <v>91</v>
      </c>
      <c r="EU4">
        <v>91</v>
      </c>
      <c r="EV4">
        <v>92</v>
      </c>
      <c r="EW4">
        <v>92</v>
      </c>
      <c r="EX4">
        <v>92</v>
      </c>
      <c r="EY4">
        <v>92</v>
      </c>
      <c r="EZ4">
        <v>92</v>
      </c>
      <c r="FA4">
        <v>93</v>
      </c>
      <c r="FB4">
        <v>93</v>
      </c>
      <c r="FC4">
        <v>93</v>
      </c>
      <c r="FD4">
        <v>93</v>
      </c>
      <c r="FE4">
        <v>93</v>
      </c>
      <c r="FF4">
        <v>94</v>
      </c>
      <c r="FG4">
        <v>94</v>
      </c>
      <c r="FH4">
        <v>94</v>
      </c>
      <c r="FI4">
        <v>94</v>
      </c>
      <c r="FJ4">
        <v>94</v>
      </c>
      <c r="FK4">
        <v>95</v>
      </c>
      <c r="FL4">
        <v>95</v>
      </c>
      <c r="FM4">
        <v>95</v>
      </c>
      <c r="FN4">
        <v>95</v>
      </c>
      <c r="FO4">
        <v>95</v>
      </c>
      <c r="FP4">
        <v>96</v>
      </c>
      <c r="FQ4">
        <v>96</v>
      </c>
      <c r="FR4">
        <v>96</v>
      </c>
      <c r="FS4">
        <v>96</v>
      </c>
      <c r="FT4">
        <v>96</v>
      </c>
      <c r="FU4">
        <v>97</v>
      </c>
      <c r="FV4">
        <v>99</v>
      </c>
      <c r="FW4">
        <v>101</v>
      </c>
    </row>
    <row r="5" spans="1:179" s="8" customFormat="1" x14ac:dyDescent="0.15">
      <c r="A5" s="8">
        <f ca="1">INDIRECT("【様式８】実施報告書!"&amp;A3&amp;A4)</f>
        <v>0</v>
      </c>
      <c r="B5" s="8">
        <f t="shared" ref="B5:L5" ca="1" si="0">INDIRECT("【様式８】実施報告書!"&amp;B3&amp;B4)</f>
        <v>0</v>
      </c>
      <c r="C5" s="8">
        <f t="shared" ca="1" si="0"/>
        <v>0</v>
      </c>
      <c r="D5" s="8">
        <f t="shared" ca="1" si="0"/>
        <v>0</v>
      </c>
      <c r="E5" s="8">
        <f t="shared" ca="1" si="0"/>
        <v>0</v>
      </c>
      <c r="F5" s="8">
        <f t="shared" ca="1" si="0"/>
        <v>0</v>
      </c>
      <c r="G5" s="8">
        <f t="shared" ca="1" si="0"/>
        <v>0</v>
      </c>
      <c r="H5" s="8">
        <f t="shared" ca="1" si="0"/>
        <v>0</v>
      </c>
      <c r="I5" s="8">
        <f t="shared" ca="1" si="0"/>
        <v>0</v>
      </c>
      <c r="J5" s="8">
        <f t="shared" ca="1" si="0"/>
        <v>0</v>
      </c>
      <c r="K5" s="8">
        <f t="shared" ca="1" si="0"/>
        <v>0</v>
      </c>
      <c r="L5" s="8">
        <f t="shared" ca="1" si="0"/>
        <v>0</v>
      </c>
      <c r="M5" s="8">
        <f t="shared" ref="M5" ca="1" si="1">INDIRECT("【様式８】実施報告書!"&amp;M3&amp;M4)</f>
        <v>0</v>
      </c>
      <c r="N5" s="8">
        <f t="shared" ref="N5" ca="1" si="2">INDIRECT("【様式８】実施報告書!"&amp;N3&amp;N4)</f>
        <v>0</v>
      </c>
      <c r="O5" s="8">
        <f t="shared" ref="O5" ca="1" si="3">INDIRECT("【様式８】実施報告書!"&amp;O3&amp;O4)</f>
        <v>0</v>
      </c>
      <c r="P5" s="8">
        <f t="shared" ref="P5" ca="1" si="4">INDIRECT("【様式８】実施報告書!"&amp;P3&amp;P4)</f>
        <v>0</v>
      </c>
      <c r="Q5" s="8">
        <f t="shared" ref="Q5" ca="1" si="5">INDIRECT("【様式８】実施報告書!"&amp;Q3&amp;Q4)</f>
        <v>0</v>
      </c>
      <c r="R5" s="8">
        <f t="shared" ref="R5" ca="1" si="6">INDIRECT("【様式８】実施報告書!"&amp;R3&amp;R4)</f>
        <v>0</v>
      </c>
      <c r="S5" s="8">
        <f t="shared" ref="S5" ca="1" si="7">INDIRECT("【様式８】実施報告書!"&amp;S3&amp;S4)</f>
        <v>0</v>
      </c>
      <c r="T5" s="8">
        <f t="shared" ref="T5" ca="1" si="8">INDIRECT("【様式８】実施報告書!"&amp;T3&amp;T4)</f>
        <v>0</v>
      </c>
      <c r="U5" s="8">
        <f t="shared" ref="U5" ca="1" si="9">INDIRECT("【様式８】実施報告書!"&amp;U3&amp;U4)</f>
        <v>0</v>
      </c>
      <c r="V5" s="8">
        <f t="shared" ref="V5" ca="1" si="10">INDIRECT("【様式８】実施報告書!"&amp;V3&amp;V4)</f>
        <v>0</v>
      </c>
      <c r="W5" s="8">
        <f t="shared" ref="W5" ca="1" si="11">INDIRECT("【様式８】実施報告書!"&amp;W3&amp;W4)</f>
        <v>0</v>
      </c>
      <c r="X5" s="8">
        <f t="shared" ref="X5" ca="1" si="12">INDIRECT("【様式８】実施報告書!"&amp;X3&amp;X4)</f>
        <v>0</v>
      </c>
      <c r="Y5" s="8">
        <f t="shared" ref="Y5" ca="1" si="13">INDIRECT("【様式８】実施報告書!"&amp;Y3&amp;Y4)</f>
        <v>0</v>
      </c>
      <c r="Z5" s="8">
        <f t="shared" ref="Z5" ca="1" si="14">INDIRECT("【様式８】実施報告書!"&amp;Z3&amp;Z4)</f>
        <v>0</v>
      </c>
      <c r="AA5" s="8">
        <f t="shared" ref="AA5" ca="1" si="15">INDIRECT("【様式８】実施報告書!"&amp;AA3&amp;AA4)</f>
        <v>0</v>
      </c>
      <c r="AB5" s="8">
        <f t="shared" ref="AB5" ca="1" si="16">INDIRECT("【様式８】実施報告書!"&amp;AB3&amp;AB4)</f>
        <v>0</v>
      </c>
      <c r="AC5" s="8">
        <f t="shared" ref="AC5" ca="1" si="17">INDIRECT("【様式８】実施報告書!"&amp;AC3&amp;AC4)</f>
        <v>0</v>
      </c>
      <c r="AD5" s="8">
        <f t="shared" ref="AD5" ca="1" si="18">INDIRECT("【様式８】実施報告書!"&amp;AD3&amp;AD4)</f>
        <v>0</v>
      </c>
      <c r="AE5" s="8">
        <f t="shared" ref="AE5" ca="1" si="19">INDIRECT("【様式８】実施報告書!"&amp;AE3&amp;AE4)</f>
        <v>0</v>
      </c>
      <c r="AF5" s="8">
        <f t="shared" ref="AF5" ca="1" si="20">INDIRECT("【様式８】実施報告書!"&amp;AF3&amp;AF4)</f>
        <v>0</v>
      </c>
      <c r="AG5" s="8">
        <f t="shared" ref="AG5" ca="1" si="21">INDIRECT("【様式８】実施報告書!"&amp;AG3&amp;AG4)</f>
        <v>0</v>
      </c>
      <c r="AH5" s="8">
        <f t="shared" ref="AH5" ca="1" si="22">INDIRECT("【様式８】実施報告書!"&amp;AH3&amp;AH4)</f>
        <v>0</v>
      </c>
      <c r="AI5" s="8">
        <f t="shared" ref="AI5" ca="1" si="23">INDIRECT("【様式８】実施報告書!"&amp;AI3&amp;AI4)</f>
        <v>0</v>
      </c>
      <c r="AJ5" s="8">
        <f t="shared" ref="AJ5" ca="1" si="24">INDIRECT("【様式８】実施報告書!"&amp;AJ3&amp;AJ4)</f>
        <v>0</v>
      </c>
      <c r="AK5" s="8">
        <f t="shared" ref="AK5" ca="1" si="25">INDIRECT("【様式８】実施報告書!"&amp;AK3&amp;AK4)</f>
        <v>0</v>
      </c>
      <c r="AL5" s="8">
        <f t="shared" ref="AL5" ca="1" si="26">INDIRECT("【様式８】実施報告書!"&amp;AL3&amp;AL4)</f>
        <v>0</v>
      </c>
      <c r="AM5" s="8">
        <f t="shared" ref="AM5" ca="1" si="27">INDIRECT("【様式８】実施報告書!"&amp;AM3&amp;AM4)</f>
        <v>0</v>
      </c>
      <c r="AN5" s="8">
        <f t="shared" ref="AN5" ca="1" si="28">INDIRECT("【様式８】実施報告書!"&amp;AN3&amp;AN4)</f>
        <v>0</v>
      </c>
      <c r="AO5" s="8">
        <f t="shared" ref="AO5" ca="1" si="29">INDIRECT("【様式８】実施報告書!"&amp;AO3&amp;AO4)</f>
        <v>0</v>
      </c>
      <c r="AP5" s="8">
        <f t="shared" ref="AP5" ca="1" si="30">INDIRECT("【様式８】実施報告書!"&amp;AP3&amp;AP4)</f>
        <v>0</v>
      </c>
      <c r="AQ5" s="8">
        <f t="shared" ref="AQ5" ca="1" si="31">INDIRECT("【様式８】実施報告書!"&amp;AQ3&amp;AQ4)</f>
        <v>0</v>
      </c>
      <c r="AR5" s="8">
        <f t="shared" ref="AR5" ca="1" si="32">INDIRECT("【様式８】実施報告書!"&amp;AR3&amp;AR4)</f>
        <v>0</v>
      </c>
      <c r="AS5" s="8">
        <f t="shared" ref="AS5" ca="1" si="33">INDIRECT("【様式８】実施報告書!"&amp;AS3&amp;AS4)</f>
        <v>0</v>
      </c>
      <c r="AT5" s="8">
        <f t="shared" ref="AT5" ca="1" si="34">INDIRECT("【様式８】実施報告書!"&amp;AT3&amp;AT4)</f>
        <v>0</v>
      </c>
      <c r="AU5" s="8">
        <f t="shared" ref="AU5" ca="1" si="35">INDIRECT("【様式８】実施報告書!"&amp;AU3&amp;AU4)</f>
        <v>0</v>
      </c>
      <c r="AV5" s="8">
        <f t="shared" ref="AV5" ca="1" si="36">INDIRECT("【様式８】実施報告書!"&amp;AV3&amp;AV4)</f>
        <v>0</v>
      </c>
      <c r="AW5" s="8">
        <f t="shared" ref="AW5" ca="1" si="37">INDIRECT("【様式８】実施報告書!"&amp;AW3&amp;AW4)</f>
        <v>0</v>
      </c>
      <c r="AX5" s="8">
        <f t="shared" ref="AX5" ca="1" si="38">INDIRECT("【様式８】実施報告書!"&amp;AX3&amp;AX4)</f>
        <v>0</v>
      </c>
      <c r="AY5" s="8">
        <f t="shared" ref="AY5" ca="1" si="39">INDIRECT("【様式８】実施報告書!"&amp;AY3&amp;AY4)</f>
        <v>0</v>
      </c>
      <c r="AZ5" s="8">
        <f t="shared" ref="AZ5" ca="1" si="40">INDIRECT("【様式８】実施報告書!"&amp;AZ3&amp;AZ4)</f>
        <v>0</v>
      </c>
      <c r="BA5" s="8">
        <f t="shared" ref="BA5" ca="1" si="41">INDIRECT("【様式８】実施報告書!"&amp;BA3&amp;BA4)</f>
        <v>0</v>
      </c>
      <c r="BB5" s="8">
        <f t="shared" ref="BB5" ca="1" si="42">INDIRECT("【様式８】実施報告書!"&amp;BB3&amp;BB4)</f>
        <v>0</v>
      </c>
      <c r="BC5" s="8">
        <f t="shared" ref="BC5" ca="1" si="43">INDIRECT("【様式８】実施報告書!"&amp;BC3&amp;BC4)</f>
        <v>0</v>
      </c>
      <c r="BD5" s="8">
        <f t="shared" ref="BD5" ca="1" si="44">INDIRECT("【様式８】実施報告書!"&amp;BD3&amp;BD4)</f>
        <v>0</v>
      </c>
      <c r="BE5" s="8">
        <f t="shared" ref="BE5" ca="1" si="45">INDIRECT("【様式８】実施報告書!"&amp;BE3&amp;BE4)</f>
        <v>0</v>
      </c>
      <c r="BF5" s="8">
        <f t="shared" ref="BF5" ca="1" si="46">INDIRECT("【様式８】実施報告書!"&amp;BF3&amp;BF4)</f>
        <v>0</v>
      </c>
      <c r="BG5" s="8">
        <f t="shared" ref="BG5" ca="1" si="47">INDIRECT("【様式８】実施報告書!"&amp;BG3&amp;BG4)</f>
        <v>0</v>
      </c>
      <c r="BH5" s="8">
        <f t="shared" ref="BH5" ca="1" si="48">INDIRECT("【様式８】実施報告書!"&amp;BH3&amp;BH4)</f>
        <v>0</v>
      </c>
      <c r="BI5" s="8">
        <f t="shared" ref="BI5" ca="1" si="49">INDIRECT("【様式８】実施報告書!"&amp;BI3&amp;BI4)</f>
        <v>0</v>
      </c>
      <c r="BJ5" s="8">
        <f t="shared" ref="BJ5" ca="1" si="50">INDIRECT("【様式８】実施報告書!"&amp;BJ3&amp;BJ4)</f>
        <v>0</v>
      </c>
      <c r="BK5" s="8">
        <f t="shared" ref="BK5" ca="1" si="51">INDIRECT("【様式８】実施報告書!"&amp;BK3&amp;BK4)</f>
        <v>0</v>
      </c>
      <c r="BL5" s="8">
        <f t="shared" ref="BL5" ca="1" si="52">INDIRECT("【様式８】実施報告書!"&amp;BL3&amp;BL4)</f>
        <v>0</v>
      </c>
      <c r="BM5" s="8">
        <f t="shared" ref="BM5" ca="1" si="53">INDIRECT("【様式８】実施報告書!"&amp;BM3&amp;BM4)</f>
        <v>0</v>
      </c>
      <c r="BN5" s="8">
        <f t="shared" ref="BN5" ca="1" si="54">INDIRECT("【様式８】実施報告書!"&amp;BN3&amp;BN4)</f>
        <v>0</v>
      </c>
      <c r="BO5" s="8">
        <f t="shared" ref="BO5" ca="1" si="55">INDIRECT("【様式８】実施報告書!"&amp;BO3&amp;BO4)</f>
        <v>0</v>
      </c>
      <c r="BP5" s="8">
        <f t="shared" ref="BP5" ca="1" si="56">INDIRECT("【様式８】実施報告書!"&amp;BP3&amp;BP4)</f>
        <v>0</v>
      </c>
      <c r="BQ5" s="8">
        <f t="shared" ref="BQ5" ca="1" si="57">INDIRECT("【様式８】実施報告書!"&amp;BQ3&amp;BQ4)</f>
        <v>0</v>
      </c>
      <c r="BR5" s="8">
        <f t="shared" ref="BR5" ca="1" si="58">INDIRECT("【様式８】実施報告書!"&amp;BR3&amp;BR4)</f>
        <v>0</v>
      </c>
      <c r="BS5" s="8">
        <f t="shared" ref="BS5" ca="1" si="59">INDIRECT("【様式８】実施報告書!"&amp;BS3&amp;BS4)</f>
        <v>0</v>
      </c>
      <c r="BT5" s="8">
        <f t="shared" ref="BT5" ca="1" si="60">INDIRECT("【様式８】実施報告書!"&amp;BT3&amp;BT4)</f>
        <v>0</v>
      </c>
      <c r="BU5" s="8">
        <f t="shared" ref="BU5" ca="1" si="61">INDIRECT("【様式８】実施報告書!"&amp;BU3&amp;BU4)</f>
        <v>0</v>
      </c>
      <c r="BV5" s="8">
        <f t="shared" ref="BV5" ca="1" si="62">INDIRECT("【様式８】実施報告書!"&amp;BV3&amp;BV4)</f>
        <v>0</v>
      </c>
      <c r="BW5" s="8">
        <f t="shared" ref="BW5" ca="1" si="63">INDIRECT("【様式８】実施報告書!"&amp;BW3&amp;BW4)</f>
        <v>0</v>
      </c>
      <c r="BX5" s="8">
        <f t="shared" ref="BX5" ca="1" si="64">INDIRECT("【様式８】実施報告書!"&amp;BX3&amp;BX4)</f>
        <v>0</v>
      </c>
      <c r="BY5" s="8">
        <f t="shared" ref="BY5" ca="1" si="65">INDIRECT("【様式８】実施報告書!"&amp;BY3&amp;BY4)</f>
        <v>0</v>
      </c>
      <c r="BZ5" s="8">
        <f t="shared" ref="BZ5" ca="1" si="66">INDIRECT("【様式８】実施報告書!"&amp;BZ3&amp;BZ4)</f>
        <v>0</v>
      </c>
      <c r="CA5" s="8">
        <f t="shared" ref="CA5" ca="1" si="67">INDIRECT("【様式８】実施報告書!"&amp;CA3&amp;CA4)</f>
        <v>0</v>
      </c>
      <c r="CB5" s="8">
        <f t="shared" ref="CB5" ca="1" si="68">INDIRECT("【様式８】実施報告書!"&amp;CB3&amp;CB4)</f>
        <v>0</v>
      </c>
      <c r="CC5" s="8">
        <f t="shared" ref="CC5" ca="1" si="69">INDIRECT("【様式８】実施報告書!"&amp;CC3&amp;CC4)</f>
        <v>0</v>
      </c>
      <c r="CD5" s="8">
        <f t="shared" ref="CD5" ca="1" si="70">INDIRECT("【様式８】実施報告書!"&amp;CD3&amp;CD4)</f>
        <v>0</v>
      </c>
      <c r="CE5" s="8">
        <f t="shared" ref="CE5" ca="1" si="71">INDIRECT("【様式８】実施報告書!"&amp;CE3&amp;CE4)</f>
        <v>0</v>
      </c>
      <c r="CF5" s="8">
        <f t="shared" ref="CF5" ca="1" si="72">INDIRECT("【様式８】実施報告書!"&amp;CF3&amp;CF4)</f>
        <v>0</v>
      </c>
      <c r="CG5" s="8">
        <f t="shared" ref="CG5" ca="1" si="73">INDIRECT("【様式８】実施報告書!"&amp;CG3&amp;CG4)</f>
        <v>0</v>
      </c>
      <c r="CH5" s="8">
        <f t="shared" ref="CH5" ca="1" si="74">INDIRECT("【様式８】実施報告書!"&amp;CH3&amp;CH4)</f>
        <v>0</v>
      </c>
      <c r="CI5" s="8">
        <f t="shared" ref="CI5" ca="1" si="75">INDIRECT("【様式８】実施報告書!"&amp;CI3&amp;CI4)</f>
        <v>0</v>
      </c>
      <c r="CJ5" s="8">
        <f t="shared" ref="CJ5" ca="1" si="76">INDIRECT("【様式８】実施報告書!"&amp;CJ3&amp;CJ4)</f>
        <v>0</v>
      </c>
      <c r="CK5" s="8">
        <f t="shared" ref="CK5" ca="1" si="77">INDIRECT("【様式８】実施報告書!"&amp;CK3&amp;CK4)</f>
        <v>0</v>
      </c>
      <c r="CL5" s="8">
        <f t="shared" ref="CL5" ca="1" si="78">INDIRECT("【様式８】実施報告書!"&amp;CL3&amp;CL4)</f>
        <v>0</v>
      </c>
      <c r="CM5" s="8">
        <f t="shared" ref="CM5" ca="1" si="79">INDIRECT("【様式８】実施報告書!"&amp;CM3&amp;CM4)</f>
        <v>0</v>
      </c>
      <c r="CN5" s="8">
        <f t="shared" ref="CN5" ca="1" si="80">INDIRECT("【様式８】実施報告書!"&amp;CN3&amp;CN4)</f>
        <v>0</v>
      </c>
      <c r="CO5" s="8">
        <f t="shared" ref="CO5" ca="1" si="81">INDIRECT("【様式８】実施報告書!"&amp;CO3&amp;CO4)</f>
        <v>0</v>
      </c>
      <c r="CP5" s="8">
        <f t="shared" ref="CP5" ca="1" si="82">INDIRECT("【様式８】実施報告書!"&amp;CP3&amp;CP4)</f>
        <v>0</v>
      </c>
      <c r="CQ5" s="8">
        <f t="shared" ref="CQ5" ca="1" si="83">INDIRECT("【様式８】実施報告書!"&amp;CQ3&amp;CQ4)</f>
        <v>0</v>
      </c>
      <c r="CR5" s="8">
        <f t="shared" ref="CR5" ca="1" si="84">INDIRECT("【様式８】実施報告書!"&amp;CR3&amp;CR4)</f>
        <v>0</v>
      </c>
      <c r="CS5" s="8">
        <f t="shared" ref="CS5" ca="1" si="85">INDIRECT("【様式８】実施報告書!"&amp;CS3&amp;CS4)</f>
        <v>0</v>
      </c>
      <c r="CT5" s="8">
        <f t="shared" ref="CT5" ca="1" si="86">INDIRECT("【様式８】実施報告書!"&amp;CT3&amp;CT4)</f>
        <v>0</v>
      </c>
      <c r="CU5" s="8">
        <f t="shared" ref="CU5" ca="1" si="87">INDIRECT("【様式８】実施報告書!"&amp;CU3&amp;CU4)</f>
        <v>0</v>
      </c>
      <c r="CV5" s="8">
        <f t="shared" ref="CV5" ca="1" si="88">INDIRECT("【様式８】実施報告書!"&amp;CV3&amp;CV4)</f>
        <v>0</v>
      </c>
      <c r="CW5" s="8">
        <f t="shared" ref="CW5" ca="1" si="89">INDIRECT("【様式８】実施報告書!"&amp;CW3&amp;CW4)</f>
        <v>0</v>
      </c>
      <c r="CX5" s="8">
        <f t="shared" ref="CX5" ca="1" si="90">INDIRECT("【様式８】実施報告書!"&amp;CX3&amp;CX4)</f>
        <v>0</v>
      </c>
      <c r="CY5" s="8">
        <f t="shared" ref="CY5" ca="1" si="91">INDIRECT("【様式８】実施報告書!"&amp;CY3&amp;CY4)</f>
        <v>0</v>
      </c>
      <c r="CZ5" s="8">
        <f t="shared" ref="CZ5" ca="1" si="92">INDIRECT("【様式８】実施報告書!"&amp;CZ3&amp;CZ4)</f>
        <v>0</v>
      </c>
      <c r="DA5" s="8">
        <f t="shared" ref="DA5" ca="1" si="93">INDIRECT("【様式８】実施報告書!"&amp;DA3&amp;DA4)</f>
        <v>0</v>
      </c>
      <c r="DB5" s="8">
        <f t="shared" ref="DB5" ca="1" si="94">INDIRECT("【様式８】実施報告書!"&amp;DB3&amp;DB4)</f>
        <v>0</v>
      </c>
      <c r="DC5" s="8">
        <f t="shared" ref="DC5" ca="1" si="95">INDIRECT("【様式８】実施報告書!"&amp;DC3&amp;DC4)</f>
        <v>0</v>
      </c>
      <c r="DD5" s="8">
        <f t="shared" ref="DD5" ca="1" si="96">INDIRECT("【様式８】実施報告書!"&amp;DD3&amp;DD4)</f>
        <v>0</v>
      </c>
      <c r="DE5" s="8">
        <f t="shared" ref="DE5" ca="1" si="97">INDIRECT("【様式８】実施報告書!"&amp;DE3&amp;DE4)</f>
        <v>0</v>
      </c>
      <c r="DF5" s="8">
        <f t="shared" ref="DF5" ca="1" si="98">INDIRECT("【様式８】実施報告書!"&amp;DF3&amp;DF4)</f>
        <v>0</v>
      </c>
      <c r="DG5" s="8">
        <f t="shared" ref="DG5" ca="1" si="99">INDIRECT("【様式８】実施報告書!"&amp;DG3&amp;DG4)</f>
        <v>0</v>
      </c>
      <c r="DH5" s="8">
        <f t="shared" ref="DH5" ca="1" si="100">INDIRECT("【様式８】実施報告書!"&amp;DH3&amp;DH4)</f>
        <v>0</v>
      </c>
      <c r="DI5" s="8">
        <f t="shared" ref="DI5" ca="1" si="101">INDIRECT("【様式８】実施報告書!"&amp;DI3&amp;DI4)</f>
        <v>0</v>
      </c>
      <c r="DJ5" s="8">
        <f t="shared" ref="DJ5" ca="1" si="102">INDIRECT("【様式８】実施報告書!"&amp;DJ3&amp;DJ4)</f>
        <v>0</v>
      </c>
      <c r="DK5" s="8">
        <f t="shared" ref="DK5" ca="1" si="103">INDIRECT("【様式８】実施報告書!"&amp;DK3&amp;DK4)</f>
        <v>0</v>
      </c>
      <c r="DL5" s="8">
        <f t="shared" ref="DL5" ca="1" si="104">INDIRECT("【様式８】実施報告書!"&amp;DL3&amp;DL4)</f>
        <v>0</v>
      </c>
      <c r="DM5" s="8">
        <f t="shared" ref="DM5" ca="1" si="105">INDIRECT("【様式８】実施報告書!"&amp;DM3&amp;DM4)</f>
        <v>0</v>
      </c>
      <c r="DN5" s="8">
        <f t="shared" ref="DN5" ca="1" si="106">INDIRECT("【様式８】実施報告書!"&amp;DN3&amp;DN4)</f>
        <v>0</v>
      </c>
      <c r="DO5" s="8">
        <f t="shared" ref="DO5" ca="1" si="107">INDIRECT("【様式８】実施報告書!"&amp;DO3&amp;DO4)</f>
        <v>0</v>
      </c>
      <c r="DP5" s="8">
        <f t="shared" ref="DP5" ca="1" si="108">INDIRECT("【様式８】実施報告書!"&amp;DP3&amp;DP4)</f>
        <v>0</v>
      </c>
      <c r="DQ5" s="8">
        <f t="shared" ref="DQ5" ca="1" si="109">INDIRECT("【様式８】実施報告書!"&amp;DQ3&amp;DQ4)</f>
        <v>0</v>
      </c>
      <c r="DR5" s="8">
        <f t="shared" ref="DR5" ca="1" si="110">INDIRECT("【様式８】実施報告書!"&amp;DR3&amp;DR4)</f>
        <v>0</v>
      </c>
      <c r="DS5" s="8">
        <f t="shared" ref="DS5" ca="1" si="111">INDIRECT("【様式８】実施報告書!"&amp;DS3&amp;DS4)</f>
        <v>0</v>
      </c>
      <c r="DT5" s="8">
        <f t="shared" ref="DT5" ca="1" si="112">INDIRECT("【様式８】実施報告書!"&amp;DT3&amp;DT4)</f>
        <v>0</v>
      </c>
      <c r="DU5" s="8">
        <f t="shared" ref="DU5" ca="1" si="113">INDIRECT("【様式８】実施報告書!"&amp;DU3&amp;DU4)</f>
        <v>0</v>
      </c>
      <c r="DV5" s="8">
        <f t="shared" ref="DV5" ca="1" si="114">INDIRECT("【様式８】実施報告書!"&amp;DV3&amp;DV4)</f>
        <v>0</v>
      </c>
      <c r="DW5" s="8">
        <f t="shared" ref="DW5" ca="1" si="115">INDIRECT("【様式８】実施報告書!"&amp;DW3&amp;DW4)</f>
        <v>0</v>
      </c>
      <c r="DX5" s="8">
        <f t="shared" ref="DX5" ca="1" si="116">INDIRECT("【様式８】実施報告書!"&amp;DX3&amp;DX4)</f>
        <v>0</v>
      </c>
      <c r="DY5" s="8">
        <f t="shared" ref="DY5" ca="1" si="117">INDIRECT("【様式８】実施報告書!"&amp;DY3&amp;DY4)</f>
        <v>0</v>
      </c>
      <c r="DZ5" s="8">
        <f t="shared" ref="DZ5" ca="1" si="118">INDIRECT("【様式８】実施報告書!"&amp;DZ3&amp;DZ4)</f>
        <v>0</v>
      </c>
      <c r="EA5" s="8">
        <f t="shared" ref="EA5" ca="1" si="119">INDIRECT("【様式８】実施報告書!"&amp;EA3&amp;EA4)</f>
        <v>0</v>
      </c>
      <c r="EB5" s="8">
        <f t="shared" ref="EB5" ca="1" si="120">INDIRECT("【様式８】実施報告書!"&amp;EB3&amp;EB4)</f>
        <v>0</v>
      </c>
      <c r="EC5" s="8">
        <f t="shared" ref="EC5" ca="1" si="121">INDIRECT("【様式８】実施報告書!"&amp;EC3&amp;EC4)</f>
        <v>0</v>
      </c>
      <c r="ED5" s="8">
        <f t="shared" ref="ED5" ca="1" si="122">INDIRECT("【様式８】実施報告書!"&amp;ED3&amp;ED4)</f>
        <v>0</v>
      </c>
      <c r="EE5" s="8">
        <f t="shared" ref="EE5" ca="1" si="123">INDIRECT("【様式８】実施報告書!"&amp;EE3&amp;EE4)</f>
        <v>0</v>
      </c>
      <c r="EF5" s="8">
        <f t="shared" ref="EF5" ca="1" si="124">INDIRECT("【様式８】実施報告書!"&amp;EF3&amp;EF4)</f>
        <v>0</v>
      </c>
      <c r="EG5" s="8">
        <f t="shared" ref="EG5" ca="1" si="125">INDIRECT("【様式８】実施報告書!"&amp;EG3&amp;EG4)</f>
        <v>0</v>
      </c>
      <c r="EH5" s="8">
        <f t="shared" ref="EH5" ca="1" si="126">INDIRECT("【様式８】実施報告書!"&amp;EH3&amp;EH4)</f>
        <v>0</v>
      </c>
      <c r="EI5" s="8">
        <f t="shared" ref="EI5" ca="1" si="127">INDIRECT("【様式８】実施報告書!"&amp;EI3&amp;EI4)</f>
        <v>0</v>
      </c>
      <c r="EJ5" s="8">
        <f t="shared" ref="EJ5" ca="1" si="128">INDIRECT("【様式８】実施報告書!"&amp;EJ3&amp;EJ4)</f>
        <v>0</v>
      </c>
      <c r="EK5" s="8">
        <f t="shared" ref="EK5" ca="1" si="129">INDIRECT("【様式８】実施報告書!"&amp;EK3&amp;EK4)</f>
        <v>0</v>
      </c>
      <c r="EL5" s="8">
        <f t="shared" ref="EL5" ca="1" si="130">INDIRECT("【様式８】実施報告書!"&amp;EL3&amp;EL4)</f>
        <v>0</v>
      </c>
      <c r="EM5" s="8">
        <f t="shared" ref="EM5" ca="1" si="131">INDIRECT("【様式８】実施報告書!"&amp;EM3&amp;EM4)</f>
        <v>0</v>
      </c>
      <c r="EN5" s="8">
        <f t="shared" ref="EN5" ca="1" si="132">INDIRECT("【様式８】実施報告書!"&amp;EN3&amp;EN4)</f>
        <v>0</v>
      </c>
      <c r="EO5" s="8">
        <f t="shared" ref="EO5" ca="1" si="133">INDIRECT("【様式８】実施報告書!"&amp;EO3&amp;EO4)</f>
        <v>0</v>
      </c>
      <c r="EP5" s="8">
        <f t="shared" ref="EP5" ca="1" si="134">INDIRECT("【様式８】実施報告書!"&amp;EP3&amp;EP4)</f>
        <v>0</v>
      </c>
      <c r="EQ5" s="8">
        <f t="shared" ref="EQ5" ca="1" si="135">INDIRECT("【様式８】実施報告書!"&amp;EQ3&amp;EQ4)</f>
        <v>0</v>
      </c>
      <c r="ER5" s="8">
        <f t="shared" ref="ER5" ca="1" si="136">INDIRECT("【様式８】実施報告書!"&amp;ER3&amp;ER4)</f>
        <v>0</v>
      </c>
      <c r="ES5" s="8">
        <f t="shared" ref="ES5" ca="1" si="137">INDIRECT("【様式８】実施報告書!"&amp;ES3&amp;ES4)</f>
        <v>0</v>
      </c>
      <c r="ET5" s="8">
        <f t="shared" ref="ET5" ca="1" si="138">INDIRECT("【様式８】実施報告書!"&amp;ET3&amp;ET4)</f>
        <v>0</v>
      </c>
      <c r="EU5" s="8">
        <f t="shared" ref="EU5" ca="1" si="139">INDIRECT("【様式８】実施報告書!"&amp;EU3&amp;EU4)</f>
        <v>0</v>
      </c>
      <c r="EV5" s="8">
        <f t="shared" ref="EV5" ca="1" si="140">INDIRECT("【様式８】実施報告書!"&amp;EV3&amp;EV4)</f>
        <v>0</v>
      </c>
      <c r="EW5" s="8">
        <f t="shared" ref="EW5" ca="1" si="141">INDIRECT("【様式８】実施報告書!"&amp;EW3&amp;EW4)</f>
        <v>0</v>
      </c>
      <c r="EX5" s="8">
        <f t="shared" ref="EX5" ca="1" si="142">INDIRECT("【様式８】実施報告書!"&amp;EX3&amp;EX4)</f>
        <v>0</v>
      </c>
      <c r="EY5" s="8">
        <f t="shared" ref="EY5" ca="1" si="143">INDIRECT("【様式８】実施報告書!"&amp;EY3&amp;EY4)</f>
        <v>0</v>
      </c>
      <c r="EZ5" s="8">
        <f t="shared" ref="EZ5" ca="1" si="144">INDIRECT("【様式８】実施報告書!"&amp;EZ3&amp;EZ4)</f>
        <v>0</v>
      </c>
      <c r="FA5" s="8">
        <f t="shared" ref="FA5" ca="1" si="145">INDIRECT("【様式８】実施報告書!"&amp;FA3&amp;FA4)</f>
        <v>0</v>
      </c>
      <c r="FB5" s="8">
        <f t="shared" ref="FB5" ca="1" si="146">INDIRECT("【様式８】実施報告書!"&amp;FB3&amp;FB4)</f>
        <v>0</v>
      </c>
      <c r="FC5" s="8">
        <f t="shared" ref="FC5" ca="1" si="147">INDIRECT("【様式８】実施報告書!"&amp;FC3&amp;FC4)</f>
        <v>0</v>
      </c>
      <c r="FD5" s="8">
        <f t="shared" ref="FD5" ca="1" si="148">INDIRECT("【様式８】実施報告書!"&amp;FD3&amp;FD4)</f>
        <v>0</v>
      </c>
      <c r="FE5" s="8">
        <f t="shared" ref="FE5" ca="1" si="149">INDIRECT("【様式８】実施報告書!"&amp;FE3&amp;FE4)</f>
        <v>0</v>
      </c>
      <c r="FF5" s="8">
        <f t="shared" ref="FF5" ca="1" si="150">INDIRECT("【様式８】実施報告書!"&amp;FF3&amp;FF4)</f>
        <v>0</v>
      </c>
      <c r="FG5" s="8">
        <f t="shared" ref="FG5" ca="1" si="151">INDIRECT("【様式８】実施報告書!"&amp;FG3&amp;FG4)</f>
        <v>0</v>
      </c>
      <c r="FH5" s="8">
        <f t="shared" ref="FH5" ca="1" si="152">INDIRECT("【様式８】実施報告書!"&amp;FH3&amp;FH4)</f>
        <v>0</v>
      </c>
      <c r="FI5" s="8">
        <f t="shared" ref="FI5" ca="1" si="153">INDIRECT("【様式８】実施報告書!"&amp;FI3&amp;FI4)</f>
        <v>0</v>
      </c>
      <c r="FJ5" s="8">
        <f t="shared" ref="FJ5" ca="1" si="154">INDIRECT("【様式８】実施報告書!"&amp;FJ3&amp;FJ4)</f>
        <v>0</v>
      </c>
      <c r="FK5" s="8">
        <f t="shared" ref="FK5" ca="1" si="155">INDIRECT("【様式８】実施報告書!"&amp;FK3&amp;FK4)</f>
        <v>0</v>
      </c>
      <c r="FL5" s="8">
        <f t="shared" ref="FL5" ca="1" si="156">INDIRECT("【様式８】実施報告書!"&amp;FL3&amp;FL4)</f>
        <v>0</v>
      </c>
      <c r="FM5" s="8">
        <f t="shared" ref="FM5" ca="1" si="157">INDIRECT("【様式８】実施報告書!"&amp;FM3&amp;FM4)</f>
        <v>0</v>
      </c>
      <c r="FN5" s="8">
        <f t="shared" ref="FN5" ca="1" si="158">INDIRECT("【様式８】実施報告書!"&amp;FN3&amp;FN4)</f>
        <v>0</v>
      </c>
      <c r="FO5" s="8">
        <f t="shared" ref="FO5" ca="1" si="159">INDIRECT("【様式８】実施報告書!"&amp;FO3&amp;FO4)</f>
        <v>0</v>
      </c>
      <c r="FP5" s="8">
        <f t="shared" ref="FP5" ca="1" si="160">INDIRECT("【様式８】実施報告書!"&amp;FP3&amp;FP4)</f>
        <v>0</v>
      </c>
      <c r="FQ5" s="8">
        <f t="shared" ref="FQ5" ca="1" si="161">INDIRECT("【様式８】実施報告書!"&amp;FQ3&amp;FQ4)</f>
        <v>0</v>
      </c>
      <c r="FR5" s="8">
        <f t="shared" ref="FR5" ca="1" si="162">INDIRECT("【様式８】実施報告書!"&amp;FR3&amp;FR4)</f>
        <v>0</v>
      </c>
      <c r="FS5" s="8">
        <f t="shared" ref="FS5" ca="1" si="163">INDIRECT("【様式８】実施報告書!"&amp;FS3&amp;FS4)</f>
        <v>0</v>
      </c>
      <c r="FT5" s="8">
        <f t="shared" ref="FT5" ca="1" si="164">INDIRECT("【様式８】実施報告書!"&amp;FT3&amp;FT4)</f>
        <v>0</v>
      </c>
      <c r="FU5" s="8">
        <f t="shared" ref="FU5" ca="1" si="165">INDIRECT("【様式８】実施報告書!"&amp;FU3&amp;FU4)</f>
        <v>0</v>
      </c>
      <c r="FV5" s="8">
        <f t="shared" ref="FV5" ca="1" si="166">INDIRECT("【様式８】実施報告書!"&amp;FV3&amp;FV4)</f>
        <v>0</v>
      </c>
      <c r="FW5" s="8">
        <f t="shared" ref="FW5" ca="1" si="167">INDIRECT("【様式８】実施報告書!"&amp;FW3&amp;FW4)</f>
        <v>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93"/>
  <sheetViews>
    <sheetView zoomScaleNormal="100" workbookViewId="0">
      <selection activeCell="B28" sqref="B28"/>
    </sheetView>
  </sheetViews>
  <sheetFormatPr defaultColWidth="12" defaultRowHeight="13.5" x14ac:dyDescent="0.15"/>
  <cols>
    <col min="1" max="1" width="6" customWidth="1"/>
    <col min="3" max="3" width="21" customWidth="1"/>
  </cols>
  <sheetData>
    <row r="1" spans="1:6" ht="18" customHeight="1" x14ac:dyDescent="0.15">
      <c r="A1" t="s">
        <v>74</v>
      </c>
      <c r="B1" t="s">
        <v>153</v>
      </c>
      <c r="C1" t="s">
        <v>133</v>
      </c>
      <c r="E1" t="s">
        <v>162</v>
      </c>
      <c r="F1" s="7" t="s">
        <v>163</v>
      </c>
    </row>
    <row r="2" spans="1:6" ht="18" customHeight="1" x14ac:dyDescent="0.15">
      <c r="A2">
        <v>1</v>
      </c>
      <c r="B2" t="s">
        <v>77</v>
      </c>
      <c r="C2" t="s">
        <v>134</v>
      </c>
      <c r="D2" t="s">
        <v>160</v>
      </c>
      <c r="E2" s="6" t="s">
        <v>140</v>
      </c>
      <c r="F2" s="7" t="s">
        <v>131</v>
      </c>
    </row>
    <row r="3" spans="1:6" ht="18" customHeight="1" x14ac:dyDescent="0.15">
      <c r="A3">
        <v>2</v>
      </c>
      <c r="B3" t="s">
        <v>8</v>
      </c>
      <c r="C3" t="s">
        <v>135</v>
      </c>
      <c r="D3" t="s">
        <v>136</v>
      </c>
      <c r="E3" s="7" t="s">
        <v>139</v>
      </c>
      <c r="F3" s="7" t="s">
        <v>132</v>
      </c>
    </row>
    <row r="4" spans="1:6" ht="18" customHeight="1" x14ac:dyDescent="0.15">
      <c r="A4">
        <v>3</v>
      </c>
      <c r="B4" t="s">
        <v>9</v>
      </c>
      <c r="C4" t="s">
        <v>137</v>
      </c>
      <c r="D4" t="s">
        <v>136</v>
      </c>
    </row>
    <row r="5" spans="1:6" ht="18" customHeight="1" x14ac:dyDescent="0.15">
      <c r="A5">
        <v>4</v>
      </c>
      <c r="B5" t="s">
        <v>10</v>
      </c>
      <c r="C5" t="s">
        <v>138</v>
      </c>
      <c r="D5" t="s">
        <v>161</v>
      </c>
    </row>
    <row r="6" spans="1:6" ht="18" customHeight="1" x14ac:dyDescent="0.15">
      <c r="A6">
        <v>5</v>
      </c>
      <c r="B6" t="s">
        <v>11</v>
      </c>
      <c r="C6" t="s">
        <v>139</v>
      </c>
      <c r="D6" t="s">
        <v>139</v>
      </c>
    </row>
    <row r="7" spans="1:6" ht="18" customHeight="1" x14ac:dyDescent="0.15">
      <c r="A7">
        <v>6</v>
      </c>
      <c r="B7" t="s">
        <v>12</v>
      </c>
    </row>
    <row r="8" spans="1:6" ht="18" customHeight="1" x14ac:dyDescent="0.15">
      <c r="A8">
        <v>7</v>
      </c>
      <c r="B8" t="s">
        <v>13</v>
      </c>
    </row>
    <row r="9" spans="1:6" ht="18" customHeight="1" x14ac:dyDescent="0.15">
      <c r="A9">
        <v>8</v>
      </c>
      <c r="B9" t="s">
        <v>14</v>
      </c>
    </row>
    <row r="10" spans="1:6" ht="18" customHeight="1" x14ac:dyDescent="0.15">
      <c r="A10">
        <v>9</v>
      </c>
      <c r="B10" t="s">
        <v>15</v>
      </c>
    </row>
    <row r="11" spans="1:6" ht="18" customHeight="1" x14ac:dyDescent="0.15">
      <c r="A11">
        <v>10</v>
      </c>
      <c r="B11" t="s">
        <v>16</v>
      </c>
    </row>
    <row r="12" spans="1:6" ht="18" customHeight="1" x14ac:dyDescent="0.15">
      <c r="A12">
        <v>11</v>
      </c>
      <c r="B12" t="s">
        <v>17</v>
      </c>
    </row>
    <row r="13" spans="1:6" ht="18" customHeight="1" x14ac:dyDescent="0.15">
      <c r="A13">
        <v>12</v>
      </c>
      <c r="B13" t="s">
        <v>18</v>
      </c>
    </row>
    <row r="14" spans="1:6" ht="18" customHeight="1" x14ac:dyDescent="0.15">
      <c r="A14">
        <v>13</v>
      </c>
      <c r="B14" t="s">
        <v>19</v>
      </c>
    </row>
    <row r="15" spans="1:6" ht="18" customHeight="1" x14ac:dyDescent="0.15">
      <c r="A15">
        <v>14</v>
      </c>
      <c r="B15" t="s">
        <v>20</v>
      </c>
    </row>
    <row r="16" spans="1:6" ht="18" customHeight="1" x14ac:dyDescent="0.15">
      <c r="A16">
        <v>15</v>
      </c>
      <c r="B16" t="s">
        <v>21</v>
      </c>
    </row>
    <row r="17" spans="1:2" ht="18" customHeight="1" x14ac:dyDescent="0.15">
      <c r="A17">
        <v>16</v>
      </c>
      <c r="B17" t="s">
        <v>22</v>
      </c>
    </row>
    <row r="18" spans="1:2" ht="18" customHeight="1" x14ac:dyDescent="0.15">
      <c r="A18">
        <v>17</v>
      </c>
      <c r="B18" t="s">
        <v>23</v>
      </c>
    </row>
    <row r="19" spans="1:2" ht="18" customHeight="1" x14ac:dyDescent="0.15">
      <c r="A19">
        <v>18</v>
      </c>
      <c r="B19" t="s">
        <v>24</v>
      </c>
    </row>
    <row r="20" spans="1:2" ht="18" customHeight="1" x14ac:dyDescent="0.15">
      <c r="A20">
        <v>19</v>
      </c>
      <c r="B20" t="s">
        <v>25</v>
      </c>
    </row>
    <row r="21" spans="1:2" ht="18" customHeight="1" x14ac:dyDescent="0.15">
      <c r="A21">
        <v>20</v>
      </c>
      <c r="B21" t="s">
        <v>26</v>
      </c>
    </row>
    <row r="22" spans="1:2" ht="18" customHeight="1" x14ac:dyDescent="0.15">
      <c r="A22">
        <v>21</v>
      </c>
      <c r="B22" t="s">
        <v>27</v>
      </c>
    </row>
    <row r="23" spans="1:2" ht="18" customHeight="1" x14ac:dyDescent="0.15">
      <c r="A23">
        <v>22</v>
      </c>
      <c r="B23" t="s">
        <v>28</v>
      </c>
    </row>
    <row r="24" spans="1:2" ht="18" customHeight="1" x14ac:dyDescent="0.15">
      <c r="A24">
        <v>23</v>
      </c>
      <c r="B24" t="s">
        <v>29</v>
      </c>
    </row>
    <row r="25" spans="1:2" ht="18" customHeight="1" x14ac:dyDescent="0.15">
      <c r="A25">
        <v>24</v>
      </c>
      <c r="B25" t="s">
        <v>30</v>
      </c>
    </row>
    <row r="26" spans="1:2" ht="18" customHeight="1" x14ac:dyDescent="0.15">
      <c r="A26">
        <v>25</v>
      </c>
      <c r="B26" t="s">
        <v>31</v>
      </c>
    </row>
    <row r="27" spans="1:2" ht="18" customHeight="1" x14ac:dyDescent="0.15">
      <c r="A27">
        <v>26</v>
      </c>
      <c r="B27" t="s">
        <v>32</v>
      </c>
    </row>
    <row r="28" spans="1:2" ht="18" customHeight="1" x14ac:dyDescent="0.15">
      <c r="A28">
        <v>27</v>
      </c>
      <c r="B28" t="s">
        <v>33</v>
      </c>
    </row>
    <row r="29" spans="1:2" ht="18" customHeight="1" x14ac:dyDescent="0.15">
      <c r="A29">
        <v>28</v>
      </c>
      <c r="B29" t="s">
        <v>34</v>
      </c>
    </row>
    <row r="30" spans="1:2" ht="18" customHeight="1" x14ac:dyDescent="0.15">
      <c r="A30">
        <v>29</v>
      </c>
      <c r="B30" t="s">
        <v>35</v>
      </c>
    </row>
    <row r="31" spans="1:2" ht="18" customHeight="1" x14ac:dyDescent="0.15">
      <c r="A31">
        <v>30</v>
      </c>
      <c r="B31" t="s">
        <v>36</v>
      </c>
    </row>
    <row r="32" spans="1:2" ht="18" customHeight="1" x14ac:dyDescent="0.15">
      <c r="A32">
        <v>31</v>
      </c>
      <c r="B32" t="s">
        <v>37</v>
      </c>
    </row>
    <row r="33" spans="1:2" ht="18" customHeight="1" x14ac:dyDescent="0.15">
      <c r="A33">
        <v>32</v>
      </c>
      <c r="B33" t="s">
        <v>38</v>
      </c>
    </row>
    <row r="34" spans="1:2" ht="18" customHeight="1" x14ac:dyDescent="0.15">
      <c r="A34">
        <v>33</v>
      </c>
      <c r="B34" t="s">
        <v>39</v>
      </c>
    </row>
    <row r="35" spans="1:2" ht="18" customHeight="1" x14ac:dyDescent="0.15">
      <c r="A35">
        <v>34</v>
      </c>
      <c r="B35" t="s">
        <v>40</v>
      </c>
    </row>
    <row r="36" spans="1:2" ht="18" customHeight="1" x14ac:dyDescent="0.15">
      <c r="A36">
        <v>35</v>
      </c>
      <c r="B36" t="s">
        <v>41</v>
      </c>
    </row>
    <row r="37" spans="1:2" ht="18" customHeight="1" x14ac:dyDescent="0.15">
      <c r="A37">
        <v>36</v>
      </c>
      <c r="B37" t="s">
        <v>42</v>
      </c>
    </row>
    <row r="38" spans="1:2" ht="18" customHeight="1" x14ac:dyDescent="0.15">
      <c r="A38">
        <v>37</v>
      </c>
      <c r="B38" t="s">
        <v>43</v>
      </c>
    </row>
    <row r="39" spans="1:2" ht="18" customHeight="1" x14ac:dyDescent="0.15">
      <c r="A39">
        <v>38</v>
      </c>
      <c r="B39" t="s">
        <v>44</v>
      </c>
    </row>
    <row r="40" spans="1:2" ht="18" customHeight="1" x14ac:dyDescent="0.15">
      <c r="A40">
        <v>39</v>
      </c>
      <c r="B40" t="s">
        <v>45</v>
      </c>
    </row>
    <row r="41" spans="1:2" ht="18" customHeight="1" x14ac:dyDescent="0.15">
      <c r="A41">
        <v>40</v>
      </c>
      <c r="B41" t="s">
        <v>46</v>
      </c>
    </row>
    <row r="42" spans="1:2" ht="18" customHeight="1" x14ac:dyDescent="0.15">
      <c r="A42">
        <v>41</v>
      </c>
      <c r="B42" t="s">
        <v>47</v>
      </c>
    </row>
    <row r="43" spans="1:2" ht="18" customHeight="1" x14ac:dyDescent="0.15">
      <c r="A43">
        <v>42</v>
      </c>
      <c r="B43" t="s">
        <v>48</v>
      </c>
    </row>
    <row r="44" spans="1:2" ht="18" customHeight="1" x14ac:dyDescent="0.15">
      <c r="A44">
        <v>43</v>
      </c>
      <c r="B44" t="s">
        <v>49</v>
      </c>
    </row>
    <row r="45" spans="1:2" ht="18" customHeight="1" x14ac:dyDescent="0.15">
      <c r="A45">
        <v>44</v>
      </c>
      <c r="B45" t="s">
        <v>50</v>
      </c>
    </row>
    <row r="46" spans="1:2" ht="18" customHeight="1" x14ac:dyDescent="0.15">
      <c r="A46">
        <v>45</v>
      </c>
      <c r="B46" t="s">
        <v>51</v>
      </c>
    </row>
    <row r="47" spans="1:2" ht="18" customHeight="1" x14ac:dyDescent="0.15">
      <c r="A47">
        <v>46</v>
      </c>
      <c r="B47" t="s">
        <v>52</v>
      </c>
    </row>
    <row r="48" spans="1:2" ht="18" customHeight="1" x14ac:dyDescent="0.15">
      <c r="A48">
        <v>47</v>
      </c>
      <c r="B48" t="s">
        <v>53</v>
      </c>
    </row>
    <row r="49" spans="1:2" ht="18" customHeight="1" x14ac:dyDescent="0.15">
      <c r="A49">
        <v>48</v>
      </c>
      <c r="B49" t="s">
        <v>54</v>
      </c>
    </row>
    <row r="50" spans="1:2" ht="18" customHeight="1" x14ac:dyDescent="0.15">
      <c r="A50">
        <v>49</v>
      </c>
      <c r="B50" t="s">
        <v>55</v>
      </c>
    </row>
    <row r="51" spans="1:2" ht="18" customHeight="1" x14ac:dyDescent="0.15">
      <c r="A51">
        <v>50</v>
      </c>
      <c r="B51" t="s">
        <v>56</v>
      </c>
    </row>
    <row r="52" spans="1:2" ht="18" customHeight="1" x14ac:dyDescent="0.15">
      <c r="A52">
        <v>51</v>
      </c>
      <c r="B52" t="s">
        <v>57</v>
      </c>
    </row>
    <row r="53" spans="1:2" ht="18" customHeight="1" x14ac:dyDescent="0.15">
      <c r="A53">
        <v>52</v>
      </c>
      <c r="B53" t="s">
        <v>75</v>
      </c>
    </row>
    <row r="54" spans="1:2" ht="18" customHeight="1" x14ac:dyDescent="0.15">
      <c r="A54">
        <v>53</v>
      </c>
      <c r="B54" t="s">
        <v>58</v>
      </c>
    </row>
    <row r="55" spans="1:2" ht="18" customHeight="1" x14ac:dyDescent="0.15">
      <c r="A55">
        <v>54</v>
      </c>
      <c r="B55" t="s">
        <v>59</v>
      </c>
    </row>
    <row r="56" spans="1:2" ht="18" customHeight="1" x14ac:dyDescent="0.15">
      <c r="A56">
        <v>55</v>
      </c>
      <c r="B56" t="s">
        <v>60</v>
      </c>
    </row>
    <row r="57" spans="1:2" ht="18" customHeight="1" x14ac:dyDescent="0.15">
      <c r="A57">
        <v>56</v>
      </c>
      <c r="B57" t="s">
        <v>61</v>
      </c>
    </row>
    <row r="58" spans="1:2" ht="18" customHeight="1" x14ac:dyDescent="0.15">
      <c r="A58">
        <v>57</v>
      </c>
      <c r="B58" t="s">
        <v>62</v>
      </c>
    </row>
    <row r="59" spans="1:2" ht="18" customHeight="1" x14ac:dyDescent="0.15">
      <c r="A59">
        <v>58</v>
      </c>
      <c r="B59" t="s">
        <v>63</v>
      </c>
    </row>
    <row r="60" spans="1:2" ht="18" customHeight="1" x14ac:dyDescent="0.15">
      <c r="A60">
        <v>59</v>
      </c>
      <c r="B60" t="s">
        <v>64</v>
      </c>
    </row>
    <row r="61" spans="1:2" ht="18" customHeight="1" x14ac:dyDescent="0.15">
      <c r="A61">
        <v>60</v>
      </c>
      <c r="B61" t="s">
        <v>65</v>
      </c>
    </row>
    <row r="62" spans="1:2" ht="18" customHeight="1" x14ac:dyDescent="0.15">
      <c r="A62">
        <v>61</v>
      </c>
      <c r="B62" t="s">
        <v>66</v>
      </c>
    </row>
    <row r="63" spans="1:2" ht="18" customHeight="1" x14ac:dyDescent="0.15">
      <c r="A63">
        <v>62</v>
      </c>
      <c r="B63" t="s">
        <v>67</v>
      </c>
    </row>
    <row r="64" spans="1:2" ht="18" customHeight="1" x14ac:dyDescent="0.15">
      <c r="A64">
        <v>63</v>
      </c>
      <c r="B64" t="s">
        <v>68</v>
      </c>
    </row>
    <row r="65" spans="1:2" ht="18" customHeight="1" x14ac:dyDescent="0.15">
      <c r="A65">
        <v>64</v>
      </c>
      <c r="B65" t="s">
        <v>69</v>
      </c>
    </row>
    <row r="66" spans="1:2" ht="18" customHeight="1" x14ac:dyDescent="0.15">
      <c r="A66">
        <v>65</v>
      </c>
      <c r="B66" t="s">
        <v>70</v>
      </c>
    </row>
    <row r="67" spans="1:2" ht="18" customHeight="1" x14ac:dyDescent="0.15">
      <c r="A67">
        <v>66</v>
      </c>
      <c r="B67" t="s">
        <v>71</v>
      </c>
    </row>
    <row r="68" spans="1:2" ht="18" customHeight="1" x14ac:dyDescent="0.15">
      <c r="A68">
        <v>67</v>
      </c>
      <c r="B68" t="s">
        <v>76</v>
      </c>
    </row>
    <row r="69" spans="1:2" ht="18" customHeight="1" x14ac:dyDescent="0.15"/>
    <row r="70" spans="1:2" ht="18" customHeight="1" x14ac:dyDescent="0.15"/>
    <row r="71" spans="1:2" ht="18" customHeight="1" x14ac:dyDescent="0.15"/>
    <row r="72" spans="1:2" ht="18" customHeight="1" x14ac:dyDescent="0.15"/>
    <row r="73" spans="1:2" ht="18" customHeight="1" x14ac:dyDescent="0.15"/>
    <row r="74" spans="1:2" ht="18" customHeight="1" x14ac:dyDescent="0.15"/>
    <row r="75" spans="1:2" ht="18" customHeight="1" x14ac:dyDescent="0.15"/>
    <row r="76" spans="1:2" ht="18" customHeight="1" x14ac:dyDescent="0.15"/>
    <row r="77" spans="1:2" ht="18" customHeight="1" x14ac:dyDescent="0.15"/>
    <row r="78" spans="1:2" ht="18" customHeight="1" x14ac:dyDescent="0.15"/>
    <row r="79" spans="1:2" ht="18" customHeight="1" x14ac:dyDescent="0.15"/>
    <row r="80" spans="1:2"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【様式８】実施報告書</vt:lpstr>
      <vt:lpstr>H報告書</vt:lpstr>
      <vt:lpstr>選択肢</vt:lpstr>
      <vt:lpstr>【様式８】実施報告書!Print_Area</vt:lpstr>
      <vt:lpstr>都道府県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(knt_0722)</dc:creator>
  <cp:lastModifiedBy>knt</cp:lastModifiedBy>
  <cp:lastPrinted>2024-05-10T01:34:08Z</cp:lastPrinted>
  <dcterms:created xsi:type="dcterms:W3CDTF">2019-07-25T01:26:11Z</dcterms:created>
  <dcterms:modified xsi:type="dcterms:W3CDTF">2024-05-22T08:18:18Z</dcterms:modified>
</cp:coreProperties>
</file>