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2.37.3.110\share\kodomo\【R6】学校における文化芸術鑑賞・体験推進事業\02.派遣\03.手引き・様式\手引き・様式案\"/>
    </mc:Choice>
  </mc:AlternateContent>
  <bookViews>
    <workbookView xWindow="0" yWindow="0" windowWidth="14100" windowHeight="9600" tabRatio="933"/>
  </bookViews>
  <sheets>
    <sheet name="【様式9】経費報告書兼支払依頼書" sheetId="30" r:id="rId1"/>
    <sheet name="【様式10】講師" sheetId="66" r:id="rId2"/>
    <sheet name="【様式10】補助者①" sheetId="57" r:id="rId3"/>
    <sheet name="【様式10】補助者②" sheetId="65" r:id="rId4"/>
    <sheet name="【様式10】補助者③" sheetId="64" r:id="rId5"/>
    <sheet name="【様式10】補助者④" sheetId="63" r:id="rId6"/>
    <sheet name="【様式10】補助者⑤" sheetId="62" r:id="rId7"/>
    <sheet name="【参考】領収書貼付シート" sheetId="39" r:id="rId8"/>
    <sheet name="事務局管理用" sheetId="56" state="hidden" r:id="rId9"/>
  </sheets>
  <definedNames>
    <definedName name="_xlnm.Print_Area" localSheetId="7">【参考】領収書貼付シート!$A$1:$AK$56</definedName>
    <definedName name="_xlnm.Print_Area" localSheetId="1">【様式10】講師!$A$1:$AI$49</definedName>
    <definedName name="_xlnm.Print_Area" localSheetId="2">【様式10】補助者①!$A$1:$AI$49</definedName>
    <definedName name="_xlnm.Print_Area" localSheetId="3">【様式10】補助者②!$A$1:$AI$49</definedName>
    <definedName name="_xlnm.Print_Area" localSheetId="4">【様式10】補助者③!$A$1:$AI$49</definedName>
    <definedName name="_xlnm.Print_Area" localSheetId="5">【様式10】補助者④!$A$1:$AI$49</definedName>
    <definedName name="_xlnm.Print_Area" localSheetId="6">【様式10】補助者⑤!$A$1:$AI$49</definedName>
    <definedName name="_xlnm.Print_Area" localSheetId="0">【様式9】経費報告書兼支払依頼書!$A$1:$AH$64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1" i="66" l="1"/>
  <c r="AA41" i="66"/>
  <c r="O41" i="66"/>
  <c r="AJ39" i="66"/>
  <c r="X39" i="66"/>
  <c r="AJ38" i="66"/>
  <c r="X38" i="66"/>
  <c r="AJ37" i="66"/>
  <c r="X37" i="66"/>
  <c r="AJ36" i="66"/>
  <c r="X36" i="66"/>
  <c r="AJ35" i="66"/>
  <c r="X35" i="66"/>
  <c r="AJ34" i="66"/>
  <c r="X34" i="66"/>
  <c r="AJ33" i="66"/>
  <c r="X33" i="66"/>
  <c r="AJ32" i="66"/>
  <c r="X32" i="66"/>
  <c r="AJ31" i="66"/>
  <c r="X31" i="66"/>
  <c r="AJ30" i="66"/>
  <c r="X30" i="66"/>
  <c r="AJ29" i="66"/>
  <c r="X29" i="66"/>
  <c r="AJ28" i="66"/>
  <c r="X28" i="66"/>
  <c r="AJ27" i="66"/>
  <c r="X27" i="66"/>
  <c r="AJ26" i="66"/>
  <c r="X26" i="66"/>
  <c r="AJ25" i="66"/>
  <c r="X25" i="66"/>
  <c r="AJ24" i="66"/>
  <c r="X24" i="66"/>
  <c r="X41" i="66" s="1"/>
  <c r="AJ23" i="66"/>
  <c r="X23" i="66"/>
  <c r="E7" i="66"/>
  <c r="X6" i="66"/>
  <c r="P6" i="66"/>
  <c r="H6" i="66"/>
  <c r="AG41" i="65"/>
  <c r="AA41" i="65"/>
  <c r="O41" i="65"/>
  <c r="E19" i="65" s="1"/>
  <c r="AJ39" i="65"/>
  <c r="X39" i="65"/>
  <c r="AJ38" i="65"/>
  <c r="X38" i="65"/>
  <c r="AJ37" i="65"/>
  <c r="X37" i="65"/>
  <c r="AJ36" i="65"/>
  <c r="X36" i="65"/>
  <c r="AJ35" i="65"/>
  <c r="X35" i="65"/>
  <c r="AJ34" i="65"/>
  <c r="X34" i="65"/>
  <c r="AJ33" i="65"/>
  <c r="X33" i="65"/>
  <c r="AJ32" i="65"/>
  <c r="X32" i="65"/>
  <c r="AJ31" i="65"/>
  <c r="X31" i="65"/>
  <c r="AJ30" i="65"/>
  <c r="X30" i="65"/>
  <c r="AJ29" i="65"/>
  <c r="X29" i="65"/>
  <c r="AJ28" i="65"/>
  <c r="X28" i="65"/>
  <c r="AJ27" i="65"/>
  <c r="X27" i="65"/>
  <c r="AJ26" i="65"/>
  <c r="X26" i="65"/>
  <c r="AJ25" i="65"/>
  <c r="X25" i="65"/>
  <c r="AJ24" i="65"/>
  <c r="X24" i="65"/>
  <c r="AJ23" i="65"/>
  <c r="X23" i="65"/>
  <c r="X41" i="65" s="1"/>
  <c r="E7" i="65"/>
  <c r="X6" i="65"/>
  <c r="P6" i="65"/>
  <c r="H6" i="65"/>
  <c r="E19" i="66" l="1"/>
  <c r="AG41" i="64"/>
  <c r="AA41" i="64"/>
  <c r="O41" i="64"/>
  <c r="E19" i="64" s="1"/>
  <c r="AJ39" i="64"/>
  <c r="X39" i="64"/>
  <c r="AJ38" i="64"/>
  <c r="X38" i="64"/>
  <c r="AJ37" i="64"/>
  <c r="X37" i="64"/>
  <c r="AJ36" i="64"/>
  <c r="X36" i="64"/>
  <c r="AJ35" i="64"/>
  <c r="X35" i="64"/>
  <c r="AJ34" i="64"/>
  <c r="X34" i="64"/>
  <c r="AJ33" i="64"/>
  <c r="X33" i="64"/>
  <c r="AJ32" i="64"/>
  <c r="X32" i="64"/>
  <c r="AJ31" i="64"/>
  <c r="X31" i="64"/>
  <c r="AJ30" i="64"/>
  <c r="X30" i="64"/>
  <c r="AJ29" i="64"/>
  <c r="X29" i="64"/>
  <c r="AJ28" i="64"/>
  <c r="X28" i="64"/>
  <c r="AJ27" i="64"/>
  <c r="X27" i="64"/>
  <c r="AJ26" i="64"/>
  <c r="X26" i="64"/>
  <c r="AJ25" i="64"/>
  <c r="X25" i="64"/>
  <c r="AJ24" i="64"/>
  <c r="X24" i="64"/>
  <c r="AJ23" i="64"/>
  <c r="X23" i="64"/>
  <c r="X41" i="64" s="1"/>
  <c r="E7" i="64"/>
  <c r="X6" i="64"/>
  <c r="P6" i="64"/>
  <c r="H6" i="64"/>
  <c r="AG41" i="63"/>
  <c r="AA41" i="63"/>
  <c r="O41" i="63"/>
  <c r="E19" i="63" s="1"/>
  <c r="AJ39" i="63"/>
  <c r="X39" i="63"/>
  <c r="AJ38" i="63"/>
  <c r="X38" i="63"/>
  <c r="AJ37" i="63"/>
  <c r="X37" i="63"/>
  <c r="AJ36" i="63"/>
  <c r="X36" i="63"/>
  <c r="AJ35" i="63"/>
  <c r="X35" i="63"/>
  <c r="AJ34" i="63"/>
  <c r="X34" i="63"/>
  <c r="AJ33" i="63"/>
  <c r="X33" i="63"/>
  <c r="AJ32" i="63"/>
  <c r="X32" i="63"/>
  <c r="AJ31" i="63"/>
  <c r="X31" i="63"/>
  <c r="AJ30" i="63"/>
  <c r="X30" i="63"/>
  <c r="AJ29" i="63"/>
  <c r="X29" i="63"/>
  <c r="AJ28" i="63"/>
  <c r="X28" i="63"/>
  <c r="AJ27" i="63"/>
  <c r="X27" i="63"/>
  <c r="AJ26" i="63"/>
  <c r="X26" i="63"/>
  <c r="AJ25" i="63"/>
  <c r="X25" i="63"/>
  <c r="AJ24" i="63"/>
  <c r="X24" i="63"/>
  <c r="AJ23" i="63"/>
  <c r="X23" i="63"/>
  <c r="X41" i="63" s="1"/>
  <c r="E7" i="63"/>
  <c r="X6" i="63"/>
  <c r="P6" i="63"/>
  <c r="H6" i="63"/>
  <c r="AG41" i="62"/>
  <c r="AA41" i="62"/>
  <c r="O41" i="62"/>
  <c r="AJ39" i="62"/>
  <c r="X39" i="62"/>
  <c r="AJ38" i="62"/>
  <c r="X38" i="62"/>
  <c r="AJ37" i="62"/>
  <c r="X37" i="62"/>
  <c r="AJ36" i="62"/>
  <c r="X36" i="62"/>
  <c r="AJ35" i="62"/>
  <c r="X35" i="62"/>
  <c r="AJ34" i="62"/>
  <c r="X34" i="62"/>
  <c r="AJ33" i="62"/>
  <c r="X33" i="62"/>
  <c r="AJ32" i="62"/>
  <c r="X32" i="62"/>
  <c r="AJ31" i="62"/>
  <c r="X31" i="62"/>
  <c r="AJ30" i="62"/>
  <c r="X30" i="62"/>
  <c r="AJ29" i="62"/>
  <c r="X29" i="62"/>
  <c r="AJ28" i="62"/>
  <c r="X28" i="62"/>
  <c r="AJ27" i="62"/>
  <c r="X27" i="62"/>
  <c r="AJ26" i="62"/>
  <c r="X26" i="62"/>
  <c r="AJ25" i="62"/>
  <c r="X25" i="62"/>
  <c r="AJ24" i="62"/>
  <c r="X24" i="62"/>
  <c r="X41" i="62" s="1"/>
  <c r="AJ23" i="62"/>
  <c r="X23" i="62"/>
  <c r="E7" i="62"/>
  <c r="X6" i="62"/>
  <c r="P6" i="62"/>
  <c r="H6" i="62"/>
  <c r="E19" i="62" l="1"/>
  <c r="AG41" i="57"/>
  <c r="AA41" i="57"/>
  <c r="O41" i="57"/>
  <c r="AJ39" i="57"/>
  <c r="X39" i="57"/>
  <c r="AJ38" i="57"/>
  <c r="X38" i="57"/>
  <c r="AJ37" i="57"/>
  <c r="X37" i="57"/>
  <c r="AJ36" i="57"/>
  <c r="X36" i="57"/>
  <c r="AJ35" i="57"/>
  <c r="X35" i="57"/>
  <c r="AJ34" i="57"/>
  <c r="X34" i="57"/>
  <c r="AJ33" i="57"/>
  <c r="X33" i="57"/>
  <c r="AJ32" i="57"/>
  <c r="X32" i="57"/>
  <c r="AJ31" i="57"/>
  <c r="X31" i="57"/>
  <c r="AJ30" i="57"/>
  <c r="X30" i="57"/>
  <c r="AJ29" i="57"/>
  <c r="X29" i="57"/>
  <c r="AJ28" i="57"/>
  <c r="X28" i="57"/>
  <c r="AJ27" i="57"/>
  <c r="X27" i="57"/>
  <c r="AJ26" i="57"/>
  <c r="X26" i="57"/>
  <c r="AJ25" i="57"/>
  <c r="X25" i="57"/>
  <c r="AJ24" i="57"/>
  <c r="X24" i="57"/>
  <c r="AJ23" i="57"/>
  <c r="X23" i="57"/>
  <c r="X41" i="57" s="1"/>
  <c r="E7" i="57"/>
  <c r="X6" i="57"/>
  <c r="P6" i="57"/>
  <c r="H6" i="57"/>
  <c r="E19" i="57" l="1"/>
  <c r="AE39" i="30" l="1"/>
  <c r="AE41" i="30"/>
  <c r="AE42" i="30"/>
  <c r="AE43" i="30"/>
  <c r="AE44" i="30"/>
  <c r="AE45" i="30"/>
  <c r="AE46" i="30"/>
  <c r="AE47" i="30"/>
  <c r="AE48" i="30"/>
  <c r="AE49" i="30"/>
  <c r="AE50" i="30"/>
  <c r="AE51" i="30"/>
  <c r="AE52" i="30"/>
  <c r="AE53" i="30"/>
  <c r="AE40" i="30"/>
  <c r="AE54" i="30"/>
  <c r="G35" i="56" l="1"/>
  <c r="H35" i="56"/>
  <c r="I35" i="56"/>
  <c r="G36" i="56"/>
  <c r="H36" i="56"/>
  <c r="I36" i="56"/>
  <c r="G37" i="56"/>
  <c r="H37" i="56"/>
  <c r="I37" i="56"/>
  <c r="G38" i="56"/>
  <c r="H38" i="56"/>
  <c r="I38" i="56"/>
  <c r="I34" i="56"/>
  <c r="H34" i="56"/>
  <c r="G34" i="56"/>
  <c r="E35" i="56"/>
  <c r="E36" i="56"/>
  <c r="E37" i="56"/>
  <c r="E38" i="56"/>
  <c r="E34" i="56"/>
  <c r="H20" i="56"/>
  <c r="H21" i="56"/>
  <c r="H22" i="56"/>
  <c r="H23" i="56"/>
  <c r="H24" i="56"/>
  <c r="H25" i="56"/>
  <c r="H26" i="56"/>
  <c r="H27" i="56"/>
  <c r="H28" i="56"/>
  <c r="H29" i="56"/>
  <c r="H30" i="56"/>
  <c r="H31" i="56"/>
  <c r="H32" i="56"/>
  <c r="H33" i="56"/>
  <c r="G33" i="56"/>
  <c r="G19" i="56"/>
  <c r="G20" i="56"/>
  <c r="G21" i="56"/>
  <c r="G22" i="56"/>
  <c r="G23" i="56"/>
  <c r="G24" i="56"/>
  <c r="G25" i="56"/>
  <c r="G26" i="56"/>
  <c r="G27" i="56"/>
  <c r="G28" i="56"/>
  <c r="G29" i="56"/>
  <c r="G30" i="56"/>
  <c r="G31" i="56"/>
  <c r="G32" i="56"/>
  <c r="G18" i="56"/>
  <c r="H4" i="56"/>
  <c r="I4" i="56"/>
  <c r="H5" i="56"/>
  <c r="I5" i="56"/>
  <c r="H6" i="56"/>
  <c r="I6" i="56"/>
  <c r="H7" i="56"/>
  <c r="I7" i="56"/>
  <c r="H8" i="56"/>
  <c r="I8" i="56"/>
  <c r="H9" i="56"/>
  <c r="I9" i="56"/>
  <c r="H10" i="56"/>
  <c r="I10" i="56"/>
  <c r="H11" i="56"/>
  <c r="I11" i="56"/>
  <c r="H12" i="56"/>
  <c r="I12" i="56"/>
  <c r="H13" i="56"/>
  <c r="I13" i="56"/>
  <c r="H14" i="56"/>
  <c r="I14" i="56"/>
  <c r="H15" i="56"/>
  <c r="I15" i="56"/>
  <c r="H16" i="56"/>
  <c r="I16" i="56"/>
  <c r="H17" i="56"/>
  <c r="I17" i="56"/>
  <c r="I3" i="56"/>
  <c r="H3" i="56"/>
  <c r="E17" i="56"/>
  <c r="E4" i="56"/>
  <c r="E5" i="56"/>
  <c r="E6" i="56"/>
  <c r="E7" i="56"/>
  <c r="E8" i="56"/>
  <c r="E9" i="56"/>
  <c r="E10" i="56"/>
  <c r="E11" i="56"/>
  <c r="E12" i="56"/>
  <c r="E13" i="56"/>
  <c r="E14" i="56"/>
  <c r="E15" i="56"/>
  <c r="E16" i="56"/>
  <c r="E3" i="56"/>
  <c r="I2" i="56"/>
  <c r="H2" i="56"/>
  <c r="E2" i="56"/>
  <c r="D3" i="56"/>
  <c r="D4" i="56"/>
  <c r="D5" i="56"/>
  <c r="D6" i="56"/>
  <c r="D7" i="56"/>
  <c r="D8" i="56"/>
  <c r="D9" i="56"/>
  <c r="D10" i="56"/>
  <c r="D11" i="56"/>
  <c r="D12" i="56"/>
  <c r="D13" i="56"/>
  <c r="D14" i="56"/>
  <c r="D15" i="56"/>
  <c r="D16" i="56"/>
  <c r="D17" i="56"/>
  <c r="D18" i="56"/>
  <c r="D19" i="56"/>
  <c r="D20" i="56"/>
  <c r="D21" i="56"/>
  <c r="D22" i="56"/>
  <c r="D23" i="56"/>
  <c r="D24" i="56"/>
  <c r="D25" i="56"/>
  <c r="D26" i="56"/>
  <c r="D27" i="56"/>
  <c r="D28" i="56"/>
  <c r="D29" i="56"/>
  <c r="D30" i="56"/>
  <c r="D31" i="56"/>
  <c r="D32" i="56"/>
  <c r="D33" i="56"/>
  <c r="D34" i="56"/>
  <c r="D35" i="56"/>
  <c r="D36" i="56"/>
  <c r="D37" i="56"/>
  <c r="D38" i="56"/>
  <c r="D2" i="56"/>
  <c r="A3" i="56"/>
  <c r="A4" i="56"/>
  <c r="A5" i="56"/>
  <c r="A6" i="56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2" i="56"/>
  <c r="AH41" i="30" l="1"/>
  <c r="I20" i="56" s="1"/>
  <c r="AH42" i="30"/>
  <c r="I21" i="56" s="1"/>
  <c r="AH43" i="30"/>
  <c r="I22" i="56" s="1"/>
  <c r="AH44" i="30"/>
  <c r="I23" i="56" s="1"/>
  <c r="AH45" i="30"/>
  <c r="I24" i="56" s="1"/>
  <c r="AH46" i="30"/>
  <c r="I25" i="56" s="1"/>
  <c r="AH47" i="30"/>
  <c r="I26" i="56" s="1"/>
  <c r="AH48" i="30"/>
  <c r="I27" i="56" s="1"/>
  <c r="AH49" i="30"/>
  <c r="I28" i="56" s="1"/>
  <c r="AH50" i="30"/>
  <c r="I29" i="56" s="1"/>
  <c r="AH51" i="30"/>
  <c r="I30" i="56" s="1"/>
  <c r="AH52" i="30"/>
  <c r="I31" i="56" s="1"/>
  <c r="AH53" i="30"/>
  <c r="I32" i="56" s="1"/>
  <c r="AH54" i="30"/>
  <c r="I33" i="56" s="1"/>
  <c r="AH40" i="30"/>
  <c r="I19" i="56" s="1"/>
  <c r="H19" i="56"/>
  <c r="AH39" i="30"/>
  <c r="I18" i="56" s="1"/>
  <c r="H18" i="56"/>
  <c r="C41" i="30" l="1"/>
  <c r="E20" i="56" s="1"/>
  <c r="C42" i="30"/>
  <c r="E21" i="56" s="1"/>
  <c r="C43" i="30"/>
  <c r="E22" i="56" s="1"/>
  <c r="C44" i="30"/>
  <c r="E23" i="56" s="1"/>
  <c r="C45" i="30"/>
  <c r="E24" i="56" s="1"/>
  <c r="C46" i="30"/>
  <c r="E25" i="56" s="1"/>
  <c r="C47" i="30"/>
  <c r="E26" i="56" s="1"/>
  <c r="C48" i="30"/>
  <c r="E27" i="56" s="1"/>
  <c r="C49" i="30"/>
  <c r="E28" i="56" s="1"/>
  <c r="C50" i="30"/>
  <c r="E29" i="56" s="1"/>
  <c r="C51" i="30"/>
  <c r="E30" i="56" s="1"/>
  <c r="C52" i="30"/>
  <c r="E31" i="56" s="1"/>
  <c r="C53" i="30"/>
  <c r="E32" i="56" s="1"/>
  <c r="C40" i="30"/>
  <c r="E19" i="56" s="1"/>
  <c r="L55" i="30" l="1"/>
  <c r="G14" i="30" l="1"/>
  <c r="C54" i="30" l="1"/>
  <c r="E33" i="56" s="1"/>
  <c r="C39" i="30"/>
  <c r="E18" i="56" s="1"/>
  <c r="R21" i="30" l="1"/>
  <c r="R22" i="30"/>
  <c r="R23" i="30"/>
  <c r="R24" i="30"/>
  <c r="R25" i="30"/>
  <c r="R26" i="30"/>
  <c r="R27" i="30"/>
  <c r="R28" i="30"/>
  <c r="R29" i="30"/>
  <c r="R30" i="30"/>
  <c r="R31" i="30"/>
  <c r="R32" i="30"/>
  <c r="R33" i="30"/>
  <c r="R34" i="30"/>
  <c r="R20" i="30"/>
  <c r="N21" i="30"/>
  <c r="N22" i="30"/>
  <c r="N23" i="30"/>
  <c r="N24" i="30"/>
  <c r="N25" i="30"/>
  <c r="N26" i="30"/>
  <c r="N27" i="30"/>
  <c r="N28" i="30"/>
  <c r="N29" i="30"/>
  <c r="N30" i="30"/>
  <c r="N31" i="30"/>
  <c r="N32" i="30"/>
  <c r="N33" i="30"/>
  <c r="N34" i="30"/>
  <c r="N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20" i="30"/>
  <c r="R18" i="30"/>
  <c r="T18" i="30" s="1"/>
  <c r="G2" i="56" s="1"/>
  <c r="T25" i="30" l="1"/>
  <c r="G8" i="56" s="1"/>
  <c r="T21" i="30"/>
  <c r="G4" i="56" s="1"/>
  <c r="T22" i="30"/>
  <c r="G5" i="56" s="1"/>
  <c r="T24" i="30"/>
  <c r="G7" i="56" s="1"/>
  <c r="T31" i="30"/>
  <c r="G14" i="56" s="1"/>
  <c r="T30" i="30"/>
  <c r="G13" i="56" s="1"/>
  <c r="T32" i="30"/>
  <c r="G15" i="56" s="1"/>
  <c r="T26" i="30"/>
  <c r="G9" i="56" s="1"/>
  <c r="T33" i="30"/>
  <c r="G16" i="56" s="1"/>
  <c r="T27" i="30"/>
  <c r="G10" i="56" s="1"/>
  <c r="T29" i="30"/>
  <c r="G12" i="56" s="1"/>
  <c r="T34" i="30"/>
  <c r="G17" i="56" s="1"/>
  <c r="T28" i="30"/>
  <c r="G11" i="56" s="1"/>
  <c r="T23" i="30"/>
  <c r="G6" i="56" s="1"/>
  <c r="T20" i="30"/>
  <c r="G3" i="56" s="1"/>
  <c r="T35" i="30" l="1"/>
  <c r="N11" i="30" s="1"/>
  <c r="S11" i="30" l="1"/>
  <c r="N12" i="30" l="1"/>
  <c r="S12" i="30" l="1"/>
  <c r="T64" i="30"/>
  <c r="N13" i="30" l="1"/>
  <c r="S13" i="30" s="1"/>
  <c r="S14" i="30" s="1"/>
  <c r="M14" i="30" l="1"/>
</calcChain>
</file>

<file path=xl/sharedStrings.xml><?xml version="1.0" encoding="utf-8"?>
<sst xmlns="http://schemas.openxmlformats.org/spreadsheetml/2006/main" count="1034" uniqueCount="202">
  <si>
    <t>ふりがな</t>
    <phoneticPr fontId="3"/>
  </si>
  <si>
    <t>実施校名</t>
    <rPh sb="0" eb="2">
      <t>ジッシ</t>
    </rPh>
    <rPh sb="2" eb="3">
      <t>コウ</t>
    </rPh>
    <rPh sb="3" eb="4">
      <t>メイ</t>
    </rPh>
    <phoneticPr fontId="3"/>
  </si>
  <si>
    <t>〒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</si>
  <si>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</si>
  <si>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</si>
  <si>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合計</t>
    <rPh sb="0" eb="2">
      <t>ゴウケイ</t>
    </rPh>
    <phoneticPr fontId="3"/>
  </si>
  <si>
    <t>都道府県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</si>
  <si>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</si>
  <si>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</si>
  <si>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</si>
  <si>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</si>
  <si>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</si>
  <si>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</si>
  <si>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</si>
  <si>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</si>
  <si>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</si>
  <si>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</si>
  <si>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</si>
  <si>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</si>
  <si>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</si>
  <si>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</si>
  <si>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</si>
  <si>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</si>
  <si>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</si>
  <si>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</si>
  <si>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</si>
  <si>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</si>
  <si>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</si>
  <si>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</si>
  <si>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</si>
  <si>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</si>
  <si>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</si>
  <si>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</si>
  <si>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</si>
  <si>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</si>
  <si>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</si>
  <si>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</si>
  <si>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</si>
  <si>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</si>
  <si>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</si>
  <si>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</si>
  <si>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</si>
  <si>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</si>
  <si>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</si>
  <si>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</si>
  <si>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</si>
  <si>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</si>
  <si>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</si>
  <si>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</si>
  <si>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</si>
  <si>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</si>
  <si>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</si>
  <si>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</si>
  <si>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NO</t>
    <phoneticPr fontId="3"/>
  </si>
  <si>
    <t>北海道</t>
    <phoneticPr fontId="2"/>
  </si>
  <si>
    <t>円</t>
    <rPh sb="0" eb="1">
      <t>エン</t>
    </rPh>
    <phoneticPr fontId="3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</si>
  <si>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3"/>
  </si>
  <si>
    <t>種別</t>
    <rPh sb="0" eb="2">
      <t>シュベツ</t>
    </rPh>
    <phoneticPr fontId="3"/>
  </si>
  <si>
    <t>講師</t>
    <rPh sb="0" eb="2">
      <t>コウシ</t>
    </rPh>
    <phoneticPr fontId="3"/>
  </si>
  <si>
    <t>第１回</t>
    <phoneticPr fontId="3"/>
  </si>
  <si>
    <t>実施日</t>
    <rPh sb="0" eb="3">
      <t>ジッシビ</t>
    </rPh>
    <phoneticPr fontId="3"/>
  </si>
  <si>
    <t>(備　考)</t>
    <rPh sb="1" eb="2">
      <t>ビ</t>
    </rPh>
    <rPh sb="3" eb="4">
      <t>コウ</t>
    </rPh>
    <phoneticPr fontId="3"/>
  </si>
  <si>
    <t>着地</t>
    <rPh sb="0" eb="2">
      <t>チャクチチ</t>
    </rPh>
    <phoneticPr fontId="3"/>
  </si>
  <si>
    <t>発地</t>
    <rPh sb="0" eb="1">
      <t>ハツ</t>
    </rPh>
    <rPh sb="1" eb="2">
      <t>チ</t>
    </rPh>
    <phoneticPr fontId="3"/>
  </si>
  <si>
    <t>宿泊地</t>
    <rPh sb="0" eb="3">
      <t>シュクハクチ</t>
    </rPh>
    <phoneticPr fontId="3"/>
  </si>
  <si>
    <t>宿泊費</t>
    <rPh sb="0" eb="1">
      <t>ヤド</t>
    </rPh>
    <rPh sb="1" eb="2">
      <t>ハク</t>
    </rPh>
    <rPh sb="2" eb="3">
      <t>ヒ</t>
    </rPh>
    <phoneticPr fontId="3"/>
  </si>
  <si>
    <t>日当</t>
    <rPh sb="0" eb="1">
      <t>ヒ</t>
    </rPh>
    <rPh sb="1" eb="2">
      <t>トウ</t>
    </rPh>
    <phoneticPr fontId="3"/>
  </si>
  <si>
    <t>特急
急行料金</t>
    <rPh sb="0" eb="1">
      <t>トク</t>
    </rPh>
    <rPh sb="1" eb="2">
      <t>キュウ</t>
    </rPh>
    <phoneticPr fontId="3"/>
  </si>
  <si>
    <t>運賃
乗車券</t>
    <rPh sb="0" eb="1">
      <t>ウン</t>
    </rPh>
    <rPh sb="1" eb="2">
      <t>チン</t>
    </rPh>
    <phoneticPr fontId="3"/>
  </si>
  <si>
    <t>※距離
(㎞)</t>
    <rPh sb="1" eb="2">
      <t>キョ</t>
    </rPh>
    <rPh sb="2" eb="3">
      <t>リ</t>
    </rPh>
    <phoneticPr fontId="3"/>
  </si>
  <si>
    <t>移動区間</t>
    <rPh sb="0" eb="2">
      <t>イドウ</t>
    </rPh>
    <rPh sb="2" eb="4">
      <t>クカン</t>
    </rPh>
    <phoneticPr fontId="3"/>
  </si>
  <si>
    <t>日付</t>
    <rPh sb="0" eb="1">
      <t>ヒ</t>
    </rPh>
    <rPh sb="1" eb="2">
      <t>ヅケ</t>
    </rPh>
    <phoneticPr fontId="3"/>
  </si>
  <si>
    <t>現住所</t>
    <rPh sb="0" eb="3">
      <t>ゲンジュウショ</t>
    </rPh>
    <phoneticPr fontId="3"/>
  </si>
  <si>
    <t>所属団体</t>
    <rPh sb="0" eb="2">
      <t>ショゾク</t>
    </rPh>
    <rPh sb="2" eb="4">
      <t>ダンタイ</t>
    </rPh>
    <phoneticPr fontId="3"/>
  </si>
  <si>
    <t>芸名</t>
    <rPh sb="0" eb="2">
      <t>ゲイメイ</t>
    </rPh>
    <phoneticPr fontId="3"/>
  </si>
  <si>
    <t>本名</t>
    <rPh sb="0" eb="2">
      <t>ホンミョウ</t>
    </rPh>
    <phoneticPr fontId="3"/>
  </si>
  <si>
    <t>生年月日</t>
    <rPh sb="0" eb="2">
      <t>セイネン</t>
    </rPh>
    <rPh sb="2" eb="4">
      <t>ガッピ</t>
    </rPh>
    <phoneticPr fontId="3"/>
  </si>
  <si>
    <t>学校名</t>
    <rPh sb="0" eb="2">
      <t>ガッコウ</t>
    </rPh>
    <rPh sb="2" eb="3">
      <t>メイ</t>
    </rPh>
    <phoneticPr fontId="3"/>
  </si>
  <si>
    <t>第1回</t>
    <rPh sb="0" eb="1">
      <t>ダイ</t>
    </rPh>
    <rPh sb="2" eb="3">
      <t>カイ</t>
    </rPh>
    <phoneticPr fontId="3"/>
  </si>
  <si>
    <t>被派遣者 略歴書(兼)旅費計算書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3"/>
  </si>
  <si>
    <t>内訳</t>
    <rPh sb="0" eb="2">
      <t>ウチワケ</t>
    </rPh>
    <phoneticPr fontId="2"/>
  </si>
  <si>
    <t>第２回</t>
    <phoneticPr fontId="3"/>
  </si>
  <si>
    <t>第３回</t>
    <phoneticPr fontId="3"/>
  </si>
  <si>
    <t>【決算総括表】</t>
    <rPh sb="1" eb="3">
      <t>ケッサン</t>
    </rPh>
    <rPh sb="3" eb="5">
      <t>ソウカツ</t>
    </rPh>
    <rPh sb="5" eb="6">
      <t>ヒョウ</t>
    </rPh>
    <phoneticPr fontId="3"/>
  </si>
  <si>
    <t>区分</t>
    <rPh sb="0" eb="2">
      <t>クブン</t>
    </rPh>
    <phoneticPr fontId="3"/>
  </si>
  <si>
    <t>①</t>
    <phoneticPr fontId="3"/>
  </si>
  <si>
    <t>謝金</t>
    <rPh sb="0" eb="2">
      <t>シャキン</t>
    </rPh>
    <phoneticPr fontId="3"/>
  </si>
  <si>
    <t>②</t>
    <phoneticPr fontId="3"/>
  </si>
  <si>
    <t>旅費</t>
    <rPh sb="0" eb="2">
      <t>リョヒ</t>
    </rPh>
    <phoneticPr fontId="3"/>
  </si>
  <si>
    <t>③</t>
    <phoneticPr fontId="3"/>
  </si>
  <si>
    <t>講演等諸雑費</t>
    <rPh sb="0" eb="3">
      <t>コウエントウ</t>
    </rPh>
    <rPh sb="3" eb="4">
      <t>ショ</t>
    </rPh>
    <rPh sb="4" eb="6">
      <t>ザッピ</t>
    </rPh>
    <phoneticPr fontId="3"/>
  </si>
  <si>
    <t>【①謝金】</t>
    <rPh sb="2" eb="4">
      <t>シャキン</t>
    </rPh>
    <phoneticPr fontId="18"/>
  </si>
  <si>
    <t>発注年月日</t>
    <rPh sb="0" eb="2">
      <t>ハッチュウ</t>
    </rPh>
    <rPh sb="2" eb="5">
      <t>ネンガッピ</t>
    </rPh>
    <phoneticPr fontId="3"/>
  </si>
  <si>
    <t>引取年月日</t>
    <rPh sb="0" eb="1">
      <t>ヒ</t>
    </rPh>
    <rPh sb="1" eb="2">
      <t>ト</t>
    </rPh>
    <rPh sb="2" eb="5">
      <t>ネンガッピ</t>
    </rPh>
    <phoneticPr fontId="3"/>
  </si>
  <si>
    <t>【②旅費】</t>
    <rPh sb="2" eb="4">
      <t>リョヒ</t>
    </rPh>
    <phoneticPr fontId="3"/>
  </si>
  <si>
    <t>補助者</t>
    <rPh sb="0" eb="3">
      <t>ホジョシャ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</si>
  <si>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</si>
  <si>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</si>
  <si>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</si>
  <si>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</si>
  <si>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</si>
  <si>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</si>
  <si>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</si>
  <si>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</si>
  <si>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旅費合計（ｂ）</t>
    <rPh sb="0" eb="2">
      <t>リョヒ</t>
    </rPh>
    <rPh sb="2" eb="4">
      <t>ゴウケイ</t>
    </rPh>
    <phoneticPr fontId="3"/>
  </si>
  <si>
    <t>-</t>
  </si>
  <si>
    <t>⑨</t>
  </si>
  <si>
    <t>⑩</t>
  </si>
  <si>
    <t>⑪</t>
  </si>
  <si>
    <t>⑫</t>
  </si>
  <si>
    <t>⑬</t>
  </si>
  <si>
    <t>⑭</t>
    <phoneticPr fontId="2"/>
  </si>
  <si>
    <t>⑮</t>
    <phoneticPr fontId="2"/>
  </si>
  <si>
    <t>様式9（講師作成）</t>
    <rPh sb="0" eb="2">
      <t>ヨウシキ</t>
    </rPh>
    <rPh sb="4" eb="6">
      <t>コウシ</t>
    </rPh>
    <phoneticPr fontId="3"/>
  </si>
  <si>
    <t>様式10（講師作成）</t>
    <phoneticPr fontId="3"/>
  </si>
  <si>
    <t>【参考】領収書貼付シート</t>
    <rPh sb="1" eb="3">
      <t>サンコウ</t>
    </rPh>
    <phoneticPr fontId="3"/>
  </si>
  <si>
    <t>利用日</t>
    <rPh sb="0" eb="2">
      <t>リヨウ</t>
    </rPh>
    <rPh sb="2" eb="3">
      <t>ビ</t>
    </rPh>
    <phoneticPr fontId="18"/>
  </si>
  <si>
    <t>※</t>
    <phoneticPr fontId="18"/>
  </si>
  <si>
    <t>黄色のセルに記入し、印刷の上、</t>
    <rPh sb="0" eb="2">
      <t>キイロ</t>
    </rPh>
    <rPh sb="6" eb="8">
      <t>キニュウ</t>
    </rPh>
    <rPh sb="10" eb="12">
      <t>インサツ</t>
    </rPh>
    <rPh sb="13" eb="14">
      <t>ウエ</t>
    </rPh>
    <phoneticPr fontId="18"/>
  </si>
  <si>
    <t>領収書原本を貼付してください</t>
    <rPh sb="2" eb="3">
      <t>ショ</t>
    </rPh>
    <phoneticPr fontId="2"/>
  </si>
  <si>
    <r>
      <t>利用者氏名</t>
    </r>
    <r>
      <rPr>
        <b/>
        <sz val="10"/>
        <rFont val="ＭＳ Ｐゴシック"/>
        <family val="3"/>
        <charset val="128"/>
        <scheme val="minor"/>
      </rPr>
      <t>※本名</t>
    </r>
    <rPh sb="0" eb="3">
      <t>リヨウシャ</t>
    </rPh>
    <rPh sb="3" eb="5">
      <t>シメイ</t>
    </rPh>
    <rPh sb="6" eb="8">
      <t>ホンミョウ</t>
    </rPh>
    <phoneticPr fontId="18"/>
  </si>
  <si>
    <t>※1枚に貼付出来ない場合は、2枚目、3枚目を作成ください</t>
    <rPh sb="2" eb="3">
      <t>マイ</t>
    </rPh>
    <rPh sb="4" eb="5">
      <t>ハ</t>
    </rPh>
    <rPh sb="5" eb="6">
      <t>フ</t>
    </rPh>
    <rPh sb="6" eb="8">
      <t>デキ</t>
    </rPh>
    <rPh sb="10" eb="12">
      <t>バアイ</t>
    </rPh>
    <rPh sb="15" eb="17">
      <t>マイメ</t>
    </rPh>
    <rPh sb="19" eb="21">
      <t>マイメ</t>
    </rPh>
    <rPh sb="22" eb="24">
      <t>サクセイ</t>
    </rPh>
    <phoneticPr fontId="18"/>
  </si>
  <si>
    <t>※領収書内訳金額利用区間、金額の内訳等を明記してください</t>
    <rPh sb="1" eb="4">
      <t>リョウシュウショ</t>
    </rPh>
    <rPh sb="4" eb="6">
      <t>ウチワケ</t>
    </rPh>
    <rPh sb="6" eb="8">
      <t>キンガク</t>
    </rPh>
    <phoneticPr fontId="18"/>
  </si>
  <si>
    <t>A4 サイズに満たない場合、本紙をご活用ください</t>
    <rPh sb="7" eb="8">
      <t>ミ</t>
    </rPh>
    <rPh sb="11" eb="13">
      <t>バアイ</t>
    </rPh>
    <rPh sb="14" eb="16">
      <t>ホンシ</t>
    </rPh>
    <rPh sb="18" eb="20">
      <t>カツヨウ</t>
    </rPh>
    <phoneticPr fontId="18"/>
  </si>
  <si>
    <t>都道府県、市区町村等で貼付様式がございます際は、従来通りで構いません</t>
    <rPh sb="0" eb="4">
      <t>トドウフケン</t>
    </rPh>
    <rPh sb="5" eb="7">
      <t>シク</t>
    </rPh>
    <rPh sb="7" eb="9">
      <t>チョウソン</t>
    </rPh>
    <rPh sb="9" eb="10">
      <t>トウ</t>
    </rPh>
    <rPh sb="11" eb="13">
      <t>チョウフ</t>
    </rPh>
    <rPh sb="13" eb="15">
      <t>ヨウシキ</t>
    </rPh>
    <rPh sb="21" eb="22">
      <t>サイ</t>
    </rPh>
    <rPh sb="24" eb="26">
      <t>ジュウライ</t>
    </rPh>
    <rPh sb="26" eb="27">
      <t>ドオ</t>
    </rPh>
    <rPh sb="29" eb="30">
      <t>カマ</t>
    </rPh>
    <phoneticPr fontId="18"/>
  </si>
  <si>
    <t>第2回</t>
    <rPh sb="0" eb="1">
      <t>ダイ</t>
    </rPh>
    <rPh sb="2" eb="3">
      <t>カイ</t>
    </rPh>
    <phoneticPr fontId="2"/>
  </si>
  <si>
    <t>第3回</t>
    <phoneticPr fontId="2"/>
  </si>
  <si>
    <t>※様式10をもとに記入してください</t>
    <phoneticPr fontId="2"/>
  </si>
  <si>
    <t>謝金合計</t>
    <rPh sb="0" eb="4">
      <t>シャキンゴウケイ</t>
    </rPh>
    <phoneticPr fontId="3"/>
  </si>
  <si>
    <t>引取年月日</t>
    <rPh sb="0" eb="5">
      <t>ヒキトリネンガッピ</t>
    </rPh>
    <phoneticPr fontId="3"/>
  </si>
  <si>
    <t>日計数</t>
    <rPh sb="0" eb="2">
      <t>ニッケイ</t>
    </rPh>
    <rPh sb="2" eb="3">
      <t>スウ</t>
    </rPh>
    <phoneticPr fontId="2"/>
  </si>
  <si>
    <t>小計</t>
    <rPh sb="0" eb="2">
      <t>ショウケイ</t>
    </rPh>
    <phoneticPr fontId="2"/>
  </si>
  <si>
    <t>講師</t>
    <rPh sb="0" eb="2">
      <t>コウシ</t>
    </rPh>
    <phoneticPr fontId="2"/>
  </si>
  <si>
    <t>補
助
者</t>
    <rPh sb="0" eb="1">
      <t>ホ</t>
    </rPh>
    <rPh sb="2" eb="3">
      <t>タスケ</t>
    </rPh>
    <rPh sb="4" eb="5">
      <t>シャ</t>
    </rPh>
    <phoneticPr fontId="2"/>
  </si>
  <si>
    <t>Bank ID
（取引先ID）</t>
    <rPh sb="9" eb="11">
      <t>トリヒキ</t>
    </rPh>
    <rPh sb="11" eb="12">
      <t>サキ</t>
    </rPh>
    <phoneticPr fontId="3"/>
  </si>
  <si>
    <t>演奏
時間計</t>
    <rPh sb="0" eb="2">
      <t>エンソウ</t>
    </rPh>
    <rPh sb="3" eb="6">
      <t>ジカンケイ</t>
    </rPh>
    <phoneticPr fontId="2"/>
  </si>
  <si>
    <t>実技
時間計</t>
    <rPh sb="0" eb="2">
      <t>ジツギ</t>
    </rPh>
    <rPh sb="3" eb="6">
      <t>ジカンケイ</t>
    </rPh>
    <phoneticPr fontId="2"/>
  </si>
  <si>
    <t>単労
時間計</t>
    <rPh sb="0" eb="2">
      <t>タンロウ</t>
    </rPh>
    <rPh sb="3" eb="6">
      <t>ジカンケイ</t>
    </rPh>
    <phoneticPr fontId="2"/>
  </si>
  <si>
    <t>⑬</t>
    <phoneticPr fontId="2"/>
  </si>
  <si>
    <t>⑭</t>
    <phoneticPr fontId="2"/>
  </si>
  <si>
    <t>⑮</t>
    <phoneticPr fontId="2"/>
  </si>
  <si>
    <t>謝金合計（ａ）</t>
    <rPh sb="0" eb="4">
      <t>シャキンゴウケイ</t>
    </rPh>
    <phoneticPr fontId="2"/>
  </si>
  <si>
    <t>（ｂ）</t>
    <phoneticPr fontId="2"/>
  </si>
  <si>
    <t>（ｃ）</t>
    <phoneticPr fontId="2"/>
  </si>
  <si>
    <t>実施校名</t>
    <phoneticPr fontId="3"/>
  </si>
  <si>
    <t>種別</t>
    <rPh sb="0" eb="2">
      <t>シュベツ</t>
    </rPh>
    <phoneticPr fontId="2"/>
  </si>
  <si>
    <t>（ａ）</t>
    <phoneticPr fontId="2"/>
  </si>
  <si>
    <t>種別</t>
    <phoneticPr fontId="2"/>
  </si>
  <si>
    <t>実施校ID</t>
    <rPh sb="0" eb="3">
      <t>ジッシコウ</t>
    </rPh>
    <phoneticPr fontId="3"/>
  </si>
  <si>
    <t>経費報告書(兼)支払依頼書</t>
    <phoneticPr fontId="2"/>
  </si>
  <si>
    <t>予算額</t>
    <rPh sb="0" eb="3">
      <t>ヨサンガク</t>
    </rPh>
    <phoneticPr fontId="3"/>
  </si>
  <si>
    <t>支給確定額</t>
    <rPh sb="0" eb="4">
      <t>シキュウカクテイ</t>
    </rPh>
    <rPh sb="4" eb="5">
      <t>ガク</t>
    </rPh>
    <phoneticPr fontId="3"/>
  </si>
  <si>
    <t>差額（支給確定額－予算額）</t>
    <rPh sb="0" eb="2">
      <t>サガク</t>
    </rPh>
    <rPh sb="3" eb="7">
      <t>シキュウカクテイ</t>
    </rPh>
    <rPh sb="7" eb="8">
      <t>ガク</t>
    </rPh>
    <rPh sb="9" eb="12">
      <t>ヨサンガク</t>
    </rPh>
    <phoneticPr fontId="3"/>
  </si>
  <si>
    <t>※交通機関名</t>
    <rPh sb="1" eb="3">
      <t>コウツウ</t>
    </rPh>
    <rPh sb="3" eb="5">
      <t>キカン</t>
    </rPh>
    <rPh sb="5" eb="6">
      <t>メイ</t>
    </rPh>
    <phoneticPr fontId="3"/>
  </si>
  <si>
    <t>交通費
小計</t>
    <phoneticPr fontId="2"/>
  </si>
  <si>
    <t>車賃合計</t>
    <rPh sb="0" eb="1">
      <t>クルマ</t>
    </rPh>
    <rPh sb="1" eb="2">
      <t>チン</t>
    </rPh>
    <rPh sb="2" eb="4">
      <t>ゴウケイ</t>
    </rPh>
    <phoneticPr fontId="2"/>
  </si>
  <si>
    <t>交通費合計</t>
    <rPh sb="0" eb="3">
      <t>コウツウヒ</t>
    </rPh>
    <rPh sb="3" eb="5">
      <t>ゴウケイ</t>
    </rPh>
    <phoneticPr fontId="2"/>
  </si>
  <si>
    <t>日当合計</t>
    <rPh sb="0" eb="2">
      <t>ニットウ</t>
    </rPh>
    <rPh sb="2" eb="4">
      <t>ゴウケイ</t>
    </rPh>
    <phoneticPr fontId="2"/>
  </si>
  <si>
    <t>宿泊費合計</t>
    <rPh sb="0" eb="3">
      <t>シュクハクヒ</t>
    </rPh>
    <rPh sb="3" eb="5">
      <t>ゴウケイ</t>
    </rPh>
    <phoneticPr fontId="2"/>
  </si>
  <si>
    <t>事務局からの支払先</t>
    <rPh sb="0" eb="3">
      <t>ジムキョク</t>
    </rPh>
    <rPh sb="6" eb="9">
      <t>シハライサキ</t>
    </rPh>
    <phoneticPr fontId="3"/>
  </si>
  <si>
    <t>様式9に転記してください</t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</si>
  <si>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3"/>
  </si>
  <si>
    <t>※本事業で得た個人情報は、本事業内のみで使用します。</t>
    <phoneticPr fontId="2"/>
  </si>
  <si>
    <t>決定通知記載日</t>
    <phoneticPr fontId="2"/>
  </si>
  <si>
    <t>電話番号</t>
    <rPh sb="0" eb="4">
      <t>デンワバンゴウ</t>
    </rPh>
    <phoneticPr fontId="2"/>
  </si>
  <si>
    <t>メールアドレス</t>
    <phoneticPr fontId="2"/>
  </si>
  <si>
    <t>※本事業の旅費基準に従って計上してください。
※乗り換え毎に行を分けて記入してください。但しＪＲなど交通機関が同一の
場合には、通し料金で計上してください。（ＪＲ以外は私鉄としてください）
※交通機関名欄は、プルダウンより選択してください。
※距離を必ず記入してください。</t>
    <phoneticPr fontId="2"/>
  </si>
  <si>
    <t>【③講演等諸雑費】</t>
    <rPh sb="2" eb="5">
      <t>コウエントウ</t>
    </rPh>
    <rPh sb="5" eb="6">
      <t>ショ</t>
    </rPh>
    <rPh sb="6" eb="8">
      <t>ザッピ</t>
    </rPh>
    <phoneticPr fontId="3"/>
  </si>
  <si>
    <t>旅費計算</t>
    <rPh sb="2" eb="4">
      <t>ケイサン</t>
    </rPh>
    <phoneticPr fontId="2"/>
  </si>
  <si>
    <t>被派遣者</t>
    <rPh sb="0" eb="4">
      <t>ヒハケンシャ</t>
    </rPh>
    <phoneticPr fontId="2"/>
  </si>
  <si>
    <t>連絡先
※任意</t>
    <rPh sb="0" eb="2">
      <t>レンラク</t>
    </rPh>
    <rPh sb="2" eb="3">
      <t>サキ</t>
    </rPh>
    <rPh sb="5" eb="7">
      <t>ニンイ</t>
    </rPh>
    <phoneticPr fontId="2"/>
  </si>
  <si>
    <t>※Bank ID（取引先ID）について、各従事者に確認の上、「4桁-1桁」の数字を記入してください</t>
  </si>
  <si>
    <t>※本事業の専用ウェブページにある[個人情報について]に同意していただいたものとします</t>
    <phoneticPr fontId="3"/>
  </si>
  <si>
    <t>移動
拠点</t>
    <rPh sb="0" eb="2">
      <t>イドウ</t>
    </rPh>
    <rPh sb="3" eb="5">
      <t>キョテン</t>
    </rPh>
    <phoneticPr fontId="2"/>
  </si>
  <si>
    <t>拠点</t>
    <rPh sb="0" eb="2">
      <t>キョテン</t>
    </rPh>
    <phoneticPr fontId="2"/>
  </si>
  <si>
    <t>連続する行程</t>
    <rPh sb="0" eb="2">
      <t>レンゾク</t>
    </rPh>
    <rPh sb="4" eb="6">
      <t>コウテイ</t>
    </rPh>
    <phoneticPr fontId="3"/>
  </si>
  <si>
    <t>路線名／運行</t>
    <rPh sb="0" eb="2">
      <t>ロセン</t>
    </rPh>
    <rPh sb="2" eb="3">
      <t>メイ</t>
    </rPh>
    <rPh sb="4" eb="6">
      <t>ウンコウ</t>
    </rPh>
    <phoneticPr fontId="2"/>
  </si>
  <si>
    <t>最寄り駅</t>
    <phoneticPr fontId="2"/>
  </si>
  <si>
    <t>-</t>
    <phoneticPr fontId="2"/>
  </si>
  <si>
    <t>旅費合計</t>
    <rPh sb="0" eb="2">
      <t>リョヒ</t>
    </rPh>
    <rPh sb="2" eb="4">
      <t>ゴウケイ</t>
    </rPh>
    <phoneticPr fontId="3"/>
  </si>
  <si>
    <t>実施校ＩＤ</t>
    <rPh sb="0" eb="3">
      <t>ジッシコウ</t>
    </rPh>
    <phoneticPr fontId="3"/>
  </si>
  <si>
    <t>令和６年度 学校における文化芸術鑑賞・体験推進事業（芸術家の派遣事業）</t>
    <phoneticPr fontId="3"/>
  </si>
  <si>
    <t>備考／変更理由　（予算額からの変更、行程変更等）</t>
    <rPh sb="0" eb="2">
      <t>ビコウ</t>
    </rPh>
    <rPh sb="3" eb="5">
      <t>ヘンコウ</t>
    </rPh>
    <rPh sb="5" eb="7">
      <t>リユウ</t>
    </rPh>
    <rPh sb="9" eb="12">
      <t>ヨサンガク</t>
    </rPh>
    <rPh sb="15" eb="17">
      <t>ヘンコウ</t>
    </rPh>
    <rPh sb="18" eb="20">
      <t>コウテイ</t>
    </rPh>
    <rPh sb="20" eb="22">
      <t>ヘンコウ</t>
    </rPh>
    <rPh sb="22" eb="23">
      <t>トウ</t>
    </rPh>
    <phoneticPr fontId="18"/>
  </si>
  <si>
    <t>合計金額</t>
    <rPh sb="0" eb="2">
      <t>ゴウケイ</t>
    </rPh>
    <rPh sb="2" eb="4">
      <t>キンガク</t>
    </rPh>
    <phoneticPr fontId="3"/>
  </si>
  <si>
    <t>氏名　※本名のみ</t>
    <rPh sb="0" eb="2">
      <t>シメイ</t>
    </rPh>
    <rPh sb="4" eb="6">
      <t>ホンミョウ</t>
    </rPh>
    <phoneticPr fontId="2"/>
  </si>
  <si>
    <t>氏名 ※本名のみ</t>
    <rPh sb="0" eb="2">
      <t>シメイ</t>
    </rPh>
    <phoneticPr fontId="2"/>
  </si>
  <si>
    <t>実施校
最寄駅/バス停</t>
    <rPh sb="0" eb="3">
      <t>ジッシコウ</t>
    </rPh>
    <rPh sb="4" eb="6">
      <t>モヨリ</t>
    </rPh>
    <rPh sb="6" eb="7">
      <t>エキ</t>
    </rPh>
    <rPh sb="10" eb="11">
      <t>テイ</t>
    </rPh>
    <phoneticPr fontId="3"/>
  </si>
  <si>
    <t>受付ID</t>
    <rPh sb="0" eb="2">
      <t>ウケツケ</t>
    </rPh>
    <phoneticPr fontId="2"/>
  </si>
  <si>
    <t>所管部局名</t>
    <rPh sb="0" eb="4">
      <t>ショカンブキョク</t>
    </rPh>
    <rPh sb="4" eb="5">
      <t>メイ</t>
    </rPh>
    <phoneticPr fontId="2"/>
  </si>
  <si>
    <t>所管部局</t>
    <phoneticPr fontId="2"/>
  </si>
  <si>
    <t>実施校名</t>
    <rPh sb="0" eb="4">
      <t>ジッシコウメイ</t>
    </rPh>
    <phoneticPr fontId="2"/>
  </si>
  <si>
    <t>氏名／項目</t>
    <rPh sb="0" eb="2">
      <t>シメイ</t>
    </rPh>
    <rPh sb="3" eb="5">
      <t>コウモク</t>
    </rPh>
    <phoneticPr fontId="2"/>
  </si>
  <si>
    <t>費目</t>
    <phoneticPr fontId="2"/>
  </si>
  <si>
    <t>金額</t>
    <rPh sb="0" eb="2">
      <t>キンガク</t>
    </rPh>
    <phoneticPr fontId="2"/>
  </si>
  <si>
    <t>BankID</t>
    <phoneticPr fontId="2"/>
  </si>
  <si>
    <t>枝番</t>
    <rPh sb="0" eb="2">
      <t>エダバン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</si>
  <si>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</si>
  <si>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</si>
  <si>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諸雑費</t>
    <rPh sb="0" eb="3">
      <t>ショザッピ</t>
    </rPh>
    <phoneticPr fontId="2"/>
  </si>
  <si>
    <r>
      <t>氏名</t>
    </r>
    <r>
      <rPr>
        <sz val="10"/>
        <color indexed="8"/>
        <rFont val="ＭＳ Ｐゴシック"/>
        <family val="3"/>
        <charset val="128"/>
      </rPr>
      <t>　※本名のみ</t>
    </r>
    <rPh sb="0" eb="2">
      <t>シメイ</t>
    </rPh>
    <rPh sb="4" eb="6">
      <t>ホンミョウ</t>
    </rPh>
    <phoneticPr fontId="3"/>
  </si>
  <si>
    <t>旅費支払額※</t>
    <rPh sb="0" eb="2">
      <t>リョヒ</t>
    </rPh>
    <rPh sb="2" eb="4">
      <t>シハライ</t>
    </rPh>
    <rPh sb="4" eb="5">
      <t>ガク</t>
    </rPh>
    <phoneticPr fontId="3"/>
  </si>
  <si>
    <t>連続行程
ありの場合
学校名</t>
    <rPh sb="0" eb="4">
      <t>レンゾクコウテイ</t>
    </rPh>
    <rPh sb="8" eb="10">
      <t>バアイ</t>
    </rPh>
    <rPh sb="11" eb="13">
      <t>ガッコウ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</si>
</sst>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m&quot;月&quot;d&quot;日(&quot;aaa&quot;)&quot;;@"/>
    <numFmt numFmtId="178" formatCode="0.0&quot;km&quot;_ "/>
    <numFmt numFmtId="179" formatCode="0000"/>
    <numFmt numFmtId="180" formatCode="#,##0_);[Red]\(#,##0\)"/>
    <numFmt numFmtId="181" formatCode="yyyy&quot;年&quot;m&quot;月&quot;d&quot;日&quot;;@"/>
    <numFmt numFmtId="182" formatCode="#"/>
    <numFmt numFmtId="183" formatCode="0;\-0;"/>
  </numFmts>
  <fonts count="5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name val="MS UI Gothic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ajor"/>
    </font>
    <font>
      <b/>
      <sz val="10"/>
      <name val="MS UI Gothic"/>
      <family val="3"/>
      <charset val="128"/>
    </font>
    <font>
      <sz val="9"/>
      <color rgb="FF00B0F0"/>
      <name val="ＭＳ Ｐゴシック"/>
      <family val="3"/>
      <charset val="128"/>
      <scheme val="minor"/>
    </font>
    <font>
      <sz val="9"/>
      <color rgb="FF00B05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0"/>
      <color rgb="FF92D05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sz val="14"/>
      <name val="ＭＳ Ｐ明朝"/>
      <family val="1"/>
      <charset val="128"/>
    </font>
    <font>
      <b/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C000"/>
        <bgColor indexed="64"/>
      </patternFill>
    </fill>
  </fills>
  <borders count="15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38" fontId="4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72">
    <xf numFmtId="0" fontId="0" fillId="0" borderId="0" xfId="0">
      <alignment vertical="center"/>
    </xf>
    <xf numFmtId="0" fontId="29" fillId="0" borderId="0" xfId="6" applyFont="1" applyAlignment="1">
      <alignment vertical="center"/>
    </xf>
    <xf numFmtId="0" fontId="6" fillId="0" borderId="0" xfId="6" applyFont="1">
      <alignment vertical="center"/>
    </xf>
    <xf numFmtId="0" fontId="6" fillId="0" borderId="0" xfId="6" applyFont="1" applyBorder="1">
      <alignment vertical="center"/>
    </xf>
    <xf numFmtId="0" fontId="8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6" fillId="0" borderId="0" xfId="6" applyFont="1" applyFill="1" applyBorder="1" applyAlignment="1">
      <alignment vertical="center"/>
    </xf>
    <xf numFmtId="0" fontId="6" fillId="0" borderId="0" xfId="6" applyFont="1" applyFill="1" applyBorder="1" applyAlignment="1">
      <alignment horizontal="center" vertical="center" shrinkToFit="1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Border="1" applyAlignment="1">
      <alignment vertical="center"/>
    </xf>
    <xf numFmtId="0" fontId="1" fillId="0" borderId="0" xfId="6">
      <alignment vertical="center"/>
    </xf>
    <xf numFmtId="0" fontId="6" fillId="4" borderId="0" xfId="6" applyFont="1" applyFill="1" applyBorder="1" applyAlignment="1">
      <alignment horizontal="center" vertical="center"/>
    </xf>
    <xf numFmtId="0" fontId="6" fillId="7" borderId="83" xfId="6" applyFont="1" applyFill="1" applyBorder="1">
      <alignment vertical="center"/>
    </xf>
    <xf numFmtId="0" fontId="16" fillId="4" borderId="0" xfId="6" applyFont="1" applyFill="1" applyBorder="1" applyAlignment="1">
      <alignment vertical="center"/>
    </xf>
    <xf numFmtId="0" fontId="33" fillId="0" borderId="0" xfId="6" applyFont="1">
      <alignment vertical="center"/>
    </xf>
    <xf numFmtId="0" fontId="20" fillId="0" borderId="0" xfId="6" applyFont="1" applyBorder="1" applyAlignment="1">
      <alignment horizontal="center" vertical="center"/>
    </xf>
    <xf numFmtId="0" fontId="1" fillId="0" borderId="0" xfId="6" applyBorder="1" applyAlignment="1">
      <alignment vertical="center"/>
    </xf>
    <xf numFmtId="0" fontId="1" fillId="0" borderId="0" xfId="6" applyFont="1" applyBorder="1" applyAlignment="1">
      <alignment horizontal="left" vertical="center"/>
    </xf>
    <xf numFmtId="0" fontId="1" fillId="0" borderId="0" xfId="6" applyBorder="1" applyAlignment="1">
      <alignment horizontal="center" vertical="center"/>
    </xf>
    <xf numFmtId="0" fontId="1" fillId="0" borderId="0" xfId="6" applyAlignment="1">
      <alignment vertical="center"/>
    </xf>
    <xf numFmtId="0" fontId="1" fillId="0" borderId="60" xfId="6" applyBorder="1">
      <alignment vertical="center"/>
    </xf>
    <xf numFmtId="0" fontId="1" fillId="0" borderId="13" xfId="6" applyBorder="1">
      <alignment vertical="center"/>
    </xf>
    <xf numFmtId="0" fontId="1" fillId="0" borderId="15" xfId="6" applyBorder="1">
      <alignment vertical="center"/>
    </xf>
    <xf numFmtId="0" fontId="34" fillId="0" borderId="28" xfId="6" applyFont="1" applyBorder="1" applyAlignment="1">
      <alignment horizontal="left" vertical="center"/>
    </xf>
    <xf numFmtId="0" fontId="1" fillId="0" borderId="0" xfId="6" applyBorder="1">
      <alignment vertical="center"/>
    </xf>
    <xf numFmtId="0" fontId="1" fillId="0" borderId="1" xfId="6" applyBorder="1">
      <alignment vertical="center"/>
    </xf>
    <xf numFmtId="0" fontId="1" fillId="0" borderId="28" xfId="6" applyBorder="1">
      <alignment vertical="center"/>
    </xf>
    <xf numFmtId="0" fontId="1" fillId="0" borderId="47" xfId="6" applyBorder="1">
      <alignment vertical="center"/>
    </xf>
    <xf numFmtId="0" fontId="1" fillId="0" borderId="9" xfId="6" applyBorder="1">
      <alignment vertical="center"/>
    </xf>
    <xf numFmtId="0" fontId="1" fillId="0" borderId="43" xfId="6" applyBorder="1">
      <alignment vertical="center"/>
    </xf>
    <xf numFmtId="176" fontId="19" fillId="0" borderId="27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36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62" xfId="1" applyNumberFormat="1" applyFont="1" applyFill="1" applyBorder="1" applyAlignment="1" applyProtection="1">
      <alignment horizontal="center" vertical="center" shrinkToFit="1"/>
      <protection locked="0"/>
    </xf>
    <xf numFmtId="176" fontId="6" fillId="0" borderId="73" xfId="0" applyNumberFormat="1" applyFont="1" applyFill="1" applyBorder="1" applyAlignment="1" applyProtection="1">
      <alignment vertical="center" shrinkToFit="1"/>
    </xf>
    <xf numFmtId="0" fontId="15" fillId="4" borderId="80" xfId="0" applyFont="1" applyFill="1" applyBorder="1" applyAlignment="1" applyProtection="1">
      <alignment horizontal="center" vertical="center" shrinkToFit="1"/>
    </xf>
    <xf numFmtId="0" fontId="6" fillId="4" borderId="81" xfId="0" applyFont="1" applyFill="1" applyBorder="1" applyAlignment="1" applyProtection="1">
      <alignment horizontal="center" vertical="center" shrinkToFit="1"/>
    </xf>
    <xf numFmtId="0" fontId="6" fillId="4" borderId="82" xfId="0" applyFont="1" applyFill="1" applyBorder="1" applyAlignment="1" applyProtection="1">
      <alignment horizontal="center" vertical="center" shrinkToFit="1"/>
    </xf>
    <xf numFmtId="0" fontId="15" fillId="4" borderId="70" xfId="0" applyFont="1" applyFill="1" applyBorder="1" applyAlignment="1" applyProtection="1">
      <alignment horizontal="center" vertical="center" shrinkToFit="1"/>
    </xf>
    <xf numFmtId="0" fontId="6" fillId="4" borderId="72" xfId="0" applyFont="1" applyFill="1" applyBorder="1" applyAlignment="1" applyProtection="1">
      <alignment horizontal="center" vertical="center" shrinkToFit="1"/>
    </xf>
    <xf numFmtId="0" fontId="6" fillId="4" borderId="74" xfId="0" applyFont="1" applyFill="1" applyBorder="1" applyAlignment="1" applyProtection="1">
      <alignment horizontal="center" vertical="center" shrinkToFit="1"/>
    </xf>
    <xf numFmtId="0" fontId="15" fillId="4" borderId="75" xfId="0" applyFont="1" applyFill="1" applyBorder="1" applyAlignment="1" applyProtection="1">
      <alignment horizontal="center" vertical="center" shrinkToFit="1"/>
    </xf>
    <xf numFmtId="0" fontId="6" fillId="4" borderId="77" xfId="0" applyFont="1" applyFill="1" applyBorder="1" applyAlignment="1" applyProtection="1">
      <alignment horizontal="center" vertical="center" shrinkToFit="1"/>
    </xf>
    <xf numFmtId="0" fontId="6" fillId="4" borderId="79" xfId="0" applyFont="1" applyFill="1" applyBorder="1" applyAlignment="1" applyProtection="1">
      <alignment horizontal="center" vertical="center" shrinkToFit="1"/>
    </xf>
    <xf numFmtId="0" fontId="6" fillId="4" borderId="51" xfId="0" applyFont="1" applyFill="1" applyBorder="1" applyAlignment="1" applyProtection="1">
      <alignment horizontal="center" vertical="center" shrinkToFit="1"/>
    </xf>
    <xf numFmtId="0" fontId="6" fillId="4" borderId="61" xfId="0" applyFont="1" applyFill="1" applyBorder="1" applyAlignment="1" applyProtection="1">
      <alignment horizontal="center" vertical="center" shrinkToFit="1"/>
    </xf>
    <xf numFmtId="0" fontId="0" fillId="4" borderId="40" xfId="0" applyFill="1" applyBorder="1" applyAlignment="1" applyProtection="1">
      <alignment horizontal="center" vertical="center"/>
    </xf>
    <xf numFmtId="0" fontId="0" fillId="4" borderId="69" xfId="0" applyFill="1" applyBorder="1" applyAlignment="1" applyProtection="1">
      <alignment horizontal="center" vertical="center"/>
    </xf>
    <xf numFmtId="0" fontId="0" fillId="4" borderId="71" xfId="0" applyFill="1" applyBorder="1" applyAlignment="1" applyProtection="1">
      <alignment horizontal="center" vertical="center"/>
    </xf>
    <xf numFmtId="0" fontId="0" fillId="4" borderId="72" xfId="0" applyFill="1" applyBorder="1" applyAlignment="1" applyProtection="1">
      <alignment horizontal="center" vertical="center"/>
    </xf>
    <xf numFmtId="0" fontId="8" fillId="0" borderId="0" xfId="2" applyFont="1" applyAlignment="1" applyProtection="1">
      <alignment vertical="center"/>
    </xf>
    <xf numFmtId="0" fontId="40" fillId="4" borderId="71" xfId="0" applyFont="1" applyFill="1" applyBorder="1" applyAlignment="1" applyProtection="1">
      <alignment horizontal="center" vertical="center"/>
      <protection locked="0"/>
    </xf>
    <xf numFmtId="0" fontId="40" fillId="4" borderId="40" xfId="0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vertical="center" wrapText="1"/>
    </xf>
    <xf numFmtId="0" fontId="10" fillId="0" borderId="0" xfId="1" applyFont="1" applyAlignment="1" applyProtection="1">
      <alignment horizontal="center" vertical="center" wrapText="1"/>
    </xf>
    <xf numFmtId="0" fontId="24" fillId="0" borderId="0" xfId="1" applyFont="1" applyProtection="1">
      <alignment vertical="center"/>
    </xf>
    <xf numFmtId="0" fontId="8" fillId="0" borderId="0" xfId="1" applyFont="1" applyProtection="1">
      <alignment vertical="center"/>
    </xf>
    <xf numFmtId="0" fontId="0" fillId="0" borderId="0" xfId="0" applyProtection="1">
      <alignment vertical="center"/>
    </xf>
    <xf numFmtId="0" fontId="25" fillId="0" borderId="0" xfId="1" applyFont="1" applyProtection="1">
      <alignment vertical="center"/>
    </xf>
    <xf numFmtId="0" fontId="24" fillId="0" borderId="0" xfId="1" applyFont="1" applyAlignment="1" applyProtection="1">
      <alignment horizontal="center" vertical="center"/>
    </xf>
    <xf numFmtId="14" fontId="24" fillId="0" borderId="0" xfId="1" applyNumberFormat="1" applyFont="1" applyProtection="1">
      <alignment vertical="center"/>
    </xf>
    <xf numFmtId="0" fontId="26" fillId="0" borderId="0" xfId="1" applyFont="1" applyFill="1" applyBorder="1" applyAlignment="1" applyProtection="1">
      <alignment vertical="center" shrinkToFit="1"/>
    </xf>
    <xf numFmtId="0" fontId="24" fillId="0" borderId="0" xfId="1" applyFont="1" applyFill="1" applyBorder="1" applyAlignment="1" applyProtection="1">
      <alignment vertical="center"/>
    </xf>
    <xf numFmtId="0" fontId="46" fillId="0" borderId="0" xfId="0" applyFont="1" applyAlignment="1" applyProtection="1">
      <alignment horizontal="left"/>
    </xf>
    <xf numFmtId="0" fontId="12" fillId="0" borderId="0" xfId="2" applyFont="1" applyAlignment="1" applyProtection="1">
      <alignment wrapText="1"/>
    </xf>
    <xf numFmtId="0" fontId="48" fillId="0" borderId="0" xfId="1" applyFont="1" applyProtection="1">
      <alignment vertical="center"/>
    </xf>
    <xf numFmtId="0" fontId="12" fillId="0" borderId="0" xfId="2" applyFont="1" applyAlignment="1" applyProtection="1">
      <alignment vertical="center"/>
    </xf>
    <xf numFmtId="0" fontId="40" fillId="4" borderId="68" xfId="0" applyFont="1" applyFill="1" applyBorder="1" applyAlignment="1" applyProtection="1">
      <alignment horizontal="center" vertical="center"/>
      <protection locked="0"/>
    </xf>
    <xf numFmtId="14" fontId="43" fillId="0" borderId="0" xfId="2" applyNumberFormat="1" applyFont="1" applyAlignment="1" applyProtection="1">
      <alignment vertical="center"/>
    </xf>
    <xf numFmtId="0" fontId="12" fillId="0" borderId="0" xfId="2" applyFont="1" applyAlignment="1" applyProtection="1">
      <alignment horizontal="left" wrapText="1"/>
    </xf>
    <xf numFmtId="0" fontId="40" fillId="4" borderId="70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vertical="center"/>
    </xf>
    <xf numFmtId="0" fontId="8" fillId="0" borderId="0" xfId="2" applyFont="1" applyAlignment="1" applyProtection="1">
      <alignment horizontal="center" vertical="center"/>
    </xf>
    <xf numFmtId="0" fontId="14" fillId="0" borderId="0" xfId="2" applyFont="1" applyAlignment="1" applyProtection="1">
      <alignment horizontal="left" vertical="center"/>
    </xf>
    <xf numFmtId="0" fontId="21" fillId="0" borderId="9" xfId="0" applyFont="1" applyBorder="1" applyAlignment="1" applyProtection="1">
      <alignment horizontal="left" vertical="center" wrapText="1"/>
    </xf>
    <xf numFmtId="0" fontId="45" fillId="0" borderId="0" xfId="0" applyFont="1" applyAlignment="1" applyProtection="1">
      <alignment vertical="center" wrapText="1"/>
    </xf>
    <xf numFmtId="0" fontId="45" fillId="0" borderId="9" xfId="0" applyFont="1" applyBorder="1" applyAlignment="1" applyProtection="1">
      <alignment vertical="center" wrapText="1"/>
    </xf>
    <xf numFmtId="0" fontId="26" fillId="0" borderId="9" xfId="1" applyFont="1" applyFill="1" applyBorder="1" applyAlignment="1" applyProtection="1">
      <alignment horizontal="center" vertical="center" shrinkToFit="1"/>
    </xf>
    <xf numFmtId="0" fontId="25" fillId="0" borderId="9" xfId="1" applyFont="1" applyFill="1" applyBorder="1" applyAlignment="1" applyProtection="1">
      <alignment horizontal="left" vertical="center" shrinkToFit="1"/>
    </xf>
    <xf numFmtId="0" fontId="47" fillId="0" borderId="0" xfId="0" applyFont="1" applyProtection="1">
      <alignment vertical="center"/>
    </xf>
    <xf numFmtId="0" fontId="47" fillId="0" borderId="9" xfId="1" applyFont="1" applyFill="1" applyBorder="1" applyAlignment="1" applyProtection="1">
      <alignment horizontal="left" vertical="center"/>
    </xf>
    <xf numFmtId="0" fontId="10" fillId="0" borderId="0" xfId="1" applyFont="1" applyFill="1" applyAlignment="1" applyProtection="1">
      <alignment vertical="center" wrapText="1"/>
    </xf>
    <xf numFmtId="0" fontId="10" fillId="0" borderId="0" xfId="1" applyFont="1" applyFill="1" applyAlignment="1" applyProtection="1">
      <alignment horizontal="center" vertical="center" wrapText="1"/>
    </xf>
    <xf numFmtId="0" fontId="26" fillId="0" borderId="0" xfId="1" applyFont="1" applyFill="1" applyBorder="1" applyAlignment="1" applyProtection="1">
      <alignment horizontal="center" vertical="center" shrinkToFit="1"/>
    </xf>
    <xf numFmtId="0" fontId="25" fillId="0" borderId="0" xfId="1" applyFont="1" applyFill="1" applyBorder="1" applyAlignment="1" applyProtection="1">
      <alignment horizontal="left" vertical="center" shrinkToFit="1"/>
    </xf>
    <xf numFmtId="0" fontId="40" fillId="4" borderId="75" xfId="0" applyFont="1" applyFill="1" applyBorder="1" applyAlignment="1" applyProtection="1">
      <alignment horizontal="center" vertical="center"/>
      <protection locked="0"/>
    </xf>
    <xf numFmtId="0" fontId="0" fillId="4" borderId="76" xfId="0" applyFill="1" applyBorder="1" applyAlignment="1" applyProtection="1">
      <alignment horizontal="center" vertical="center"/>
    </xf>
    <xf numFmtId="0" fontId="40" fillId="4" borderId="76" xfId="0" applyFont="1" applyFill="1" applyBorder="1" applyAlignment="1" applyProtection="1">
      <alignment horizontal="center" vertical="center"/>
      <protection locked="0"/>
    </xf>
    <xf numFmtId="0" fontId="0" fillId="4" borderId="77" xfId="0" applyFill="1" applyBorder="1" applyAlignment="1" applyProtection="1">
      <alignment horizontal="center" vertical="center"/>
    </xf>
    <xf numFmtId="0" fontId="0" fillId="10" borderId="104" xfId="0" applyFill="1" applyBorder="1" applyAlignment="1">
      <alignment horizontal="center" vertical="center"/>
    </xf>
    <xf numFmtId="0" fontId="0" fillId="10" borderId="105" xfId="0" applyFill="1" applyBorder="1" applyAlignment="1">
      <alignment horizontal="center" vertical="center"/>
    </xf>
    <xf numFmtId="38" fontId="0" fillId="10" borderId="105" xfId="5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38" fontId="0" fillId="0" borderId="83" xfId="5" applyFont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38" fontId="0" fillId="0" borderId="0" xfId="5" applyFont="1" applyFill="1">
      <alignment vertical="center"/>
    </xf>
    <xf numFmtId="0" fontId="0" fillId="0" borderId="107" xfId="0" applyBorder="1" applyAlignment="1">
      <alignment horizontal="left" vertical="center"/>
    </xf>
    <xf numFmtId="182" fontId="0" fillId="10" borderId="105" xfId="0" applyNumberFormat="1" applyFill="1" applyBorder="1" applyAlignment="1">
      <alignment horizontal="center" vertical="center" shrinkToFit="1"/>
    </xf>
    <xf numFmtId="182" fontId="0" fillId="0" borderId="83" xfId="0" applyNumberFormat="1" applyBorder="1" applyAlignment="1">
      <alignment horizontal="left" vertical="center" shrinkToFit="1"/>
    </xf>
    <xf numFmtId="182" fontId="0" fillId="0" borderId="83" xfId="0" applyNumberFormat="1" applyBorder="1" applyAlignment="1">
      <alignment vertical="center" shrinkToFit="1"/>
    </xf>
    <xf numFmtId="182" fontId="0" fillId="0" borderId="0" xfId="0" applyNumberFormat="1" applyFill="1" applyAlignment="1">
      <alignment vertical="center" shrinkToFit="1"/>
    </xf>
    <xf numFmtId="182" fontId="0" fillId="10" borderId="105" xfId="0" applyNumberFormat="1" applyFill="1" applyBorder="1" applyAlignment="1">
      <alignment horizontal="center" vertical="center"/>
    </xf>
    <xf numFmtId="182" fontId="0" fillId="0" borderId="83" xfId="0" applyNumberFormat="1" applyBorder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/>
    </xf>
    <xf numFmtId="0" fontId="17" fillId="4" borderId="0" xfId="0" applyFont="1" applyFill="1" applyAlignment="1" applyProtection="1">
      <alignment vertical="center"/>
    </xf>
    <xf numFmtId="0" fontId="8" fillId="4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36" fillId="0" borderId="0" xfId="0" applyFont="1" applyProtection="1">
      <alignment vertical="center"/>
    </xf>
    <xf numFmtId="0" fontId="29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9" fillId="4" borderId="0" xfId="1" applyFont="1" applyFill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51" fillId="0" borderId="0" xfId="0" applyFont="1" applyAlignment="1" applyProtection="1">
      <alignment horizontal="center" vertical="center"/>
    </xf>
    <xf numFmtId="0" fontId="52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9" fillId="4" borderId="0" xfId="1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10" fillId="0" borderId="0" xfId="2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0" fontId="6" fillId="4" borderId="0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6" fillId="0" borderId="0" xfId="0" applyFont="1" applyFill="1" applyProtection="1">
      <alignment vertical="center"/>
    </xf>
    <xf numFmtId="0" fontId="6" fillId="4" borderId="13" xfId="0" applyFont="1" applyFill="1" applyBorder="1" applyAlignment="1" applyProtection="1">
      <alignment horizontal="center" vertical="center" shrinkToFit="1"/>
    </xf>
    <xf numFmtId="176" fontId="6" fillId="4" borderId="0" xfId="0" applyNumberFormat="1" applyFont="1" applyFill="1" applyBorder="1" applyAlignment="1" applyProtection="1">
      <alignment horizontal="right" vertical="center" shrinkToFit="1"/>
    </xf>
    <xf numFmtId="0" fontId="12" fillId="0" borderId="0" xfId="0" applyFont="1" applyBorder="1" applyAlignment="1" applyProtection="1">
      <alignment horizontal="left" vertical="center"/>
    </xf>
    <xf numFmtId="0" fontId="27" fillId="4" borderId="0" xfId="0" applyFont="1" applyFill="1" applyBorder="1" applyAlignment="1" applyProtection="1">
      <alignment horizontal="left"/>
    </xf>
    <xf numFmtId="0" fontId="32" fillId="4" borderId="9" xfId="0" applyFont="1" applyFill="1" applyBorder="1" applyAlignment="1" applyProtection="1">
      <alignment vertical="center" wrapText="1"/>
    </xf>
    <xf numFmtId="0" fontId="49" fillId="0" borderId="0" xfId="2" applyFont="1" applyFill="1" applyAlignment="1" applyProtection="1">
      <alignment horizontal="right" vertical="center"/>
    </xf>
    <xf numFmtId="176" fontId="19" fillId="0" borderId="8" xfId="1" applyNumberFormat="1" applyFont="1" applyFill="1" applyBorder="1" applyAlignment="1" applyProtection="1">
      <alignment horizontal="center" vertical="center" shrinkToFit="1"/>
    </xf>
    <xf numFmtId="180" fontId="6" fillId="3" borderId="7" xfId="0" applyNumberFormat="1" applyFont="1" applyFill="1" applyBorder="1" applyAlignment="1" applyProtection="1">
      <alignment horizontal="center" vertical="center" shrinkToFit="1"/>
    </xf>
    <xf numFmtId="180" fontId="6" fillId="3" borderId="19" xfId="0" applyNumberFormat="1" applyFont="1" applyFill="1" applyBorder="1" applyAlignment="1" applyProtection="1">
      <alignment horizontal="center" vertical="center" shrinkToFit="1"/>
    </xf>
    <xf numFmtId="0" fontId="19" fillId="3" borderId="26" xfId="1" applyFont="1" applyFill="1" applyBorder="1" applyAlignment="1" applyProtection="1">
      <alignment horizontal="center" vertical="center" shrinkToFit="1"/>
    </xf>
    <xf numFmtId="176" fontId="19" fillId="0" borderId="25" xfId="1" applyNumberFormat="1" applyFont="1" applyFill="1" applyBorder="1" applyAlignment="1" applyProtection="1">
      <alignment horizontal="center" vertical="center" shrinkToFit="1"/>
    </xf>
    <xf numFmtId="0" fontId="19" fillId="3" borderId="44" xfId="1" applyFont="1" applyFill="1" applyBorder="1" applyAlignment="1" applyProtection="1">
      <alignment horizontal="center" vertical="center" shrinkToFit="1"/>
    </xf>
    <xf numFmtId="0" fontId="19" fillId="3" borderId="17" xfId="1" applyFont="1" applyFill="1" applyBorder="1" applyAlignment="1" applyProtection="1">
      <alignment horizontal="center" vertical="center" shrinkToFit="1"/>
    </xf>
    <xf numFmtId="0" fontId="19" fillId="3" borderId="56" xfId="1" applyFont="1" applyFill="1" applyBorder="1" applyAlignment="1" applyProtection="1">
      <alignment horizontal="center" vertical="center" shrinkToFit="1"/>
    </xf>
    <xf numFmtId="176" fontId="19" fillId="0" borderId="53" xfId="1" applyNumberFormat="1" applyFont="1" applyFill="1" applyBorder="1" applyAlignment="1" applyProtection="1">
      <alignment horizontal="center" vertical="center" shrinkToFit="1"/>
    </xf>
    <xf numFmtId="0" fontId="12" fillId="4" borderId="0" xfId="0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vertical="center"/>
    </xf>
    <xf numFmtId="0" fontId="6" fillId="0" borderId="0" xfId="0" applyFont="1" applyBorder="1" applyProtection="1">
      <alignment vertical="center"/>
    </xf>
    <xf numFmtId="0" fontId="27" fillId="4" borderId="0" xfId="0" applyFont="1" applyFill="1" applyBorder="1" applyAlignment="1" applyProtection="1"/>
    <xf numFmtId="0" fontId="30" fillId="4" borderId="0" xfId="0" applyFont="1" applyFill="1" applyBorder="1" applyAlignment="1" applyProtection="1"/>
    <xf numFmtId="0" fontId="11" fillId="4" borderId="0" xfId="0" applyFont="1" applyFill="1" applyBorder="1" applyAlignment="1" applyProtection="1">
      <alignment vertical="center"/>
    </xf>
    <xf numFmtId="0" fontId="46" fillId="4" borderId="0" xfId="0" applyFont="1" applyFill="1" applyBorder="1" applyAlignment="1" applyProtection="1">
      <alignment horizontal="left"/>
    </xf>
    <xf numFmtId="0" fontId="46" fillId="4" borderId="0" xfId="0" applyFont="1" applyFill="1" applyBorder="1" applyAlignment="1" applyProtection="1"/>
    <xf numFmtId="182" fontId="19" fillId="0" borderId="25" xfId="1" applyNumberFormat="1" applyFont="1" applyFill="1" applyBorder="1" applyAlignment="1" applyProtection="1">
      <alignment horizontal="center" vertical="center" shrinkToFit="1"/>
    </xf>
    <xf numFmtId="182" fontId="19" fillId="5" borderId="27" xfId="1" applyNumberFormat="1" applyFont="1" applyFill="1" applyBorder="1" applyAlignment="1" applyProtection="1">
      <alignment horizontal="center" vertical="center" shrinkToFit="1"/>
    </xf>
    <xf numFmtId="0" fontId="19" fillId="8" borderId="44" xfId="1" applyFont="1" applyFill="1" applyBorder="1" applyAlignment="1" applyProtection="1">
      <alignment horizontal="center" vertical="center" shrinkToFit="1"/>
    </xf>
    <xf numFmtId="0" fontId="19" fillId="3" borderId="89" xfId="1" applyFont="1" applyFill="1" applyBorder="1" applyAlignment="1" applyProtection="1">
      <alignment horizontal="center" vertical="center" shrinkToFit="1"/>
    </xf>
    <xf numFmtId="0" fontId="5" fillId="4" borderId="0" xfId="2" applyFont="1" applyFill="1" applyAlignment="1" applyProtection="1">
      <alignment vertical="center"/>
    </xf>
    <xf numFmtId="0" fontId="22" fillId="4" borderId="0" xfId="1" applyFont="1" applyFill="1" applyBorder="1" applyAlignment="1" applyProtection="1">
      <alignment vertical="center"/>
    </xf>
    <xf numFmtId="176" fontId="22" fillId="4" borderId="0" xfId="1" applyNumberFormat="1" applyFont="1" applyFill="1" applyBorder="1" applyAlignment="1" applyProtection="1">
      <alignment vertical="center"/>
    </xf>
    <xf numFmtId="0" fontId="0" fillId="0" borderId="83" xfId="0" applyFill="1" applyBorder="1" applyAlignment="1">
      <alignment horizontal="center" vertical="center"/>
    </xf>
    <xf numFmtId="0" fontId="0" fillId="0" borderId="143" xfId="0" applyFill="1" applyBorder="1" applyAlignment="1">
      <alignment horizontal="center" vertical="center"/>
    </xf>
    <xf numFmtId="0" fontId="0" fillId="10" borderId="142" xfId="0" applyFill="1" applyBorder="1" applyAlignment="1">
      <alignment horizontal="center" vertical="center"/>
    </xf>
    <xf numFmtId="182" fontId="0" fillId="10" borderId="106" xfId="0" applyNumberFormat="1" applyFill="1" applyBorder="1" applyAlignment="1">
      <alignment horizontal="center" vertical="center"/>
    </xf>
    <xf numFmtId="182" fontId="0" fillId="0" borderId="108" xfId="0" applyNumberForma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102" xfId="0" applyFill="1" applyBorder="1" applyAlignment="1">
      <alignment horizontal="center" vertical="center"/>
    </xf>
    <xf numFmtId="0" fontId="0" fillId="0" borderId="149" xfId="0" applyFill="1" applyBorder="1" applyAlignment="1">
      <alignment horizontal="center" vertical="center"/>
    </xf>
    <xf numFmtId="182" fontId="0" fillId="0" borderId="102" xfId="0" applyNumberFormat="1" applyBorder="1" applyAlignment="1">
      <alignment horizontal="left" vertical="center" shrinkToFit="1"/>
    </xf>
    <xf numFmtId="182" fontId="0" fillId="0" borderId="102" xfId="0" applyNumberFormat="1" applyBorder="1" applyAlignment="1">
      <alignment vertical="center" shrinkToFit="1"/>
    </xf>
    <xf numFmtId="0" fontId="0" fillId="0" borderId="102" xfId="0" applyBorder="1" applyAlignment="1">
      <alignment horizontal="center" vertical="center"/>
    </xf>
    <xf numFmtId="38" fontId="0" fillId="0" borderId="102" xfId="5" applyFont="1" applyBorder="1">
      <alignment vertical="center"/>
    </xf>
    <xf numFmtId="182" fontId="0" fillId="0" borderId="102" xfId="0" applyNumberFormat="1" applyBorder="1" applyAlignment="1">
      <alignment horizontal="center" vertical="center"/>
    </xf>
    <xf numFmtId="182" fontId="0" fillId="0" borderId="150" xfId="0" applyNumberFormat="1" applyBorder="1" applyAlignment="1">
      <alignment horizontal="center" vertical="center"/>
    </xf>
    <xf numFmtId="0" fontId="42" fillId="0" borderId="0" xfId="1" applyFont="1" applyFill="1" applyAlignment="1" applyProtection="1">
      <alignment horizontal="center" vertical="center"/>
    </xf>
    <xf numFmtId="0" fontId="27" fillId="4" borderId="0" xfId="1" applyFont="1" applyFill="1" applyAlignment="1" applyProtection="1">
      <alignment vertical="center"/>
    </xf>
    <xf numFmtId="0" fontId="1" fillId="0" borderId="0" xfId="1" applyBorder="1" applyProtection="1">
      <alignment vertical="center"/>
    </xf>
    <xf numFmtId="0" fontId="1" fillId="6" borderId="0" xfId="1" applyFill="1" applyBorder="1" applyProtection="1">
      <alignment vertical="center"/>
    </xf>
    <xf numFmtId="0" fontId="9" fillId="0" borderId="0" xfId="1" applyFont="1" applyFill="1" applyAlignment="1" applyProtection="1">
      <alignment horizontal="center" vertical="center"/>
    </xf>
    <xf numFmtId="0" fontId="9" fillId="4" borderId="0" xfId="1" applyFont="1" applyFill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center" vertical="center" shrinkToFit="1"/>
    </xf>
    <xf numFmtId="0" fontId="19" fillId="0" borderId="0" xfId="1" applyFont="1" applyFill="1" applyBorder="1" applyAlignment="1" applyProtection="1">
      <alignment horizontal="left" vertical="center" shrinkToFit="1"/>
    </xf>
    <xf numFmtId="0" fontId="19" fillId="0" borderId="9" xfId="1" applyFont="1" applyFill="1" applyBorder="1" applyAlignment="1" applyProtection="1">
      <alignment horizontal="center" vertical="center" shrinkToFit="1"/>
    </xf>
    <xf numFmtId="0" fontId="19" fillId="0" borderId="9" xfId="1" applyFont="1" applyFill="1" applyBorder="1" applyAlignment="1" applyProtection="1">
      <alignment horizontal="left" vertical="center" shrinkToFit="1"/>
    </xf>
    <xf numFmtId="0" fontId="24" fillId="2" borderId="25" xfId="1" applyFont="1" applyFill="1" applyBorder="1" applyAlignment="1" applyProtection="1">
      <alignment horizontal="center" vertical="center" shrinkToFit="1"/>
    </xf>
    <xf numFmtId="0" fontId="33" fillId="2" borderId="25" xfId="1" applyFont="1" applyFill="1" applyBorder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44" xfId="1" applyBorder="1" applyProtection="1">
      <alignment vertical="center"/>
    </xf>
    <xf numFmtId="0" fontId="1" fillId="6" borderId="44" xfId="1" applyFill="1" applyBorder="1" applyAlignment="1" applyProtection="1">
      <alignment vertical="center"/>
    </xf>
    <xf numFmtId="0" fontId="19" fillId="0" borderId="0" xfId="1" applyFont="1" applyFill="1" applyBorder="1" applyAlignment="1" applyProtection="1">
      <alignment horizontal="center" vertical="center" shrinkToFit="1"/>
    </xf>
    <xf numFmtId="0" fontId="9" fillId="0" borderId="0" xfId="1" applyFont="1" applyFill="1" applyAlignment="1" applyProtection="1">
      <alignment horizontal="center"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/>
    </xf>
    <xf numFmtId="0" fontId="19" fillId="0" borderId="0" xfId="1" applyFont="1" applyFill="1" applyBorder="1" applyAlignment="1" applyProtection="1">
      <alignment horizontal="center" vertical="center" shrinkToFit="1"/>
    </xf>
    <xf numFmtId="0" fontId="8" fillId="0" borderId="0" xfId="2" applyFont="1" applyBorder="1" applyAlignment="1" applyProtection="1">
      <alignment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9" fillId="0" borderId="0" xfId="1" applyFont="1" applyFill="1" applyAlignment="1" applyProtection="1">
      <alignment horizontal="center" vertical="center"/>
    </xf>
    <xf numFmtId="180" fontId="15" fillId="5" borderId="24" xfId="0" applyNumberFormat="1" applyFont="1" applyFill="1" applyBorder="1" applyAlignment="1" applyProtection="1">
      <alignment horizontal="right" vertical="center" shrinkToFit="1"/>
    </xf>
    <xf numFmtId="0" fontId="15" fillId="5" borderId="25" xfId="0" applyFont="1" applyFill="1" applyBorder="1" applyAlignment="1" applyProtection="1">
      <alignment horizontal="right" vertical="center" shrinkToFit="1"/>
    </xf>
    <xf numFmtId="0" fontId="15" fillId="5" borderId="26" xfId="0" applyFont="1" applyFill="1" applyBorder="1" applyAlignment="1" applyProtection="1">
      <alignment horizontal="right" vertical="center" shrinkToFit="1"/>
    </xf>
    <xf numFmtId="0" fontId="5" fillId="3" borderId="50" xfId="2" applyFont="1" applyFill="1" applyBorder="1" applyAlignment="1" applyProtection="1">
      <alignment horizontal="center" vertical="center"/>
    </xf>
    <xf numFmtId="0" fontId="5" fillId="3" borderId="49" xfId="2" applyFont="1" applyFill="1" applyBorder="1" applyAlignment="1" applyProtection="1">
      <alignment horizontal="center" vertical="center"/>
    </xf>
    <xf numFmtId="0" fontId="5" fillId="3" borderId="61" xfId="2" applyFont="1" applyFill="1" applyBorder="1" applyAlignment="1" applyProtection="1">
      <alignment horizontal="center" vertical="center"/>
    </xf>
    <xf numFmtId="0" fontId="8" fillId="3" borderId="58" xfId="0" applyFont="1" applyFill="1" applyBorder="1" applyAlignment="1" applyProtection="1">
      <alignment horizontal="center" vertical="center" wrapText="1" shrinkToFit="1"/>
    </xf>
    <xf numFmtId="0" fontId="8" fillId="3" borderId="38" xfId="0" applyFont="1" applyFill="1" applyBorder="1" applyAlignment="1" applyProtection="1">
      <alignment horizontal="center" vertical="center" wrapText="1" shrinkToFit="1"/>
    </xf>
    <xf numFmtId="0" fontId="11" fillId="3" borderId="58" xfId="0" applyFon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</xf>
    <xf numFmtId="0" fontId="11" fillId="3" borderId="57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 vertical="center" shrinkToFit="1"/>
    </xf>
    <xf numFmtId="0" fontId="11" fillId="0" borderId="25" xfId="0" applyFont="1" applyFill="1" applyBorder="1" applyAlignment="1" applyProtection="1">
      <alignment horizontal="center" vertical="center" shrinkToFit="1"/>
    </xf>
    <xf numFmtId="0" fontId="11" fillId="0" borderId="26" xfId="0" applyFont="1" applyFill="1" applyBorder="1" applyAlignment="1" applyProtection="1">
      <alignment horizontal="center" vertical="center" shrinkToFit="1"/>
    </xf>
    <xf numFmtId="0" fontId="6" fillId="0" borderId="24" xfId="0" applyFont="1" applyFill="1" applyBorder="1" applyAlignment="1" applyProtection="1">
      <alignment horizontal="center" vertical="center" shrinkToFit="1"/>
      <protection locked="0"/>
    </xf>
    <xf numFmtId="0" fontId="6" fillId="0" borderId="25" xfId="0" applyFont="1" applyFill="1" applyBorder="1" applyAlignment="1" applyProtection="1">
      <alignment horizontal="center" vertical="center" shrinkToFit="1"/>
      <protection locked="0"/>
    </xf>
    <xf numFmtId="0" fontId="6" fillId="0" borderId="27" xfId="0" applyFont="1" applyFill="1" applyBorder="1" applyAlignment="1" applyProtection="1">
      <alignment horizontal="center" vertical="center" shrinkToFit="1"/>
      <protection locked="0"/>
    </xf>
    <xf numFmtId="0" fontId="6" fillId="0" borderId="54" xfId="0" applyFont="1" applyFill="1" applyBorder="1" applyAlignment="1" applyProtection="1">
      <alignment horizontal="center"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 shrinkToFit="1"/>
      <protection locked="0"/>
    </xf>
    <xf numFmtId="0" fontId="6" fillId="0" borderId="62" xfId="0" applyFont="1" applyFill="1" applyBorder="1" applyAlignment="1" applyProtection="1">
      <alignment horizontal="center" vertical="center" shrinkToFit="1"/>
      <protection locked="0"/>
    </xf>
    <xf numFmtId="0" fontId="11" fillId="0" borderId="54" xfId="0" applyFont="1" applyFill="1" applyBorder="1" applyAlignment="1" applyProtection="1">
      <alignment horizontal="center" vertical="center" shrinkToFit="1"/>
    </xf>
    <xf numFmtId="0" fontId="11" fillId="0" borderId="53" xfId="0" applyFont="1" applyFill="1" applyBorder="1" applyAlignment="1" applyProtection="1">
      <alignment horizontal="center" vertical="center" shrinkToFit="1"/>
    </xf>
    <xf numFmtId="0" fontId="11" fillId="0" borderId="55" xfId="0" applyFont="1" applyFill="1" applyBorder="1" applyAlignment="1" applyProtection="1">
      <alignment horizontal="center" vertical="center" shrinkToFit="1"/>
    </xf>
    <xf numFmtId="176" fontId="35" fillId="3" borderId="50" xfId="1" applyNumberFormat="1" applyFont="1" applyFill="1" applyBorder="1" applyAlignment="1" applyProtection="1">
      <alignment horizontal="center" vertical="center" shrinkToFit="1"/>
    </xf>
    <xf numFmtId="176" fontId="35" fillId="3" borderId="49" xfId="1" applyNumberFormat="1" applyFont="1" applyFill="1" applyBorder="1" applyAlignment="1" applyProtection="1">
      <alignment horizontal="center" vertical="center" shrinkToFit="1"/>
    </xf>
    <xf numFmtId="176" fontId="35" fillId="3" borderId="61" xfId="1" applyNumberFormat="1" applyFont="1" applyFill="1" applyBorder="1" applyAlignment="1" applyProtection="1">
      <alignment horizontal="center" vertical="center" shrinkToFit="1"/>
    </xf>
    <xf numFmtId="176" fontId="15" fillId="5" borderId="50" xfId="1" applyNumberFormat="1" applyFont="1" applyFill="1" applyBorder="1" applyAlignment="1" applyProtection="1">
      <alignment horizontal="right" vertical="center" shrinkToFit="1"/>
    </xf>
    <xf numFmtId="176" fontId="15" fillId="5" borderId="49" xfId="1" applyNumberFormat="1" applyFont="1" applyFill="1" applyBorder="1" applyAlignment="1" applyProtection="1">
      <alignment horizontal="right" vertical="center" shrinkToFit="1"/>
    </xf>
    <xf numFmtId="176" fontId="15" fillId="5" borderId="51" xfId="1" applyNumberFormat="1" applyFont="1" applyFill="1" applyBorder="1" applyAlignment="1" applyProtection="1">
      <alignment horizontal="right" vertical="center" shrinkToFit="1"/>
    </xf>
    <xf numFmtId="179" fontId="19" fillId="0" borderId="30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25" xfId="1" applyNumberFormat="1" applyFont="1" applyFill="1" applyBorder="1" applyAlignment="1" applyProtection="1">
      <alignment horizontal="center" vertical="center" shrinkToFit="1"/>
      <protection locked="0"/>
    </xf>
    <xf numFmtId="0" fontId="17" fillId="3" borderId="42" xfId="0" applyFont="1" applyFill="1" applyBorder="1" applyAlignment="1" applyProtection="1">
      <alignment vertical="center"/>
    </xf>
    <xf numFmtId="0" fontId="17" fillId="3" borderId="9" xfId="0" applyFont="1" applyFill="1" applyBorder="1" applyAlignment="1" applyProtection="1">
      <alignment vertical="center"/>
    </xf>
    <xf numFmtId="0" fontId="17" fillId="3" borderId="43" xfId="0" applyFont="1" applyFill="1" applyBorder="1" applyAlignment="1" applyProtection="1">
      <alignment vertical="center"/>
    </xf>
    <xf numFmtId="0" fontId="11" fillId="0" borderId="44" xfId="0" applyFont="1" applyFill="1" applyBorder="1" applyAlignment="1" applyProtection="1">
      <alignment horizontal="center" vertical="center" shrinkToFit="1"/>
    </xf>
    <xf numFmtId="176" fontId="1" fillId="5" borderId="119" xfId="1" applyNumberFormat="1" applyFont="1" applyFill="1" applyBorder="1" applyAlignment="1" applyProtection="1">
      <alignment horizontal="right" vertical="center" shrinkToFit="1"/>
    </xf>
    <xf numFmtId="176" fontId="1" fillId="0" borderId="44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89" xfId="1" applyNumberFormat="1" applyFont="1" applyFill="1" applyBorder="1" applyAlignment="1" applyProtection="1">
      <alignment horizontal="right" vertical="center" shrinkToFit="1"/>
      <protection locked="0"/>
    </xf>
    <xf numFmtId="179" fontId="19" fillId="0" borderId="64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53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26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24" xfId="1" applyNumberFormat="1" applyFont="1" applyFill="1" applyBorder="1" applyAlignment="1" applyProtection="1">
      <alignment horizontal="center" vertical="center" shrinkToFit="1"/>
      <protection locked="0"/>
    </xf>
    <xf numFmtId="0" fontId="19" fillId="3" borderId="118" xfId="1" applyFont="1" applyFill="1" applyBorder="1" applyAlignment="1" applyProtection="1">
      <alignment horizontal="right" vertical="center" shrinkToFit="1"/>
    </xf>
    <xf numFmtId="0" fontId="19" fillId="3" borderId="119" xfId="1" applyFont="1" applyFill="1" applyBorder="1" applyAlignment="1" applyProtection="1">
      <alignment horizontal="right" vertical="center" shrinkToFit="1"/>
    </xf>
    <xf numFmtId="0" fontId="19" fillId="0" borderId="116" xfId="1" applyFont="1" applyFill="1" applyBorder="1" applyAlignment="1" applyProtection="1">
      <alignment horizontal="center" vertical="center" shrinkToFit="1"/>
      <protection locked="0"/>
    </xf>
    <xf numFmtId="0" fontId="19" fillId="0" borderId="44" xfId="1" applyFont="1" applyFill="1" applyBorder="1" applyAlignment="1" applyProtection="1">
      <alignment horizontal="center" vertical="center" shrinkToFit="1"/>
      <protection locked="0"/>
    </xf>
    <xf numFmtId="0" fontId="19" fillId="0" borderId="44" xfId="1" applyFont="1" applyFill="1" applyBorder="1" applyAlignment="1" applyProtection="1">
      <alignment horizontal="left" vertical="center" shrinkToFit="1"/>
      <protection locked="0"/>
    </xf>
    <xf numFmtId="0" fontId="19" fillId="0" borderId="89" xfId="1" applyFont="1" applyFill="1" applyBorder="1" applyAlignment="1" applyProtection="1">
      <alignment horizontal="left" vertical="center" shrinkToFit="1"/>
      <protection locked="0"/>
    </xf>
    <xf numFmtId="0" fontId="19" fillId="0" borderId="120" xfId="1" applyFont="1" applyFill="1" applyBorder="1" applyAlignment="1" applyProtection="1">
      <alignment horizontal="center" vertical="center" shrinkToFit="1"/>
      <protection locked="0"/>
    </xf>
    <xf numFmtId="0" fontId="19" fillId="0" borderId="89" xfId="1" applyFont="1" applyFill="1" applyBorder="1" applyAlignment="1" applyProtection="1">
      <alignment horizontal="center" vertical="center" shrinkToFit="1"/>
      <protection locked="0"/>
    </xf>
    <xf numFmtId="0" fontId="19" fillId="0" borderId="44" xfId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89" xfId="1" applyNumberFormat="1" applyFont="1" applyFill="1" applyBorder="1" applyAlignment="1" applyProtection="1">
      <alignment horizontal="left" vertical="center" wrapText="1" shrinkToFit="1"/>
      <protection locked="0"/>
    </xf>
    <xf numFmtId="0" fontId="29" fillId="3" borderId="0" xfId="0" applyFont="1" applyFill="1" applyAlignment="1" applyProtection="1">
      <alignment horizontal="center" vertical="center"/>
    </xf>
    <xf numFmtId="0" fontId="15" fillId="4" borderId="71" xfId="0" applyFont="1" applyFill="1" applyBorder="1" applyAlignment="1" applyProtection="1">
      <alignment horizontal="center" vertical="center" shrinkToFit="1"/>
    </xf>
    <xf numFmtId="0" fontId="15" fillId="4" borderId="72" xfId="0" applyFont="1" applyFill="1" applyBorder="1" applyAlignment="1" applyProtection="1">
      <alignment horizontal="center" vertical="center" shrinkToFit="1"/>
    </xf>
    <xf numFmtId="176" fontId="15" fillId="0" borderId="73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71" xfId="0" applyNumberFormat="1" applyFont="1" applyFill="1" applyBorder="1" applyAlignment="1" applyProtection="1">
      <alignment horizontal="right" vertical="center" shrinkToFit="1"/>
      <protection locked="0"/>
    </xf>
    <xf numFmtId="176" fontId="15" fillId="5" borderId="73" xfId="0" applyNumberFormat="1" applyFont="1" applyFill="1" applyBorder="1" applyAlignment="1" applyProtection="1">
      <alignment horizontal="right" vertical="center" shrinkToFit="1"/>
    </xf>
    <xf numFmtId="176" fontId="15" fillId="5" borderId="71" xfId="0" applyNumberFormat="1" applyFont="1" applyFill="1" applyBorder="1" applyAlignment="1" applyProtection="1">
      <alignment horizontal="right" vertical="center" shrinkToFit="1"/>
    </xf>
    <xf numFmtId="0" fontId="27" fillId="4" borderId="0" xfId="0" applyFont="1" applyFill="1" applyBorder="1" applyAlignment="1" applyProtection="1">
      <alignment horizontal="center" vertical="center"/>
    </xf>
    <xf numFmtId="0" fontId="38" fillId="4" borderId="0" xfId="0" applyFont="1" applyFill="1" applyBorder="1" applyAlignment="1" applyProtection="1">
      <alignment horizontal="center" vertical="center"/>
    </xf>
    <xf numFmtId="0" fontId="6" fillId="3" borderId="144" xfId="0" applyFont="1" applyFill="1" applyBorder="1" applyAlignment="1" applyProtection="1">
      <alignment horizontal="center" vertical="center" shrinkToFit="1"/>
    </xf>
    <xf numFmtId="0" fontId="6" fillId="3" borderId="145" xfId="0" applyFont="1" applyFill="1" applyBorder="1" applyAlignment="1" applyProtection="1">
      <alignment horizontal="center" vertical="center" shrinkToFit="1"/>
    </xf>
    <xf numFmtId="0" fontId="6" fillId="3" borderId="146" xfId="0" applyFont="1" applyFill="1" applyBorder="1" applyAlignment="1" applyProtection="1">
      <alignment horizontal="center" vertical="center" shrinkToFit="1"/>
    </xf>
    <xf numFmtId="0" fontId="6" fillId="3" borderId="147" xfId="0" applyFont="1" applyFill="1" applyBorder="1" applyAlignment="1" applyProtection="1">
      <alignment horizontal="center" vertical="center" shrinkToFit="1"/>
    </xf>
    <xf numFmtId="0" fontId="6" fillId="3" borderId="148" xfId="0" applyFont="1" applyFill="1" applyBorder="1" applyAlignment="1" applyProtection="1">
      <alignment horizontal="center" vertical="center" shrinkToFit="1"/>
    </xf>
    <xf numFmtId="0" fontId="9" fillId="4" borderId="0" xfId="0" applyFont="1" applyFill="1" applyAlignment="1" applyProtection="1">
      <alignment horizontal="center" vertical="center"/>
    </xf>
    <xf numFmtId="0" fontId="1" fillId="3" borderId="60" xfId="1" applyFont="1" applyFill="1" applyBorder="1" applyAlignment="1" applyProtection="1">
      <alignment horizontal="center" vertical="center"/>
    </xf>
    <xf numFmtId="0" fontId="1" fillId="3" borderId="13" xfId="1" applyFont="1" applyFill="1" applyBorder="1" applyAlignment="1" applyProtection="1">
      <alignment horizontal="center" vertical="center"/>
    </xf>
    <xf numFmtId="0" fontId="1" fillId="3" borderId="14" xfId="1" applyFont="1" applyFill="1" applyBorder="1" applyAlignment="1" applyProtection="1">
      <alignment horizontal="center" vertical="center"/>
    </xf>
    <xf numFmtId="0" fontId="1" fillId="3" borderId="47" xfId="1" applyFont="1" applyFill="1" applyBorder="1" applyAlignment="1" applyProtection="1">
      <alignment horizontal="center" vertical="center"/>
    </xf>
    <xf numFmtId="0" fontId="1" fillId="3" borderId="9" xfId="1" applyFont="1" applyFill="1" applyBorder="1" applyAlignment="1" applyProtection="1">
      <alignment horizontal="center" vertical="center"/>
    </xf>
    <xf numFmtId="0" fontId="1" fillId="3" borderId="48" xfId="1" applyFont="1" applyFill="1" applyBorder="1" applyAlignment="1" applyProtection="1">
      <alignment horizontal="center" vertical="center"/>
    </xf>
    <xf numFmtId="0" fontId="1" fillId="3" borderId="12" xfId="1" applyFont="1" applyFill="1" applyBorder="1" applyAlignment="1" applyProtection="1">
      <alignment horizontal="center" vertical="center"/>
    </xf>
    <xf numFmtId="0" fontId="1" fillId="3" borderId="15" xfId="1" applyFont="1" applyFill="1" applyBorder="1" applyAlignment="1" applyProtection="1">
      <alignment horizontal="center" vertical="center"/>
    </xf>
    <xf numFmtId="177" fontId="19" fillId="0" borderId="42" xfId="1" applyNumberFormat="1" applyFont="1" applyFill="1" applyBorder="1" applyAlignment="1" applyProtection="1">
      <alignment horizontal="center" vertical="center" shrinkToFit="1"/>
      <protection locked="0"/>
    </xf>
    <xf numFmtId="177" fontId="19" fillId="0" borderId="9" xfId="1" applyNumberFormat="1" applyFont="1" applyFill="1" applyBorder="1" applyAlignment="1" applyProtection="1">
      <alignment horizontal="center" vertical="center" shrinkToFit="1"/>
      <protection locked="0"/>
    </xf>
    <xf numFmtId="177" fontId="19" fillId="0" borderId="48" xfId="1" applyNumberFormat="1" applyFont="1" applyFill="1" applyBorder="1" applyAlignment="1" applyProtection="1">
      <alignment horizontal="center" vertical="center" shrinkToFit="1"/>
      <protection locked="0"/>
    </xf>
    <xf numFmtId="0" fontId="19" fillId="3" borderId="7" xfId="1" applyFont="1" applyFill="1" applyBorder="1" applyAlignment="1" applyProtection="1">
      <alignment horizontal="center" vertical="center"/>
    </xf>
    <xf numFmtId="0" fontId="1" fillId="0" borderId="7" xfId="1" applyNumberFormat="1" applyFont="1" applyFill="1" applyBorder="1" applyAlignment="1" applyProtection="1">
      <alignment horizontal="left" vertical="center" shrinkToFit="1"/>
      <protection locked="0"/>
    </xf>
    <xf numFmtId="0" fontId="50" fillId="0" borderId="0" xfId="0" applyFont="1" applyFill="1" applyAlignment="1" applyProtection="1">
      <alignment horizontal="center" vertical="center"/>
    </xf>
    <xf numFmtId="0" fontId="51" fillId="4" borderId="0" xfId="0" applyFont="1" applyFill="1" applyAlignment="1" applyProtection="1">
      <alignment horizontal="center" vertical="center"/>
    </xf>
    <xf numFmtId="180" fontId="15" fillId="5" borderId="91" xfId="0" applyNumberFormat="1" applyFont="1" applyFill="1" applyBorder="1" applyAlignment="1" applyProtection="1">
      <alignment horizontal="right" vertical="center" shrinkToFit="1"/>
    </xf>
    <xf numFmtId="180" fontId="15" fillId="5" borderId="92" xfId="0" applyNumberFormat="1" applyFont="1" applyFill="1" applyBorder="1" applyAlignment="1" applyProtection="1">
      <alignment horizontal="right" vertical="center" shrinkToFit="1"/>
    </xf>
    <xf numFmtId="176" fontId="15" fillId="5" borderId="78" xfId="0" applyNumberFormat="1" applyFont="1" applyFill="1" applyBorder="1" applyAlignment="1" applyProtection="1">
      <alignment horizontal="right" vertical="center" shrinkToFit="1"/>
    </xf>
    <xf numFmtId="176" fontId="15" fillId="5" borderId="76" xfId="0" applyNumberFormat="1" applyFont="1" applyFill="1" applyBorder="1" applyAlignment="1" applyProtection="1">
      <alignment horizontal="right" vertical="center" shrinkToFit="1"/>
    </xf>
    <xf numFmtId="0" fontId="15" fillId="3" borderId="52" xfId="0" applyFont="1" applyFill="1" applyBorder="1" applyAlignment="1" applyProtection="1">
      <alignment horizontal="center" vertical="center" shrinkToFit="1"/>
    </xf>
    <xf numFmtId="0" fontId="15" fillId="3" borderId="49" xfId="0" applyFont="1" applyFill="1" applyBorder="1" applyAlignment="1" applyProtection="1">
      <alignment horizontal="center" vertical="center" shrinkToFit="1"/>
    </xf>
    <xf numFmtId="0" fontId="15" fillId="3" borderId="51" xfId="0" applyFont="1" applyFill="1" applyBorder="1" applyAlignment="1" applyProtection="1">
      <alignment horizontal="center" vertical="center" shrinkToFit="1"/>
    </xf>
    <xf numFmtId="176" fontId="15" fillId="5" borderId="50" xfId="0" applyNumberFormat="1" applyFont="1" applyFill="1" applyBorder="1" applyAlignment="1" applyProtection="1">
      <alignment horizontal="right" vertical="center" shrinkToFit="1"/>
    </xf>
    <xf numFmtId="176" fontId="15" fillId="5" borderId="49" xfId="0" applyNumberFormat="1" applyFont="1" applyFill="1" applyBorder="1" applyAlignment="1" applyProtection="1">
      <alignment horizontal="right" vertical="center" shrinkToFit="1"/>
    </xf>
    <xf numFmtId="177" fontId="19" fillId="0" borderId="43" xfId="1" applyNumberFormat="1" applyFont="1" applyFill="1" applyBorder="1" applyAlignment="1" applyProtection="1">
      <alignment horizontal="center" vertical="center" shrinkToFit="1"/>
      <protection locked="0"/>
    </xf>
    <xf numFmtId="0" fontId="15" fillId="4" borderId="76" xfId="0" applyFont="1" applyFill="1" applyBorder="1" applyAlignment="1" applyProtection="1">
      <alignment horizontal="center" vertical="center" shrinkToFit="1"/>
    </xf>
    <xf numFmtId="0" fontId="15" fillId="4" borderId="77" xfId="0" applyFont="1" applyFill="1" applyBorder="1" applyAlignment="1" applyProtection="1">
      <alignment horizontal="center" vertical="center" shrinkToFit="1"/>
    </xf>
    <xf numFmtId="0" fontId="19" fillId="3" borderId="25" xfId="1" applyFont="1" applyFill="1" applyBorder="1" applyAlignment="1" applyProtection="1">
      <alignment horizontal="center" vertical="center"/>
    </xf>
    <xf numFmtId="0" fontId="19" fillId="0" borderId="7" xfId="1" applyFont="1" applyFill="1" applyBorder="1" applyAlignment="1" applyProtection="1">
      <alignment horizontal="left" vertical="center" shrinkToFit="1"/>
      <protection locked="0"/>
    </xf>
    <xf numFmtId="49" fontId="6" fillId="0" borderId="26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44" xfId="0" applyNumberFormat="1" applyFont="1" applyFill="1" applyBorder="1" applyAlignment="1" applyProtection="1">
      <alignment horizontal="left" vertical="center" shrinkToFit="1"/>
      <protection locked="0"/>
    </xf>
    <xf numFmtId="180" fontId="6" fillId="0" borderId="90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91" xfId="0" applyNumberFormat="1" applyFont="1" applyFill="1" applyBorder="1" applyAlignment="1" applyProtection="1">
      <alignment horizontal="center" vertical="center" shrinkToFit="1"/>
      <protection locked="0"/>
    </xf>
    <xf numFmtId="180" fontId="15" fillId="5" borderId="35" xfId="0" applyNumberFormat="1" applyFont="1" applyFill="1" applyBorder="1" applyAlignment="1" applyProtection="1">
      <alignment horizontal="right" vertical="center" shrinkToFit="1"/>
    </xf>
    <xf numFmtId="0" fontId="15" fillId="5" borderId="8" xfId="0" applyFont="1" applyFill="1" applyBorder="1" applyAlignment="1" applyProtection="1">
      <alignment horizontal="right" vertical="center" shrinkToFit="1"/>
    </xf>
    <xf numFmtId="0" fontId="15" fillId="5" borderId="34" xfId="0" applyFont="1" applyFill="1" applyBorder="1" applyAlignment="1" applyProtection="1">
      <alignment horizontal="right" vertical="center" shrinkToFit="1"/>
    </xf>
    <xf numFmtId="179" fontId="19" fillId="0" borderId="33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8" xfId="1" applyNumberFormat="1" applyFont="1" applyFill="1" applyBorder="1" applyAlignment="1" applyProtection="1">
      <alignment horizontal="center" vertical="center" shrinkToFit="1"/>
      <protection locked="0"/>
    </xf>
    <xf numFmtId="0" fontId="11" fillId="3" borderId="59" xfId="0" applyFont="1" applyFill="1" applyBorder="1" applyAlignment="1" applyProtection="1">
      <alignment horizontal="center" vertical="center"/>
    </xf>
    <xf numFmtId="0" fontId="6" fillId="0" borderId="35" xfId="0" applyFont="1" applyFill="1" applyBorder="1" applyAlignment="1" applyProtection="1">
      <alignment horizontal="center" vertical="center" shrinkToFit="1"/>
      <protection locked="0"/>
    </xf>
    <xf numFmtId="0" fontId="6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36" xfId="0" applyFont="1" applyFill="1" applyBorder="1" applyAlignment="1" applyProtection="1">
      <alignment horizontal="center" vertical="center" shrinkToFit="1"/>
      <protection locked="0"/>
    </xf>
    <xf numFmtId="0" fontId="11" fillId="0" borderId="35" xfId="0" applyFont="1" applyFill="1" applyBorder="1" applyAlignment="1" applyProtection="1">
      <alignment horizontal="center" vertical="center" shrinkToFit="1"/>
    </xf>
    <xf numFmtId="0" fontId="11" fillId="0" borderId="8" xfId="0" applyFont="1" applyFill="1" applyBorder="1" applyAlignment="1" applyProtection="1">
      <alignment horizontal="center" vertical="center" shrinkToFit="1"/>
    </xf>
    <xf numFmtId="0" fontId="11" fillId="0" borderId="34" xfId="0" applyFont="1" applyFill="1" applyBorder="1" applyAlignment="1" applyProtection="1">
      <alignment horizontal="center" vertical="center" shrinkToFi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45" xfId="0" applyFont="1" applyFill="1" applyBorder="1" applyAlignment="1" applyProtection="1">
      <alignment horizontal="center" vertical="center" wrapText="1"/>
    </xf>
    <xf numFmtId="180" fontId="6" fillId="3" borderId="110" xfId="0" applyNumberFormat="1" applyFont="1" applyFill="1" applyBorder="1" applyAlignment="1" applyProtection="1">
      <alignment horizontal="center" vertical="center" shrinkToFit="1"/>
    </xf>
    <xf numFmtId="180" fontId="6" fillId="3" borderId="137" xfId="0" applyNumberFormat="1" applyFont="1" applyFill="1" applyBorder="1" applyAlignment="1" applyProtection="1">
      <alignment horizontal="center" vertical="center" shrinkToFit="1"/>
    </xf>
    <xf numFmtId="0" fontId="11" fillId="3" borderId="63" xfId="0" applyFont="1" applyFill="1" applyBorder="1" applyAlignment="1" applyProtection="1">
      <alignment horizontal="center" vertical="center" wrapText="1"/>
    </xf>
    <xf numFmtId="0" fontId="11" fillId="3" borderId="38" xfId="0" applyFont="1" applyFill="1" applyBorder="1" applyAlignment="1" applyProtection="1">
      <alignment horizontal="center" vertical="center" wrapText="1"/>
    </xf>
    <xf numFmtId="0" fontId="11" fillId="3" borderId="57" xfId="0" applyFont="1" applyFill="1" applyBorder="1" applyAlignment="1" applyProtection="1">
      <alignment horizontal="center" vertical="center" wrapText="1"/>
    </xf>
    <xf numFmtId="0" fontId="11" fillId="3" borderId="58" xfId="0" applyFont="1" applyFill="1" applyBorder="1" applyAlignment="1" applyProtection="1">
      <alignment horizontal="center" vertical="center" wrapText="1"/>
    </xf>
    <xf numFmtId="0" fontId="11" fillId="3" borderId="59" xfId="0" applyFont="1" applyFill="1" applyBorder="1" applyAlignment="1" applyProtection="1">
      <alignment horizontal="center" vertical="center" wrapText="1"/>
    </xf>
    <xf numFmtId="180" fontId="11" fillId="3" borderId="131" xfId="0" applyNumberFormat="1" applyFont="1" applyFill="1" applyBorder="1" applyAlignment="1" applyProtection="1">
      <alignment horizontal="center" vertical="center" shrinkToFit="1"/>
    </xf>
    <xf numFmtId="180" fontId="11" fillId="3" borderId="132" xfId="0" applyNumberFormat="1" applyFont="1" applyFill="1" applyBorder="1" applyAlignment="1" applyProtection="1">
      <alignment horizontal="center" vertical="center" shrinkToFit="1"/>
    </xf>
    <xf numFmtId="180" fontId="11" fillId="3" borderId="133" xfId="0" applyNumberFormat="1" applyFont="1" applyFill="1" applyBorder="1" applyAlignment="1" applyProtection="1">
      <alignment horizontal="center" vertical="center" shrinkToFit="1"/>
    </xf>
    <xf numFmtId="49" fontId="6" fillId="0" borderId="35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8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34" xfId="0" applyNumberFormat="1" applyFont="1" applyFill="1" applyBorder="1" applyAlignment="1" applyProtection="1">
      <alignment horizontal="left" vertical="center" shrinkToFit="1"/>
      <protection locked="0"/>
    </xf>
    <xf numFmtId="180" fontId="6" fillId="0" borderId="139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140" xfId="0" applyNumberFormat="1" applyFont="1" applyFill="1" applyBorder="1" applyAlignment="1" applyProtection="1">
      <alignment horizontal="center" vertical="center" shrinkToFit="1"/>
      <protection locked="0"/>
    </xf>
    <xf numFmtId="180" fontId="15" fillId="5" borderId="140" xfId="0" applyNumberFormat="1" applyFont="1" applyFill="1" applyBorder="1" applyAlignment="1" applyProtection="1">
      <alignment horizontal="right" vertical="center" shrinkToFit="1"/>
    </xf>
    <xf numFmtId="180" fontId="15" fillId="5" borderId="141" xfId="0" applyNumberFormat="1" applyFont="1" applyFill="1" applyBorder="1" applyAlignment="1" applyProtection="1">
      <alignment horizontal="right" vertical="center" shrinkToFit="1"/>
    </xf>
    <xf numFmtId="49" fontId="6" fillId="0" borderId="55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89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0" xfId="1" applyFont="1" applyFill="1" applyBorder="1" applyAlignment="1" applyProtection="1">
      <alignment horizontal="center" vertical="center" shrinkToFit="1"/>
    </xf>
    <xf numFmtId="0" fontId="19" fillId="0" borderId="22" xfId="1" applyFont="1" applyFill="1" applyBorder="1" applyAlignment="1" applyProtection="1">
      <alignment horizontal="center" vertical="center"/>
    </xf>
    <xf numFmtId="0" fontId="11" fillId="3" borderId="84" xfId="2" applyFont="1" applyFill="1" applyBorder="1" applyAlignment="1" applyProtection="1">
      <alignment horizontal="center" vertical="center"/>
    </xf>
    <xf numFmtId="0" fontId="11" fillId="3" borderId="85" xfId="2" applyFont="1" applyFill="1" applyBorder="1" applyAlignment="1" applyProtection="1">
      <alignment horizontal="center" vertical="center"/>
    </xf>
    <xf numFmtId="0" fontId="6" fillId="3" borderId="138" xfId="2" applyFont="1" applyFill="1" applyBorder="1" applyAlignment="1" applyProtection="1">
      <alignment horizontal="center" vertical="center"/>
    </xf>
    <xf numFmtId="0" fontId="6" fillId="3" borderId="45" xfId="2" applyFont="1" applyFill="1" applyBorder="1" applyAlignment="1" applyProtection="1">
      <alignment horizontal="center" vertical="center"/>
    </xf>
    <xf numFmtId="180" fontId="11" fillId="3" borderId="93" xfId="0" applyNumberFormat="1" applyFont="1" applyFill="1" applyBorder="1" applyAlignment="1" applyProtection="1">
      <alignment horizontal="center" vertical="center" wrapText="1" shrinkToFit="1"/>
    </xf>
    <xf numFmtId="180" fontId="11" fillId="3" borderId="110" xfId="0" applyNumberFormat="1" applyFont="1" applyFill="1" applyBorder="1" applyAlignment="1" applyProtection="1">
      <alignment horizontal="center" vertical="center" wrapText="1" shrinkToFit="1"/>
    </xf>
    <xf numFmtId="180" fontId="11" fillId="3" borderId="110" xfId="0" applyNumberFormat="1" applyFont="1" applyFill="1" applyBorder="1" applyAlignment="1" applyProtection="1">
      <alignment horizontal="center" vertical="center" shrinkToFit="1"/>
    </xf>
    <xf numFmtId="0" fontId="15" fillId="3" borderId="86" xfId="2" applyFont="1" applyFill="1" applyBorder="1" applyAlignment="1" applyProtection="1">
      <alignment horizontal="center" vertical="center" wrapText="1"/>
    </xf>
    <xf numFmtId="0" fontId="15" fillId="3" borderId="87" xfId="2" applyFont="1" applyFill="1" applyBorder="1" applyAlignment="1" applyProtection="1">
      <alignment horizontal="center" vertical="center"/>
    </xf>
    <xf numFmtId="0" fontId="15" fillId="3" borderId="88" xfId="2" applyFont="1" applyFill="1" applyBorder="1" applyAlignment="1" applyProtection="1">
      <alignment horizontal="center" vertical="center"/>
    </xf>
    <xf numFmtId="0" fontId="11" fillId="3" borderId="41" xfId="2" applyFont="1" applyFill="1" applyBorder="1" applyAlignment="1" applyProtection="1">
      <alignment horizontal="center" vertical="center"/>
    </xf>
    <xf numFmtId="0" fontId="11" fillId="3" borderId="46" xfId="2" applyFont="1" applyFill="1" applyBorder="1" applyAlignment="1" applyProtection="1">
      <alignment horizontal="center" vertical="center"/>
    </xf>
    <xf numFmtId="180" fontId="15" fillId="5" borderId="54" xfId="0" applyNumberFormat="1" applyFont="1" applyFill="1" applyBorder="1" applyAlignment="1" applyProtection="1">
      <alignment horizontal="right" vertical="center" shrinkToFit="1"/>
    </xf>
    <xf numFmtId="0" fontId="15" fillId="5" borderId="53" xfId="0" applyFont="1" applyFill="1" applyBorder="1" applyAlignment="1" applyProtection="1">
      <alignment horizontal="right" vertical="center" shrinkToFit="1"/>
    </xf>
    <xf numFmtId="0" fontId="15" fillId="5" borderId="55" xfId="0" applyFont="1" applyFill="1" applyBorder="1" applyAlignment="1" applyProtection="1">
      <alignment horizontal="right" vertical="center" shrinkToFit="1"/>
    </xf>
    <xf numFmtId="0" fontId="19" fillId="3" borderId="84" xfId="1" applyFont="1" applyFill="1" applyBorder="1" applyAlignment="1" applyProtection="1">
      <alignment horizontal="center" vertical="center" shrinkToFit="1"/>
    </xf>
    <xf numFmtId="0" fontId="19" fillId="3" borderId="85" xfId="1" applyFont="1" applyFill="1" applyBorder="1" applyAlignment="1" applyProtection="1">
      <alignment horizontal="center" vertical="center" shrinkToFit="1"/>
    </xf>
    <xf numFmtId="180" fontId="6" fillId="0" borderId="134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135" xfId="0" applyNumberFormat="1" applyFont="1" applyFill="1" applyBorder="1" applyAlignment="1" applyProtection="1">
      <alignment horizontal="center" vertical="center" shrinkToFit="1"/>
      <protection locked="0"/>
    </xf>
    <xf numFmtId="180" fontId="15" fillId="5" borderId="135" xfId="0" applyNumberFormat="1" applyFont="1" applyFill="1" applyBorder="1" applyAlignment="1" applyProtection="1">
      <alignment horizontal="right" vertical="center" shrinkToFit="1"/>
    </xf>
    <xf numFmtId="180" fontId="15" fillId="5" borderId="136" xfId="0" applyNumberFormat="1" applyFont="1" applyFill="1" applyBorder="1" applyAlignment="1" applyProtection="1">
      <alignment horizontal="right" vertical="center" shrinkToFit="1"/>
    </xf>
    <xf numFmtId="0" fontId="19" fillId="3" borderId="52" xfId="1" applyFont="1" applyFill="1" applyBorder="1" applyAlignment="1" applyProtection="1">
      <alignment horizontal="right" vertical="center" shrinkToFit="1"/>
    </xf>
    <xf numFmtId="0" fontId="19" fillId="3" borderId="49" xfId="1" applyFont="1" applyFill="1" applyBorder="1" applyAlignment="1" applyProtection="1">
      <alignment horizontal="right" vertical="center" shrinkToFit="1"/>
    </xf>
    <xf numFmtId="0" fontId="19" fillId="3" borderId="51" xfId="1" applyFont="1" applyFill="1" applyBorder="1" applyAlignment="1" applyProtection="1">
      <alignment horizontal="right" vertical="center" shrinkToFit="1"/>
    </xf>
    <xf numFmtId="0" fontId="19" fillId="3" borderId="58" xfId="1" applyFont="1" applyFill="1" applyBorder="1" applyAlignment="1" applyProtection="1">
      <alignment horizontal="center" vertical="center" shrinkToFit="1"/>
    </xf>
    <xf numFmtId="0" fontId="19" fillId="3" borderId="38" xfId="1" applyFont="1" applyFill="1" applyBorder="1" applyAlignment="1" applyProtection="1">
      <alignment horizontal="center" vertical="center" shrinkToFit="1"/>
    </xf>
    <xf numFmtId="0" fontId="19" fillId="3" borderId="59" xfId="1" applyFont="1" applyFill="1" applyBorder="1" applyAlignment="1" applyProtection="1">
      <alignment horizontal="center" vertical="center" shrinkToFit="1"/>
    </xf>
    <xf numFmtId="0" fontId="6" fillId="3" borderId="52" xfId="2" applyFont="1" applyFill="1" applyBorder="1" applyAlignment="1" applyProtection="1">
      <alignment horizontal="right" vertical="center"/>
    </xf>
    <xf numFmtId="0" fontId="6" fillId="3" borderId="49" xfId="2" applyFont="1" applyFill="1" applyBorder="1" applyAlignment="1" applyProtection="1">
      <alignment horizontal="right" vertical="center"/>
    </xf>
    <xf numFmtId="0" fontId="6" fillId="3" borderId="51" xfId="2" applyFont="1" applyFill="1" applyBorder="1" applyAlignment="1" applyProtection="1">
      <alignment horizontal="right" vertical="center"/>
    </xf>
    <xf numFmtId="180" fontId="19" fillId="5" borderId="24" xfId="1" applyNumberFormat="1" applyFont="1" applyFill="1" applyBorder="1" applyAlignment="1" applyProtection="1">
      <alignment horizontal="left" vertical="center" shrinkToFit="1"/>
    </xf>
    <xf numFmtId="180" fontId="19" fillId="5" borderId="25" xfId="1" applyNumberFormat="1" applyFont="1" applyFill="1" applyBorder="1" applyAlignment="1" applyProtection="1">
      <alignment horizontal="left" vertical="center" shrinkToFit="1"/>
    </xf>
    <xf numFmtId="180" fontId="19" fillId="5" borderId="26" xfId="1" applyNumberFormat="1" applyFont="1" applyFill="1" applyBorder="1" applyAlignment="1" applyProtection="1">
      <alignment horizontal="left" vertical="center" shrinkToFit="1"/>
    </xf>
    <xf numFmtId="180" fontId="19" fillId="5" borderId="54" xfId="1" applyNumberFormat="1" applyFont="1" applyFill="1" applyBorder="1" applyAlignment="1" applyProtection="1">
      <alignment horizontal="left" vertical="center" shrinkToFit="1"/>
    </xf>
    <xf numFmtId="180" fontId="19" fillId="5" borderId="53" xfId="1" applyNumberFormat="1" applyFont="1" applyFill="1" applyBorder="1" applyAlignment="1" applyProtection="1">
      <alignment horizontal="left" vertical="center" shrinkToFit="1"/>
    </xf>
    <xf numFmtId="180" fontId="19" fillId="5" borderId="55" xfId="1" applyNumberFormat="1" applyFont="1" applyFill="1" applyBorder="1" applyAlignment="1" applyProtection="1">
      <alignment horizontal="left" vertical="center" shrinkToFit="1"/>
    </xf>
    <xf numFmtId="0" fontId="1" fillId="8" borderId="30" xfId="1" applyFont="1" applyFill="1" applyBorder="1" applyAlignment="1" applyProtection="1">
      <alignment horizontal="center" vertical="center" shrinkToFit="1"/>
    </xf>
    <xf numFmtId="0" fontId="1" fillId="8" borderId="26" xfId="1" applyFont="1" applyFill="1" applyBorder="1" applyAlignment="1" applyProtection="1">
      <alignment horizontal="center" vertical="center" shrinkToFit="1"/>
    </xf>
    <xf numFmtId="0" fontId="1" fillId="3" borderId="63" xfId="1" applyFont="1" applyFill="1" applyBorder="1" applyAlignment="1" applyProtection="1">
      <alignment horizontal="center" vertical="center" shrinkToFit="1"/>
    </xf>
    <xf numFmtId="0" fontId="1" fillId="3" borderId="59" xfId="1" applyFont="1" applyFill="1" applyBorder="1" applyAlignment="1" applyProtection="1">
      <alignment horizontal="center" vertical="center" shrinkToFit="1"/>
    </xf>
    <xf numFmtId="0" fontId="1" fillId="8" borderId="116" xfId="1" applyFont="1" applyFill="1" applyBorder="1" applyAlignment="1" applyProtection="1">
      <alignment horizontal="center" vertical="center" textRotation="255" wrapText="1" shrinkToFit="1"/>
    </xf>
    <xf numFmtId="0" fontId="1" fillId="8" borderId="120" xfId="1" applyFont="1" applyFill="1" applyBorder="1" applyAlignment="1" applyProtection="1">
      <alignment horizontal="center" vertical="center" textRotation="255" wrapText="1" shrinkToFit="1"/>
    </xf>
    <xf numFmtId="179" fontId="19" fillId="0" borderId="55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54" xfId="1" applyNumberFormat="1" applyFont="1" applyFill="1" applyBorder="1" applyAlignment="1" applyProtection="1">
      <alignment horizontal="center" vertical="center" shrinkToFit="1"/>
      <protection locked="0"/>
    </xf>
    <xf numFmtId="0" fontId="6" fillId="3" borderId="85" xfId="0" applyFont="1" applyFill="1" applyBorder="1" applyAlignment="1" applyProtection="1">
      <alignment horizontal="center" vertical="center" shrinkToFit="1"/>
    </xf>
    <xf numFmtId="0" fontId="11" fillId="3" borderId="85" xfId="0" applyFont="1" applyFill="1" applyBorder="1" applyAlignment="1" applyProtection="1">
      <alignment horizontal="center" vertical="center" wrapText="1"/>
    </xf>
    <xf numFmtId="0" fontId="11" fillId="3" borderId="115" xfId="0" applyFont="1" applyFill="1" applyBorder="1" applyAlignment="1" applyProtection="1">
      <alignment horizontal="center" vertical="center" wrapText="1"/>
    </xf>
    <xf numFmtId="0" fontId="11" fillId="0" borderId="89" xfId="0" applyFont="1" applyFill="1" applyBorder="1" applyAlignment="1" applyProtection="1">
      <alignment horizontal="center" vertical="center" shrinkToFit="1"/>
    </xf>
    <xf numFmtId="183" fontId="19" fillId="5" borderId="30" xfId="1" applyNumberFormat="1" applyFont="1" applyFill="1" applyBorder="1" applyAlignment="1" applyProtection="1">
      <alignment horizontal="center" vertical="center" shrinkToFit="1"/>
    </xf>
    <xf numFmtId="183" fontId="19" fillId="5" borderId="25" xfId="1" applyNumberFormat="1" applyFont="1" applyFill="1" applyBorder="1" applyAlignment="1" applyProtection="1">
      <alignment horizontal="center" vertical="center" shrinkToFit="1"/>
    </xf>
    <xf numFmtId="182" fontId="19" fillId="5" borderId="30" xfId="1" applyNumberFormat="1" applyFont="1" applyFill="1" applyBorder="1" applyAlignment="1" applyProtection="1">
      <alignment horizontal="center" vertical="center" shrinkToFit="1"/>
    </xf>
    <xf numFmtId="182" fontId="19" fillId="5" borderId="25" xfId="1" applyNumberFormat="1" applyFont="1" applyFill="1" applyBorder="1" applyAlignment="1" applyProtection="1">
      <alignment horizontal="center" vertical="center" shrinkToFit="1"/>
    </xf>
    <xf numFmtId="0" fontId="6" fillId="0" borderId="31" xfId="2" applyFont="1" applyFill="1" applyBorder="1" applyAlignment="1" applyProtection="1">
      <alignment horizontal="left" vertical="center" shrinkToFit="1"/>
      <protection locked="0"/>
    </xf>
    <xf numFmtId="0" fontId="6" fillId="0" borderId="22" xfId="2" applyFont="1" applyFill="1" applyBorder="1" applyAlignment="1" applyProtection="1">
      <alignment horizontal="left" vertical="center" shrinkToFit="1"/>
      <protection locked="0"/>
    </xf>
    <xf numFmtId="0" fontId="6" fillId="0" borderId="32" xfId="2" applyFont="1" applyFill="1" applyBorder="1" applyAlignment="1" applyProtection="1">
      <alignment horizontal="left" vertical="center" shrinkToFit="1"/>
      <protection locked="0"/>
    </xf>
    <xf numFmtId="0" fontId="6" fillId="3" borderId="85" xfId="2" applyFont="1" applyFill="1" applyBorder="1" applyAlignment="1" applyProtection="1">
      <alignment horizontal="center" vertical="center"/>
    </xf>
    <xf numFmtId="0" fontId="6" fillId="3" borderId="115" xfId="0" applyFont="1" applyFill="1" applyBorder="1" applyAlignment="1" applyProtection="1">
      <alignment horizontal="center" vertical="center" shrinkToFit="1"/>
    </xf>
    <xf numFmtId="0" fontId="6" fillId="0" borderId="44" xfId="0" applyFont="1" applyFill="1" applyBorder="1" applyAlignment="1" applyProtection="1">
      <alignment horizontal="center" vertical="center" shrinkToFit="1"/>
      <protection locked="0"/>
    </xf>
    <xf numFmtId="0" fontId="6" fillId="0" borderId="117" xfId="0" applyFont="1" applyFill="1" applyBorder="1" applyAlignment="1" applyProtection="1">
      <alignment horizontal="center" vertical="center" shrinkToFit="1"/>
      <protection locked="0"/>
    </xf>
    <xf numFmtId="0" fontId="6" fillId="0" borderId="89" xfId="0" applyFont="1" applyFill="1" applyBorder="1" applyAlignment="1" applyProtection="1">
      <alignment horizontal="center" vertical="center" shrinkToFit="1"/>
      <protection locked="0"/>
    </xf>
    <xf numFmtId="0" fontId="6" fillId="0" borderId="121" xfId="0" applyFont="1" applyFill="1" applyBorder="1" applyAlignment="1" applyProtection="1">
      <alignment horizontal="center" vertical="center" shrinkToFit="1"/>
      <protection locked="0"/>
    </xf>
    <xf numFmtId="0" fontId="6" fillId="0" borderId="24" xfId="2" applyFont="1" applyFill="1" applyBorder="1" applyAlignment="1" applyProtection="1">
      <alignment horizontal="left" vertical="center" shrinkToFit="1"/>
      <protection locked="0"/>
    </xf>
    <xf numFmtId="0" fontId="6" fillId="0" borderId="25" xfId="2" applyFont="1" applyFill="1" applyBorder="1" applyAlignment="1" applyProtection="1">
      <alignment horizontal="left" vertical="center" shrinkToFit="1"/>
      <protection locked="0"/>
    </xf>
    <xf numFmtId="0" fontId="6" fillId="0" borderId="27" xfId="2" applyFont="1" applyFill="1" applyBorder="1" applyAlignment="1" applyProtection="1">
      <alignment horizontal="left" vertical="center" shrinkToFit="1"/>
      <protection locked="0"/>
    </xf>
    <xf numFmtId="176" fontId="1" fillId="0" borderId="24" xfId="1" applyNumberFormat="1" applyFont="1" applyFill="1" applyBorder="1" applyAlignment="1" applyProtection="1">
      <alignment vertical="center" shrinkToFit="1"/>
      <protection locked="0"/>
    </xf>
    <xf numFmtId="176" fontId="1" fillId="0" borderId="25" xfId="1" applyNumberFormat="1" applyFont="1" applyFill="1" applyBorder="1" applyAlignment="1" applyProtection="1">
      <alignment vertical="center" shrinkToFit="1"/>
      <protection locked="0"/>
    </xf>
    <xf numFmtId="176" fontId="1" fillId="0" borderId="26" xfId="1" applyNumberFormat="1" applyFont="1" applyFill="1" applyBorder="1" applyAlignment="1" applyProtection="1">
      <alignment vertical="center" shrinkToFit="1"/>
      <protection locked="0"/>
    </xf>
    <xf numFmtId="176" fontId="1" fillId="0" borderId="24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25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26" xfId="1" applyNumberFormat="1" applyFont="1" applyFill="1" applyBorder="1" applyAlignment="1" applyProtection="1">
      <alignment horizontal="right" vertical="center" shrinkToFit="1"/>
      <protection locked="0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76" fontId="1" fillId="5" borderId="50" xfId="1" applyNumberFormat="1" applyFont="1" applyFill="1" applyBorder="1" applyAlignment="1" applyProtection="1">
      <alignment vertical="center" shrinkToFit="1"/>
    </xf>
    <xf numFmtId="176" fontId="1" fillId="5" borderId="49" xfId="1" applyNumberFormat="1" applyFont="1" applyFill="1" applyBorder="1" applyAlignment="1" applyProtection="1">
      <alignment vertical="center" shrinkToFit="1"/>
    </xf>
    <xf numFmtId="176" fontId="1" fillId="5" borderId="51" xfId="1" applyNumberFormat="1" applyFont="1" applyFill="1" applyBorder="1" applyAlignment="1" applyProtection="1">
      <alignment vertical="center" shrinkToFit="1"/>
    </xf>
    <xf numFmtId="0" fontId="41" fillId="0" borderId="37" xfId="2" applyFont="1" applyBorder="1" applyAlignment="1" applyProtection="1">
      <alignment horizontal="center" vertical="center"/>
    </xf>
    <xf numFmtId="0" fontId="41" fillId="0" borderId="0" xfId="2" applyFont="1" applyBorder="1" applyAlignment="1" applyProtection="1">
      <alignment horizontal="center" vertical="center"/>
    </xf>
    <xf numFmtId="0" fontId="41" fillId="0" borderId="1" xfId="2" applyFont="1" applyBorder="1" applyAlignment="1" applyProtection="1">
      <alignment horizontal="center" vertical="center"/>
    </xf>
    <xf numFmtId="38" fontId="39" fillId="9" borderId="42" xfId="5" applyFont="1" applyFill="1" applyBorder="1" applyAlignment="1" applyProtection="1">
      <alignment horizontal="right" vertical="center"/>
    </xf>
    <xf numFmtId="38" fontId="39" fillId="9" borderId="9" xfId="5" applyFont="1" applyFill="1" applyBorder="1" applyAlignment="1" applyProtection="1">
      <alignment horizontal="right" vertical="center"/>
    </xf>
    <xf numFmtId="38" fontId="39" fillId="9" borderId="48" xfId="5" applyFont="1" applyFill="1" applyBorder="1" applyAlignment="1" applyProtection="1">
      <alignment horizontal="right" vertical="center"/>
    </xf>
    <xf numFmtId="38" fontId="39" fillId="9" borderId="43" xfId="5" applyFont="1" applyFill="1" applyBorder="1" applyAlignment="1" applyProtection="1">
      <alignment horizontal="right" vertical="center"/>
    </xf>
    <xf numFmtId="0" fontId="26" fillId="3" borderId="60" xfId="1" applyFont="1" applyFill="1" applyBorder="1" applyAlignment="1" applyProtection="1">
      <alignment horizontal="center" vertical="center" shrinkToFit="1"/>
    </xf>
    <xf numFmtId="0" fontId="26" fillId="3" borderId="14" xfId="1" applyFont="1" applyFill="1" applyBorder="1" applyAlignment="1" applyProtection="1">
      <alignment horizontal="center" vertical="center" shrinkToFit="1"/>
    </xf>
    <xf numFmtId="0" fontId="26" fillId="3" borderId="28" xfId="1" applyFont="1" applyFill="1" applyBorder="1" applyAlignment="1" applyProtection="1">
      <alignment horizontal="center" vertical="center" shrinkToFit="1"/>
    </xf>
    <xf numFmtId="0" fontId="26" fillId="3" borderId="29" xfId="1" applyFont="1" applyFill="1" applyBorder="1" applyAlignment="1" applyProtection="1">
      <alignment horizontal="center" vertical="center" shrinkToFit="1"/>
    </xf>
    <xf numFmtId="0" fontId="26" fillId="3" borderId="47" xfId="1" applyFont="1" applyFill="1" applyBorder="1" applyAlignment="1" applyProtection="1">
      <alignment horizontal="center" vertical="center" shrinkToFit="1"/>
    </xf>
    <xf numFmtId="0" fontId="26" fillId="3" borderId="48" xfId="1" applyFont="1" applyFill="1" applyBorder="1" applyAlignment="1" applyProtection="1">
      <alignment horizontal="center" vertical="center" shrinkToFit="1"/>
    </xf>
    <xf numFmtId="0" fontId="12" fillId="0" borderId="13" xfId="2" applyFont="1" applyFill="1" applyBorder="1" applyAlignment="1" applyProtection="1">
      <alignment horizontal="left" vertical="center"/>
    </xf>
    <xf numFmtId="0" fontId="12" fillId="0" borderId="15" xfId="2" applyFont="1" applyFill="1" applyBorder="1" applyAlignment="1" applyProtection="1">
      <alignment horizontal="left" vertical="center"/>
    </xf>
    <xf numFmtId="0" fontId="12" fillId="0" borderId="0" xfId="2" applyFont="1" applyFill="1" applyBorder="1" applyAlignment="1" applyProtection="1">
      <alignment horizontal="left" vertical="center"/>
      <protection locked="0"/>
    </xf>
    <xf numFmtId="0" fontId="12" fillId="0" borderId="1" xfId="2" applyFont="1" applyFill="1" applyBorder="1" applyAlignment="1" applyProtection="1">
      <alignment horizontal="left" vertical="center"/>
      <protection locked="0"/>
    </xf>
    <xf numFmtId="0" fontId="12" fillId="0" borderId="9" xfId="2" applyFont="1" applyFill="1" applyBorder="1" applyAlignment="1" applyProtection="1">
      <alignment horizontal="left" vertical="center"/>
      <protection locked="0"/>
    </xf>
    <xf numFmtId="0" fontId="12" fillId="0" borderId="43" xfId="2" applyFont="1" applyFill="1" applyBorder="1" applyAlignment="1" applyProtection="1">
      <alignment horizontal="left" vertical="center"/>
      <protection locked="0"/>
    </xf>
    <xf numFmtId="38" fontId="4" fillId="9" borderId="76" xfId="5" applyFont="1" applyFill="1" applyBorder="1" applyAlignment="1" applyProtection="1">
      <alignment horizontal="right" vertical="center" shrinkToFit="1"/>
    </xf>
    <xf numFmtId="38" fontId="4" fillId="9" borderId="77" xfId="5" applyFont="1" applyFill="1" applyBorder="1" applyAlignment="1" applyProtection="1">
      <alignment horizontal="right" vertical="center" shrinkToFit="1"/>
    </xf>
    <xf numFmtId="38" fontId="4" fillId="0" borderId="78" xfId="4" applyFont="1" applyFill="1" applyBorder="1" applyAlignment="1" applyProtection="1">
      <alignment horizontal="right" vertical="center" shrinkToFit="1"/>
      <protection locked="0"/>
    </xf>
    <xf numFmtId="38" fontId="4" fillId="0" borderId="76" xfId="4" applyFont="1" applyFill="1" applyBorder="1" applyAlignment="1" applyProtection="1">
      <alignment horizontal="right" vertical="center" shrinkToFit="1"/>
      <protection locked="0"/>
    </xf>
    <xf numFmtId="38" fontId="4" fillId="0" borderId="77" xfId="4" applyFont="1" applyFill="1" applyBorder="1" applyAlignment="1" applyProtection="1">
      <alignment horizontal="right" vertical="center" shrinkToFit="1"/>
      <protection locked="0"/>
    </xf>
    <xf numFmtId="38" fontId="4" fillId="0" borderId="126" xfId="4" applyFont="1" applyFill="1" applyBorder="1" applyAlignment="1" applyProtection="1">
      <alignment horizontal="center" vertical="center" wrapText="1" shrinkToFit="1"/>
      <protection locked="0"/>
    </xf>
    <xf numFmtId="38" fontId="4" fillId="0" borderId="127" xfId="4" applyFont="1" applyFill="1" applyBorder="1" applyAlignment="1" applyProtection="1">
      <alignment horizontal="center" vertical="center" wrapText="1" shrinkToFit="1"/>
      <protection locked="0"/>
    </xf>
    <xf numFmtId="38" fontId="4" fillId="0" borderId="127" xfId="4" applyFont="1" applyFill="1" applyBorder="1" applyAlignment="1" applyProtection="1">
      <alignment horizontal="right" vertical="center" shrinkToFit="1"/>
      <protection locked="0"/>
    </xf>
    <xf numFmtId="38" fontId="4" fillId="0" borderId="130" xfId="4" applyFont="1" applyFill="1" applyBorder="1" applyAlignment="1" applyProtection="1">
      <alignment horizontal="right" vertical="center" shrinkToFit="1"/>
      <protection locked="0"/>
    </xf>
    <xf numFmtId="0" fontId="23" fillId="0" borderId="28" xfId="2" applyFont="1" applyBorder="1" applyAlignment="1" applyProtection="1">
      <alignment horizontal="center" vertical="center"/>
    </xf>
    <xf numFmtId="0" fontId="23" fillId="0" borderId="0" xfId="2" applyFont="1" applyBorder="1" applyAlignment="1" applyProtection="1">
      <alignment horizontal="center" vertical="center"/>
    </xf>
    <xf numFmtId="0" fontId="23" fillId="0" borderId="47" xfId="2" applyFont="1" applyBorder="1" applyAlignment="1" applyProtection="1">
      <alignment horizontal="center" vertical="center"/>
    </xf>
    <xf numFmtId="0" fontId="23" fillId="0" borderId="9" xfId="2" applyFont="1" applyBorder="1" applyAlignment="1" applyProtection="1">
      <alignment horizontal="center" vertical="center"/>
    </xf>
    <xf numFmtId="0" fontId="41" fillId="0" borderId="29" xfId="2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vertical="center"/>
    </xf>
    <xf numFmtId="0" fontId="8" fillId="0" borderId="9" xfId="2" applyFont="1" applyBorder="1" applyAlignment="1" applyProtection="1">
      <alignment vertical="center"/>
    </xf>
    <xf numFmtId="0" fontId="0" fillId="0" borderId="37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29" xfId="0" applyBorder="1" applyProtection="1">
      <alignment vertical="center"/>
    </xf>
    <xf numFmtId="0" fontId="0" fillId="0" borderId="42" xfId="0" applyBorder="1" applyProtection="1">
      <alignment vertical="center"/>
    </xf>
    <xf numFmtId="0" fontId="0" fillId="0" borderId="9" xfId="0" applyBorder="1" applyProtection="1">
      <alignment vertical="center"/>
    </xf>
    <xf numFmtId="0" fontId="0" fillId="0" borderId="48" xfId="0" applyBorder="1" applyProtection="1">
      <alignment vertical="center"/>
    </xf>
    <xf numFmtId="38" fontId="4" fillId="9" borderId="71" xfId="5" applyFont="1" applyFill="1" applyBorder="1" applyAlignment="1" applyProtection="1">
      <alignment horizontal="right" vertical="center" shrinkToFit="1"/>
    </xf>
    <xf numFmtId="38" fontId="4" fillId="9" borderId="72" xfId="5" applyFont="1" applyFill="1" applyBorder="1" applyAlignment="1" applyProtection="1">
      <alignment horizontal="right" vertical="center" shrinkToFit="1"/>
    </xf>
    <xf numFmtId="38" fontId="4" fillId="0" borderId="73" xfId="4" applyFont="1" applyFill="1" applyBorder="1" applyAlignment="1" applyProtection="1">
      <alignment horizontal="right" vertical="center" shrinkToFit="1"/>
      <protection locked="0"/>
    </xf>
    <xf numFmtId="38" fontId="4" fillId="0" borderId="71" xfId="4" applyFont="1" applyFill="1" applyBorder="1" applyAlignment="1" applyProtection="1">
      <alignment horizontal="right" vertical="center" shrinkToFit="1"/>
      <protection locked="0"/>
    </xf>
    <xf numFmtId="38" fontId="4" fillId="0" borderId="72" xfId="4" applyFont="1" applyFill="1" applyBorder="1" applyAlignment="1" applyProtection="1">
      <alignment horizontal="right" vertical="center" shrinkToFit="1"/>
      <protection locked="0"/>
    </xf>
    <xf numFmtId="38" fontId="4" fillId="0" borderId="107" xfId="4" applyFont="1" applyFill="1" applyBorder="1" applyAlignment="1" applyProtection="1">
      <alignment horizontal="center" vertical="center" wrapText="1" shrinkToFit="1"/>
      <protection locked="0"/>
    </xf>
    <xf numFmtId="38" fontId="4" fillId="0" borderId="83" xfId="4" applyFont="1" applyFill="1" applyBorder="1" applyAlignment="1" applyProtection="1">
      <alignment horizontal="center" vertical="center" wrapText="1" shrinkToFit="1"/>
      <protection locked="0"/>
    </xf>
    <xf numFmtId="38" fontId="4" fillId="0" borderId="83" xfId="4" applyFont="1" applyFill="1" applyBorder="1" applyAlignment="1" applyProtection="1">
      <alignment horizontal="right" vertical="center" shrinkToFit="1"/>
      <protection locked="0"/>
    </xf>
    <xf numFmtId="38" fontId="4" fillId="0" borderId="125" xfId="4" applyFont="1" applyFill="1" applyBorder="1" applyAlignment="1" applyProtection="1">
      <alignment horizontal="right" vertical="center" shrinkToFit="1"/>
      <protection locked="0"/>
    </xf>
    <xf numFmtId="0" fontId="8" fillId="0" borderId="126" xfId="2" applyFont="1" applyBorder="1" applyAlignment="1" applyProtection="1">
      <alignment horizontal="center" vertical="center" shrinkToFit="1"/>
      <protection locked="0"/>
    </xf>
    <xf numFmtId="0" fontId="8" fillId="0" borderId="127" xfId="2" applyFont="1" applyBorder="1" applyAlignment="1" applyProtection="1">
      <alignment horizontal="center" vertical="center" shrinkToFit="1"/>
      <protection locked="0"/>
    </xf>
    <xf numFmtId="0" fontId="8" fillId="0" borderId="128" xfId="2" applyFont="1" applyBorder="1" applyAlignment="1" applyProtection="1">
      <alignment horizontal="center" vertical="center" shrinkToFit="1"/>
      <protection locked="0"/>
    </xf>
    <xf numFmtId="0" fontId="4" fillId="0" borderId="78" xfId="2" applyFont="1" applyBorder="1" applyAlignment="1" applyProtection="1">
      <alignment horizontal="center" vertical="center" wrapText="1" shrinkToFit="1"/>
      <protection locked="0"/>
    </xf>
    <xf numFmtId="0" fontId="4" fillId="0" borderId="76" xfId="2" applyFont="1" applyBorder="1" applyAlignment="1" applyProtection="1">
      <alignment horizontal="center" vertical="center" wrapText="1" shrinkToFit="1"/>
      <protection locked="0"/>
    </xf>
    <xf numFmtId="0" fontId="4" fillId="0" borderId="77" xfId="2" applyFont="1" applyBorder="1" applyAlignment="1" applyProtection="1">
      <alignment horizontal="center" vertical="center" wrapText="1" shrinkToFit="1"/>
      <protection locked="0"/>
    </xf>
    <xf numFmtId="178" fontId="4" fillId="0" borderId="129" xfId="2" applyNumberFormat="1" applyFont="1" applyBorder="1" applyAlignment="1" applyProtection="1">
      <alignment horizontal="right" vertical="center" shrinkToFit="1"/>
      <protection locked="0"/>
    </xf>
    <xf numFmtId="38" fontId="4" fillId="0" borderId="126" xfId="5" applyFont="1" applyFill="1" applyBorder="1" applyAlignment="1" applyProtection="1">
      <alignment horizontal="right" vertical="center" shrinkToFit="1"/>
      <protection locked="0"/>
    </xf>
    <xf numFmtId="38" fontId="4" fillId="0" borderId="127" xfId="5" applyFont="1" applyFill="1" applyBorder="1" applyAlignment="1" applyProtection="1">
      <alignment horizontal="right" vertical="center" shrinkToFit="1"/>
      <protection locked="0"/>
    </xf>
    <xf numFmtId="0" fontId="8" fillId="0" borderId="107" xfId="2" applyFont="1" applyBorder="1" applyAlignment="1" applyProtection="1">
      <alignment horizontal="center" vertical="center" shrinkToFit="1"/>
      <protection locked="0"/>
    </xf>
    <xf numFmtId="0" fontId="8" fillId="0" borderId="83" xfId="2" applyFont="1" applyBorder="1" applyAlignment="1" applyProtection="1">
      <alignment horizontal="center" vertical="center" shrinkToFit="1"/>
      <protection locked="0"/>
    </xf>
    <xf numFmtId="0" fontId="8" fillId="0" borderId="108" xfId="2" applyFont="1" applyBorder="1" applyAlignment="1" applyProtection="1">
      <alignment horizontal="center" vertical="center" shrinkToFit="1"/>
      <protection locked="0"/>
    </xf>
    <xf numFmtId="0" fontId="4" fillId="0" borderId="73" xfId="2" applyFont="1" applyBorder="1" applyAlignment="1" applyProtection="1">
      <alignment horizontal="center" vertical="center" wrapText="1" shrinkToFit="1"/>
      <protection locked="0"/>
    </xf>
    <xf numFmtId="0" fontId="4" fillId="0" borderId="71" xfId="2" applyFont="1" applyBorder="1" applyAlignment="1" applyProtection="1">
      <alignment horizontal="center" vertical="center" wrapText="1" shrinkToFit="1"/>
      <protection locked="0"/>
    </xf>
    <xf numFmtId="0" fontId="4" fillId="0" borderId="72" xfId="2" applyFont="1" applyBorder="1" applyAlignment="1" applyProtection="1">
      <alignment horizontal="center" vertical="center" wrapText="1" shrinkToFit="1"/>
      <protection locked="0"/>
    </xf>
    <xf numFmtId="178" fontId="4" fillId="0" borderId="124" xfId="2" applyNumberFormat="1" applyFont="1" applyBorder="1" applyAlignment="1" applyProtection="1">
      <alignment horizontal="right" vertical="center" shrinkToFit="1"/>
      <protection locked="0"/>
    </xf>
    <xf numFmtId="38" fontId="4" fillId="0" borderId="107" xfId="5" applyFont="1" applyFill="1" applyBorder="1" applyAlignment="1" applyProtection="1">
      <alignment horizontal="right" vertical="center" shrinkToFit="1"/>
      <protection locked="0"/>
    </xf>
    <xf numFmtId="38" fontId="4" fillId="0" borderId="83" xfId="5" applyFont="1" applyFill="1" applyBorder="1" applyAlignment="1" applyProtection="1">
      <alignment horizontal="right" vertical="center" shrinkToFit="1"/>
      <protection locked="0"/>
    </xf>
    <xf numFmtId="38" fontId="4" fillId="9" borderId="40" xfId="5" applyFont="1" applyFill="1" applyBorder="1" applyAlignment="1" applyProtection="1">
      <alignment horizontal="right" vertical="center" shrinkToFit="1"/>
    </xf>
    <xf numFmtId="38" fontId="4" fillId="9" borderId="69" xfId="5" applyFont="1" applyFill="1" applyBorder="1" applyAlignment="1" applyProtection="1">
      <alignment horizontal="right" vertical="center" shrinkToFit="1"/>
    </xf>
    <xf numFmtId="38" fontId="4" fillId="0" borderId="39" xfId="4" applyFont="1" applyFill="1" applyBorder="1" applyAlignment="1" applyProtection="1">
      <alignment horizontal="right" vertical="center" shrinkToFit="1"/>
      <protection locked="0"/>
    </xf>
    <xf numFmtId="38" fontId="4" fillId="0" borderId="40" xfId="4" applyFont="1" applyFill="1" applyBorder="1" applyAlignment="1" applyProtection="1">
      <alignment horizontal="right" vertical="center" shrinkToFit="1"/>
      <protection locked="0"/>
    </xf>
    <xf numFmtId="38" fontId="4" fillId="0" borderId="69" xfId="4" applyFont="1" applyFill="1" applyBorder="1" applyAlignment="1" applyProtection="1">
      <alignment horizontal="right" vertical="center" shrinkToFit="1"/>
      <protection locked="0"/>
    </xf>
    <xf numFmtId="38" fontId="4" fillId="0" borderId="104" xfId="4" applyFont="1" applyFill="1" applyBorder="1" applyAlignment="1" applyProtection="1">
      <alignment horizontal="center" vertical="center" wrapText="1" shrinkToFit="1"/>
      <protection locked="0"/>
    </xf>
    <xf numFmtId="38" fontId="4" fillId="0" borderId="105" xfId="4" applyFont="1" applyFill="1" applyBorder="1" applyAlignment="1" applyProtection="1">
      <alignment horizontal="center" vertical="center" wrapText="1" shrinkToFit="1"/>
      <protection locked="0"/>
    </xf>
    <xf numFmtId="38" fontId="4" fillId="0" borderId="105" xfId="4" applyFont="1" applyFill="1" applyBorder="1" applyAlignment="1" applyProtection="1">
      <alignment horizontal="right" vertical="center" shrinkToFit="1"/>
      <protection locked="0"/>
    </xf>
    <xf numFmtId="38" fontId="4" fillId="0" borderId="123" xfId="4" applyFont="1" applyFill="1" applyBorder="1" applyAlignment="1" applyProtection="1">
      <alignment horizontal="right" vertical="center" shrinkToFit="1"/>
      <protection locked="0"/>
    </xf>
    <xf numFmtId="0" fontId="8" fillId="0" borderId="104" xfId="2" applyFont="1" applyBorder="1" applyAlignment="1" applyProtection="1">
      <alignment horizontal="center" vertical="center" shrinkToFit="1"/>
      <protection locked="0"/>
    </xf>
    <xf numFmtId="0" fontId="8" fillId="0" borderId="105" xfId="2" applyFont="1" applyBorder="1" applyAlignment="1" applyProtection="1">
      <alignment horizontal="center" vertical="center" shrinkToFit="1"/>
      <protection locked="0"/>
    </xf>
    <xf numFmtId="0" fontId="8" fillId="0" borderId="106" xfId="2" applyFont="1" applyBorder="1" applyAlignment="1" applyProtection="1">
      <alignment horizontal="center" vertical="center" shrinkToFit="1"/>
      <protection locked="0"/>
    </xf>
    <xf numFmtId="0" fontId="4" fillId="0" borderId="122" xfId="2" applyFont="1" applyBorder="1" applyAlignment="1" applyProtection="1">
      <alignment horizontal="center" vertical="center" wrapText="1" shrinkToFit="1"/>
      <protection locked="0"/>
    </xf>
    <xf numFmtId="178" fontId="4" fillId="0" borderId="122" xfId="2" applyNumberFormat="1" applyFont="1" applyBorder="1" applyAlignment="1" applyProtection="1">
      <alignment horizontal="right" vertical="center" shrinkToFit="1"/>
      <protection locked="0"/>
    </xf>
    <xf numFmtId="38" fontId="4" fillId="0" borderId="104" xfId="5" applyFont="1" applyFill="1" applyBorder="1" applyAlignment="1" applyProtection="1">
      <alignment horizontal="right" vertical="center" shrinkToFit="1"/>
      <protection locked="0"/>
    </xf>
    <xf numFmtId="38" fontId="4" fillId="0" borderId="105" xfId="5" applyFont="1" applyFill="1" applyBorder="1" applyAlignment="1" applyProtection="1">
      <alignment horizontal="right" vertical="center" shrinkToFit="1"/>
      <protection locked="0"/>
    </xf>
    <xf numFmtId="0" fontId="39" fillId="3" borderId="98" xfId="2" applyFont="1" applyFill="1" applyBorder="1" applyAlignment="1" applyProtection="1">
      <alignment horizontal="center" vertical="center" wrapText="1" shrinkToFit="1"/>
    </xf>
    <xf numFmtId="0" fontId="39" fillId="3" borderId="102" xfId="2" applyFont="1" applyFill="1" applyBorder="1" applyAlignment="1" applyProtection="1">
      <alignment horizontal="center" vertical="center" wrapText="1" shrinkToFit="1"/>
    </xf>
    <xf numFmtId="0" fontId="39" fillId="3" borderId="13" xfId="2" applyFont="1" applyFill="1" applyBorder="1" applyAlignment="1" applyProtection="1">
      <alignment horizontal="center" vertical="center" wrapText="1" shrinkToFit="1"/>
    </xf>
    <xf numFmtId="0" fontId="39" fillId="3" borderId="14" xfId="2" applyFont="1" applyFill="1" applyBorder="1" applyAlignment="1" applyProtection="1">
      <alignment horizontal="center" vertical="center" wrapText="1" shrinkToFit="1"/>
    </xf>
    <xf numFmtId="0" fontId="39" fillId="3" borderId="7" xfId="2" applyFont="1" applyFill="1" applyBorder="1" applyAlignment="1" applyProtection="1">
      <alignment horizontal="center" vertical="center" wrapText="1" shrinkToFit="1"/>
    </xf>
    <xf numFmtId="0" fontId="39" fillId="3" borderId="17" xfId="2" applyFont="1" applyFill="1" applyBorder="1" applyAlignment="1" applyProtection="1">
      <alignment horizontal="center" vertical="center" wrapText="1" shrinkToFit="1"/>
    </xf>
    <xf numFmtId="0" fontId="39" fillId="3" borderId="12" xfId="2" applyFont="1" applyFill="1" applyBorder="1" applyAlignment="1" applyProtection="1">
      <alignment horizontal="center" vertical="center" shrinkToFit="1"/>
    </xf>
    <xf numFmtId="0" fontId="39" fillId="3" borderId="13" xfId="2" applyFont="1" applyFill="1" applyBorder="1" applyAlignment="1" applyProtection="1">
      <alignment horizontal="center" vertical="center" shrinkToFit="1"/>
    </xf>
    <xf numFmtId="0" fontId="39" fillId="3" borderId="14" xfId="2" applyFont="1" applyFill="1" applyBorder="1" applyAlignment="1" applyProtection="1">
      <alignment horizontal="center" vertical="center" shrinkToFit="1"/>
    </xf>
    <xf numFmtId="0" fontId="39" fillId="3" borderId="18" xfId="2" applyFont="1" applyFill="1" applyBorder="1" applyAlignment="1" applyProtection="1">
      <alignment horizontal="center" vertical="center" shrinkToFit="1"/>
    </xf>
    <xf numFmtId="0" fontId="39" fillId="3" borderId="7" xfId="2" applyFont="1" applyFill="1" applyBorder="1" applyAlignment="1" applyProtection="1">
      <alignment horizontal="center" vertical="center" shrinkToFit="1"/>
    </xf>
    <xf numFmtId="0" fontId="39" fillId="3" borderId="17" xfId="2" applyFont="1" applyFill="1" applyBorder="1" applyAlignment="1" applyProtection="1">
      <alignment horizontal="center" vertical="center" shrinkToFit="1"/>
    </xf>
    <xf numFmtId="0" fontId="39" fillId="3" borderId="97" xfId="2" applyFont="1" applyFill="1" applyBorder="1" applyAlignment="1" applyProtection="1">
      <alignment horizontal="center" vertical="center" shrinkToFit="1"/>
    </xf>
    <xf numFmtId="0" fontId="39" fillId="3" borderId="98" xfId="2" applyFont="1" applyFill="1" applyBorder="1" applyAlignment="1" applyProtection="1">
      <alignment horizontal="center" vertical="center" shrinkToFit="1"/>
    </xf>
    <xf numFmtId="0" fontId="39" fillId="3" borderId="101" xfId="2" applyFont="1" applyFill="1" applyBorder="1" applyAlignment="1" applyProtection="1">
      <alignment horizontal="center" vertical="center" shrinkToFit="1"/>
    </xf>
    <xf numFmtId="0" fontId="39" fillId="3" borderId="102" xfId="2" applyFont="1" applyFill="1" applyBorder="1" applyAlignment="1" applyProtection="1">
      <alignment horizontal="center" vertical="center" shrinkToFit="1"/>
    </xf>
    <xf numFmtId="0" fontId="39" fillId="3" borderId="99" xfId="2" applyFont="1" applyFill="1" applyBorder="1" applyAlignment="1" applyProtection="1">
      <alignment horizontal="center" vertical="center" shrinkToFit="1"/>
    </xf>
    <xf numFmtId="0" fontId="39" fillId="3" borderId="103" xfId="2" applyFont="1" applyFill="1" applyBorder="1" applyAlignment="1" applyProtection="1">
      <alignment horizontal="center" vertical="center" shrinkToFit="1"/>
    </xf>
    <xf numFmtId="0" fontId="39" fillId="3" borderId="90" xfId="2" applyFont="1" applyFill="1" applyBorder="1" applyAlignment="1" applyProtection="1">
      <alignment horizontal="center" vertical="center" shrinkToFit="1"/>
    </xf>
    <xf numFmtId="0" fontId="39" fillId="3" borderId="91" xfId="2" applyFont="1" applyFill="1" applyBorder="1" applyAlignment="1" applyProtection="1">
      <alignment horizontal="center" vertical="center" shrinkToFit="1"/>
    </xf>
    <xf numFmtId="0" fontId="39" fillId="3" borderId="92" xfId="2" applyFont="1" applyFill="1" applyBorder="1" applyAlignment="1" applyProtection="1">
      <alignment horizontal="center" vertical="center" shrinkToFit="1"/>
    </xf>
    <xf numFmtId="0" fontId="44" fillId="0" borderId="35" xfId="0" applyFont="1" applyBorder="1" applyProtection="1">
      <alignment vertical="center"/>
      <protection locked="0"/>
    </xf>
    <xf numFmtId="0" fontId="44" fillId="0" borderId="8" xfId="0" applyFont="1" applyBorder="1" applyProtection="1">
      <alignment vertical="center"/>
      <protection locked="0"/>
    </xf>
    <xf numFmtId="0" fontId="44" fillId="0" borderId="113" xfId="0" applyFont="1" applyBorder="1" applyProtection="1">
      <alignment vertical="center"/>
      <protection locked="0"/>
    </xf>
    <xf numFmtId="0" fontId="44" fillId="0" borderId="114" xfId="0" applyFont="1" applyBorder="1" applyAlignment="1" applyProtection="1">
      <alignment horizontal="center" vertical="center"/>
      <protection locked="0"/>
    </xf>
    <xf numFmtId="0" fontId="44" fillId="0" borderId="8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26" fillId="3" borderId="60" xfId="1" applyFont="1" applyFill="1" applyBorder="1" applyAlignment="1" applyProtection="1">
      <alignment horizontal="center" vertical="center" wrapText="1" shrinkToFit="1"/>
    </xf>
    <xf numFmtId="0" fontId="26" fillId="3" borderId="13" xfId="1" applyFont="1" applyFill="1" applyBorder="1" applyAlignment="1" applyProtection="1">
      <alignment horizontal="center" vertical="center" shrinkToFit="1"/>
    </xf>
    <xf numFmtId="0" fontId="26" fillId="3" borderId="9" xfId="1" applyFont="1" applyFill="1" applyBorder="1" applyAlignment="1" applyProtection="1">
      <alignment horizontal="center" vertical="center" shrinkToFit="1"/>
    </xf>
    <xf numFmtId="38" fontId="47" fillId="9" borderId="12" xfId="1" applyNumberFormat="1" applyFont="1" applyFill="1" applyBorder="1" applyAlignment="1" applyProtection="1">
      <alignment horizontal="right" vertical="center" shrinkToFit="1"/>
    </xf>
    <xf numFmtId="38" fontId="47" fillId="9" borderId="13" xfId="1" applyNumberFormat="1" applyFont="1" applyFill="1" applyBorder="1" applyAlignment="1" applyProtection="1">
      <alignment horizontal="right" vertical="center" shrinkToFit="1"/>
    </xf>
    <xf numFmtId="38" fontId="47" fillId="9" borderId="15" xfId="1" applyNumberFormat="1" applyFont="1" applyFill="1" applyBorder="1" applyAlignment="1" applyProtection="1">
      <alignment horizontal="right" vertical="center" shrinkToFit="1"/>
    </xf>
    <xf numFmtId="38" fontId="47" fillId="9" borderId="42" xfId="1" applyNumberFormat="1" applyFont="1" applyFill="1" applyBorder="1" applyAlignment="1" applyProtection="1">
      <alignment horizontal="right" vertical="center" shrinkToFit="1"/>
    </xf>
    <xf numFmtId="38" fontId="47" fillId="9" borderId="9" xfId="1" applyNumberFormat="1" applyFont="1" applyFill="1" applyBorder="1" applyAlignment="1" applyProtection="1">
      <alignment horizontal="right" vertical="center" shrinkToFit="1"/>
    </xf>
    <xf numFmtId="38" fontId="47" fillId="9" borderId="43" xfId="1" applyNumberFormat="1" applyFont="1" applyFill="1" applyBorder="1" applyAlignment="1" applyProtection="1">
      <alignment horizontal="right" vertical="center" shrinkToFit="1"/>
    </xf>
    <xf numFmtId="0" fontId="39" fillId="3" borderId="60" xfId="2" applyFont="1" applyFill="1" applyBorder="1" applyAlignment="1" applyProtection="1">
      <alignment horizontal="center" vertical="center" shrinkToFit="1"/>
    </xf>
    <xf numFmtId="0" fontId="39" fillId="3" borderId="66" xfId="2" applyFont="1" applyFill="1" applyBorder="1" applyAlignment="1" applyProtection="1">
      <alignment horizontal="center" vertical="center" shrinkToFit="1"/>
    </xf>
    <xf numFmtId="0" fontId="39" fillId="3" borderId="16" xfId="2" applyFont="1" applyFill="1" applyBorder="1" applyAlignment="1" applyProtection="1">
      <alignment horizontal="center" vertical="center" shrinkToFit="1"/>
    </xf>
    <xf numFmtId="0" fontId="39" fillId="3" borderId="65" xfId="2" applyFont="1" applyFill="1" applyBorder="1" applyAlignment="1" applyProtection="1">
      <alignment horizontal="center" vertical="center" shrinkToFit="1"/>
    </xf>
    <xf numFmtId="0" fontId="39" fillId="3" borderId="58" xfId="2" applyFont="1" applyFill="1" applyBorder="1" applyAlignment="1" applyProtection="1">
      <alignment horizontal="center" vertical="center" shrinkToFit="1"/>
    </xf>
    <xf numFmtId="0" fontId="39" fillId="3" borderId="38" xfId="2" applyFont="1" applyFill="1" applyBorder="1" applyAlignment="1" applyProtection="1">
      <alignment horizontal="center" vertical="center" shrinkToFit="1"/>
    </xf>
    <xf numFmtId="0" fontId="39" fillId="3" borderId="59" xfId="2" applyFont="1" applyFill="1" applyBorder="1" applyAlignment="1" applyProtection="1">
      <alignment horizontal="center" vertical="center" shrinkToFit="1"/>
    </xf>
    <xf numFmtId="0" fontId="39" fillId="3" borderId="96" xfId="2" applyFont="1" applyFill="1" applyBorder="1" applyAlignment="1" applyProtection="1">
      <alignment horizontal="center" vertical="center" shrinkToFit="1"/>
    </xf>
    <xf numFmtId="0" fontId="39" fillId="3" borderId="100" xfId="2" applyFont="1" applyFill="1" applyBorder="1" applyAlignment="1" applyProtection="1">
      <alignment horizontal="center" vertical="center" shrinkToFit="1"/>
    </xf>
    <xf numFmtId="0" fontId="39" fillId="3" borderId="96" xfId="2" applyFont="1" applyFill="1" applyBorder="1" applyAlignment="1" applyProtection="1">
      <alignment horizontal="center" vertical="center" wrapText="1" shrinkToFit="1"/>
    </xf>
    <xf numFmtId="0" fontId="39" fillId="3" borderId="100" xfId="2" applyFont="1" applyFill="1" applyBorder="1" applyAlignment="1" applyProtection="1">
      <alignment horizontal="center" vertical="center" wrapText="1" shrinkToFit="1"/>
    </xf>
    <xf numFmtId="0" fontId="39" fillId="3" borderId="97" xfId="2" applyFont="1" applyFill="1" applyBorder="1" applyAlignment="1" applyProtection="1">
      <alignment horizontal="center" vertical="center" wrapText="1" shrinkToFit="1"/>
    </xf>
    <xf numFmtId="0" fontId="39" fillId="3" borderId="101" xfId="2" applyFont="1" applyFill="1" applyBorder="1" applyAlignment="1" applyProtection="1">
      <alignment horizontal="center" vertical="center" wrapText="1" shrinkToFit="1"/>
    </xf>
    <xf numFmtId="0" fontId="44" fillId="3" borderId="28" xfId="8" applyFont="1" applyFill="1" applyBorder="1" applyAlignment="1" applyProtection="1">
      <alignment horizontal="center" vertical="center" wrapText="1" shrinkToFit="1"/>
    </xf>
    <xf numFmtId="0" fontId="44" fillId="3" borderId="29" xfId="8" applyFont="1" applyFill="1" applyBorder="1" applyAlignment="1" applyProtection="1">
      <alignment horizontal="center" vertical="center" wrapText="1" shrinkToFit="1"/>
    </xf>
    <xf numFmtId="0" fontId="44" fillId="3" borderId="80" xfId="8" applyFont="1" applyFill="1" applyBorder="1" applyAlignment="1" applyProtection="1">
      <alignment horizontal="center" vertical="center" wrapText="1" shrinkToFit="1"/>
    </xf>
    <xf numFmtId="0" fontId="44" fillId="3" borderId="81" xfId="8" applyFont="1" applyFill="1" applyBorder="1" applyAlignment="1" applyProtection="1">
      <alignment horizontal="center" vertical="center" wrapText="1" shrinkToFit="1"/>
    </xf>
    <xf numFmtId="0" fontId="44" fillId="3" borderId="111" xfId="8" applyFont="1" applyFill="1" applyBorder="1" applyAlignment="1" applyProtection="1">
      <alignment horizontal="center" vertical="center" shrinkToFit="1"/>
    </xf>
    <xf numFmtId="0" fontId="44" fillId="3" borderId="112" xfId="8" applyFont="1" applyFill="1" applyBorder="1" applyAlignment="1" applyProtection="1">
      <alignment horizontal="center" vertical="center" shrinkToFit="1"/>
    </xf>
    <xf numFmtId="0" fontId="24" fillId="2" borderId="18" xfId="8" applyFont="1" applyFill="1" applyBorder="1" applyAlignment="1" applyProtection="1">
      <alignment horizontal="center" vertical="center"/>
    </xf>
    <xf numFmtId="0" fontId="24" fillId="2" borderId="7" xfId="8" applyFont="1" applyFill="1" applyBorder="1" applyAlignment="1" applyProtection="1">
      <alignment horizontal="center" vertical="center"/>
    </xf>
    <xf numFmtId="0" fontId="24" fillId="2" borderId="17" xfId="8" applyFont="1" applyFill="1" applyBorder="1" applyAlignment="1" applyProtection="1">
      <alignment horizontal="center" vertical="center"/>
    </xf>
    <xf numFmtId="0" fontId="44" fillId="0" borderId="18" xfId="8" applyFont="1" applyBorder="1" applyAlignment="1" applyProtection="1">
      <alignment horizontal="left" vertical="center"/>
      <protection locked="0"/>
    </xf>
    <xf numFmtId="0" fontId="44" fillId="0" borderId="7" xfId="8" applyFont="1" applyBorder="1" applyAlignment="1" applyProtection="1">
      <alignment horizontal="left" vertical="center"/>
      <protection locked="0"/>
    </xf>
    <xf numFmtId="0" fontId="44" fillId="0" borderId="17" xfId="8" applyFont="1" applyBorder="1" applyAlignment="1" applyProtection="1">
      <alignment horizontal="left" vertical="center"/>
      <protection locked="0"/>
    </xf>
    <xf numFmtId="0" fontId="44" fillId="3" borderId="24" xfId="8" applyFont="1" applyFill="1" applyBorder="1" applyAlignment="1" applyProtection="1">
      <alignment horizontal="center" vertical="center" shrinkToFit="1"/>
    </xf>
    <xf numFmtId="0" fontId="44" fillId="3" borderId="25" xfId="8" applyFont="1" applyFill="1" applyBorder="1" applyAlignment="1" applyProtection="1">
      <alignment horizontal="center" vertical="center" shrinkToFit="1"/>
    </xf>
    <xf numFmtId="0" fontId="44" fillId="3" borderId="26" xfId="8" applyFont="1" applyFill="1" applyBorder="1" applyAlignment="1" applyProtection="1">
      <alignment horizontal="center" vertical="center" shrinkToFit="1"/>
    </xf>
    <xf numFmtId="0" fontId="24" fillId="0" borderId="24" xfId="8" applyFont="1" applyBorder="1" applyAlignment="1" applyProtection="1">
      <alignment horizontal="center" vertical="center"/>
      <protection locked="0"/>
    </xf>
    <xf numFmtId="0" fontId="24" fillId="0" borderId="25" xfId="8" applyFont="1" applyBorder="1" applyAlignment="1" applyProtection="1">
      <alignment horizontal="center" vertical="center"/>
      <protection locked="0"/>
    </xf>
    <xf numFmtId="0" fontId="24" fillId="0" borderId="27" xfId="8" applyFont="1" applyBorder="1" applyAlignment="1" applyProtection="1">
      <alignment horizontal="center" vertical="center"/>
      <protection locked="0"/>
    </xf>
    <xf numFmtId="0" fontId="24" fillId="2" borderId="24" xfId="8" applyFont="1" applyFill="1" applyBorder="1" applyAlignment="1" applyProtection="1">
      <alignment horizontal="center" vertical="center" shrinkToFit="1"/>
    </xf>
    <xf numFmtId="0" fontId="24" fillId="2" borderId="25" xfId="8" applyFont="1" applyFill="1" applyBorder="1" applyAlignment="1" applyProtection="1">
      <alignment horizontal="center" vertical="center" shrinkToFit="1"/>
    </xf>
    <xf numFmtId="0" fontId="24" fillId="2" borderId="26" xfId="8" applyFont="1" applyFill="1" applyBorder="1" applyAlignment="1" applyProtection="1">
      <alignment horizontal="center" vertical="center" shrinkToFit="1"/>
    </xf>
    <xf numFmtId="0" fontId="24" fillId="0" borderId="24" xfId="8" applyFont="1" applyBorder="1" applyAlignment="1" applyProtection="1">
      <alignment horizontal="left" vertical="center"/>
      <protection locked="0"/>
    </xf>
    <xf numFmtId="0" fontId="24" fillId="0" borderId="25" xfId="8" applyFont="1" applyBorder="1" applyAlignment="1" applyProtection="1">
      <alignment horizontal="left" vertical="center"/>
      <protection locked="0"/>
    </xf>
    <xf numFmtId="0" fontId="24" fillId="0" borderId="26" xfId="8" applyFont="1" applyBorder="1" applyAlignment="1" applyProtection="1">
      <alignment horizontal="left" vertical="center"/>
      <protection locked="0"/>
    </xf>
    <xf numFmtId="0" fontId="44" fillId="3" borderId="31" xfId="8" applyFont="1" applyFill="1" applyBorder="1" applyAlignment="1" applyProtection="1">
      <alignment horizontal="center" vertical="center" wrapText="1" shrinkToFit="1"/>
    </xf>
    <xf numFmtId="0" fontId="44" fillId="3" borderId="22" xfId="8" applyFont="1" applyFill="1" applyBorder="1" applyAlignment="1" applyProtection="1">
      <alignment horizontal="center" vertical="center" wrapText="1" shrinkToFit="1"/>
    </xf>
    <xf numFmtId="0" fontId="44" fillId="3" borderId="23" xfId="8" applyFont="1" applyFill="1" applyBorder="1" applyAlignment="1" applyProtection="1">
      <alignment horizontal="center" vertical="center" wrapText="1" shrinkToFit="1"/>
    </xf>
    <xf numFmtId="0" fontId="44" fillId="3" borderId="42" xfId="8" applyFont="1" applyFill="1" applyBorder="1" applyAlignment="1" applyProtection="1">
      <alignment horizontal="center" vertical="center" wrapText="1" shrinkToFit="1"/>
    </xf>
    <xf numFmtId="0" fontId="44" fillId="3" borderId="9" xfId="8" applyFont="1" applyFill="1" applyBorder="1" applyAlignment="1" applyProtection="1">
      <alignment horizontal="center" vertical="center" wrapText="1" shrinkToFit="1"/>
    </xf>
    <xf numFmtId="0" fontId="44" fillId="3" borderId="48" xfId="8" applyFont="1" applyFill="1" applyBorder="1" applyAlignment="1" applyProtection="1">
      <alignment horizontal="center" vertical="center" wrapText="1" shrinkToFit="1"/>
    </xf>
    <xf numFmtId="0" fontId="24" fillId="0" borderId="31" xfId="8" applyFont="1" applyBorder="1" applyAlignment="1" applyProtection="1">
      <alignment horizontal="left" vertical="top"/>
      <protection locked="0"/>
    </xf>
    <xf numFmtId="0" fontId="24" fillId="0" borderId="22" xfId="8" applyFont="1" applyBorder="1" applyAlignment="1" applyProtection="1">
      <alignment horizontal="left" vertical="top"/>
      <protection locked="0"/>
    </xf>
    <xf numFmtId="0" fontId="24" fillId="0" borderId="32" xfId="8" applyFont="1" applyBorder="1" applyAlignment="1" applyProtection="1">
      <alignment horizontal="left" vertical="top"/>
      <protection locked="0"/>
    </xf>
    <xf numFmtId="0" fontId="24" fillId="0" borderId="42" xfId="8" applyFont="1" applyBorder="1" applyAlignment="1" applyProtection="1">
      <alignment horizontal="left" vertical="top"/>
      <protection locked="0"/>
    </xf>
    <xf numFmtId="0" fontId="24" fillId="0" borderId="9" xfId="8" applyFont="1" applyBorder="1" applyAlignment="1" applyProtection="1">
      <alignment horizontal="left" vertical="top"/>
      <protection locked="0"/>
    </xf>
    <xf numFmtId="0" fontId="24" fillId="0" borderId="43" xfId="8" applyFont="1" applyBorder="1" applyAlignment="1" applyProtection="1">
      <alignment horizontal="left" vertical="top"/>
      <protection locked="0"/>
    </xf>
    <xf numFmtId="0" fontId="24" fillId="2" borderId="35" xfId="8" applyFont="1" applyFill="1" applyBorder="1" applyAlignment="1" applyProtection="1">
      <alignment horizontal="center" vertical="center"/>
    </xf>
    <xf numFmtId="0" fontId="24" fillId="2" borderId="8" xfId="8" applyFont="1" applyFill="1" applyBorder="1" applyAlignment="1" applyProtection="1">
      <alignment horizontal="center" vertical="center"/>
    </xf>
    <xf numFmtId="0" fontId="24" fillId="2" borderId="34" xfId="8" applyFont="1" applyFill="1" applyBorder="1" applyAlignment="1" applyProtection="1">
      <alignment horizontal="center" vertical="center"/>
    </xf>
    <xf numFmtId="0" fontId="24" fillId="3" borderId="30" xfId="1" applyFont="1" applyFill="1" applyBorder="1" applyAlignment="1" applyProtection="1">
      <alignment horizontal="center" vertical="center" shrinkToFit="1"/>
    </xf>
    <xf numFmtId="0" fontId="24" fillId="3" borderId="26" xfId="1" applyFont="1" applyFill="1" applyBorder="1" applyAlignment="1" applyProtection="1">
      <alignment horizontal="center" vertical="center" shrinkToFit="1"/>
    </xf>
    <xf numFmtId="49" fontId="44" fillId="0" borderId="25" xfId="1" applyNumberFormat="1" applyFont="1" applyFill="1" applyBorder="1" applyAlignment="1" applyProtection="1">
      <alignment horizontal="center" vertical="center" shrinkToFit="1"/>
      <protection locked="0"/>
    </xf>
    <xf numFmtId="49" fontId="1" fillId="0" borderId="25" xfId="1" applyNumberFormat="1" applyFont="1" applyBorder="1" applyAlignment="1" applyProtection="1">
      <alignment horizontal="center" vertical="center" shrinkToFit="1"/>
      <protection locked="0"/>
    </xf>
    <xf numFmtId="49" fontId="1" fillId="0" borderId="26" xfId="1" applyNumberFormat="1" applyFont="1" applyBorder="1" applyAlignment="1" applyProtection="1">
      <alignment horizontal="center" vertical="center" shrinkToFit="1"/>
      <protection locked="0"/>
    </xf>
    <xf numFmtId="0" fontId="1" fillId="0" borderId="25" xfId="1" applyFont="1" applyFill="1" applyBorder="1" applyAlignment="1" applyProtection="1">
      <alignment horizontal="left" vertical="center" shrinkToFit="1"/>
      <protection locked="0"/>
    </xf>
    <xf numFmtId="0" fontId="1" fillId="0" borderId="27" xfId="1" applyFont="1" applyFill="1" applyBorder="1" applyAlignment="1" applyProtection="1">
      <alignment horizontal="left" vertical="center" shrinkToFit="1"/>
      <protection locked="0"/>
    </xf>
    <xf numFmtId="0" fontId="24" fillId="3" borderId="30" xfId="1" applyFont="1" applyFill="1" applyBorder="1" applyAlignment="1" applyProtection="1">
      <alignment horizontal="center" vertical="center" wrapText="1"/>
    </xf>
    <xf numFmtId="0" fontId="43" fillId="3" borderId="26" xfId="1" applyFont="1" applyFill="1" applyBorder="1" applyAlignment="1" applyProtection="1">
      <alignment horizontal="center" vertical="center" wrapText="1"/>
    </xf>
    <xf numFmtId="0" fontId="24" fillId="2" borderId="25" xfId="1" applyFont="1" applyFill="1" applyBorder="1" applyAlignment="1" applyProtection="1">
      <alignment horizontal="center" vertical="center"/>
    </xf>
    <xf numFmtId="49" fontId="44" fillId="0" borderId="24" xfId="1" applyNumberFormat="1" applyFont="1" applyFill="1" applyBorder="1" applyAlignment="1" applyProtection="1">
      <alignment horizontal="center" vertical="center" shrinkToFit="1"/>
      <protection locked="0"/>
    </xf>
    <xf numFmtId="0" fontId="19" fillId="2" borderId="44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 shrinkToFit="1"/>
      <protection locked="0"/>
    </xf>
    <xf numFmtId="0" fontId="5" fillId="0" borderId="27" xfId="1" applyFont="1" applyFill="1" applyBorder="1" applyAlignment="1" applyProtection="1">
      <alignment horizontal="center" vertical="center" shrinkToFit="1"/>
      <protection locked="0"/>
    </xf>
    <xf numFmtId="0" fontId="24" fillId="3" borderId="109" xfId="1" applyFont="1" applyFill="1" applyBorder="1" applyAlignment="1" applyProtection="1">
      <alignment horizontal="center" vertical="center" shrinkToFit="1"/>
    </xf>
    <xf numFmtId="0" fontId="24" fillId="3" borderId="94" xfId="1" applyFont="1" applyFill="1" applyBorder="1" applyAlignment="1" applyProtection="1">
      <alignment horizontal="center" vertical="center" shrinkToFit="1"/>
    </xf>
    <xf numFmtId="0" fontId="1" fillId="0" borderId="20" xfId="1" applyFont="1" applyFill="1" applyBorder="1" applyAlignment="1" applyProtection="1">
      <alignment horizontal="left" vertical="center"/>
      <protection locked="0"/>
    </xf>
    <xf numFmtId="0" fontId="1" fillId="0" borderId="21" xfId="1" applyFont="1" applyFill="1" applyBorder="1" applyAlignment="1" applyProtection="1">
      <alignment horizontal="left" vertical="center"/>
      <protection locked="0"/>
    </xf>
    <xf numFmtId="0" fontId="24" fillId="3" borderId="20" xfId="1" applyFont="1" applyFill="1" applyBorder="1" applyAlignment="1" applyProtection="1">
      <alignment horizontal="center" vertical="center" shrinkToFit="1"/>
    </xf>
    <xf numFmtId="0" fontId="24" fillId="3" borderId="21" xfId="1" applyFont="1" applyFill="1" applyBorder="1" applyAlignment="1" applyProtection="1">
      <alignment horizontal="center" vertical="center" shrinkToFit="1"/>
    </xf>
    <xf numFmtId="0" fontId="1" fillId="0" borderId="95" xfId="1" applyFont="1" applyFill="1" applyBorder="1" applyAlignment="1" applyProtection="1">
      <alignment horizontal="left" vertical="center"/>
      <protection locked="0"/>
    </xf>
    <xf numFmtId="0" fontId="24" fillId="3" borderId="25" xfId="1" applyFont="1" applyFill="1" applyBorder="1" applyAlignment="1" applyProtection="1">
      <alignment horizontal="center" vertical="center" shrinkToFit="1"/>
    </xf>
    <xf numFmtId="0" fontId="1" fillId="0" borderId="25" xfId="1" applyFont="1" applyFill="1" applyBorder="1" applyAlignment="1" applyProtection="1">
      <alignment horizontal="left" vertical="center"/>
      <protection locked="0"/>
    </xf>
    <xf numFmtId="0" fontId="1" fillId="0" borderId="27" xfId="1" applyFont="1" applyFill="1" applyBorder="1" applyAlignment="1" applyProtection="1">
      <alignment horizontal="left" vertical="center"/>
      <protection locked="0"/>
    </xf>
    <xf numFmtId="0" fontId="26" fillId="3" borderId="2" xfId="1" applyFont="1" applyFill="1" applyBorder="1" applyAlignment="1" applyProtection="1">
      <alignment horizontal="center" vertical="center" shrinkToFit="1"/>
    </xf>
    <xf numFmtId="0" fontId="26" fillId="3" borderId="3" xfId="1" applyFont="1" applyFill="1" applyBorder="1" applyAlignment="1" applyProtection="1">
      <alignment horizontal="center" vertical="center" shrinkToFit="1"/>
    </xf>
    <xf numFmtId="0" fontId="26" fillId="3" borderId="4" xfId="1" applyFont="1" applyFill="1" applyBorder="1" applyAlignment="1" applyProtection="1">
      <alignment horizontal="center" vertical="center" shrinkToFit="1"/>
    </xf>
    <xf numFmtId="0" fontId="48" fillId="9" borderId="3" xfId="1" applyFont="1" applyFill="1" applyBorder="1" applyAlignment="1" applyProtection="1">
      <alignment horizontal="left" vertical="center" shrinkToFit="1"/>
    </xf>
    <xf numFmtId="0" fontId="48" fillId="9" borderId="4" xfId="1" applyFont="1" applyFill="1" applyBorder="1" applyAlignment="1" applyProtection="1">
      <alignment horizontal="left" vertical="center" shrinkToFit="1"/>
    </xf>
    <xf numFmtId="0" fontId="53" fillId="3" borderId="5" xfId="1" applyFont="1" applyFill="1" applyBorder="1" applyAlignment="1" applyProtection="1">
      <alignment horizontal="center" vertical="center" wrapText="1" shrinkToFit="1"/>
    </xf>
    <xf numFmtId="0" fontId="53" fillId="3" borderId="3" xfId="1" applyFont="1" applyFill="1" applyBorder="1" applyAlignment="1" applyProtection="1">
      <alignment horizontal="center" vertical="center" shrinkToFit="1"/>
    </xf>
    <xf numFmtId="0" fontId="53" fillId="3" borderId="4" xfId="1" applyFont="1" applyFill="1" applyBorder="1" applyAlignment="1" applyProtection="1">
      <alignment horizontal="center" vertical="center" shrinkToFit="1"/>
    </xf>
    <xf numFmtId="0" fontId="19" fillId="0" borderId="5" xfId="1" applyFont="1" applyBorder="1" applyAlignment="1" applyProtection="1">
      <alignment horizontal="left" vertical="center" shrinkToFit="1"/>
      <protection locked="0"/>
    </xf>
    <xf numFmtId="0" fontId="19" fillId="0" borderId="3" xfId="1" applyFont="1" applyBorder="1" applyAlignment="1" applyProtection="1">
      <alignment horizontal="left" vertical="center" shrinkToFit="1"/>
      <protection locked="0"/>
    </xf>
    <xf numFmtId="0" fontId="19" fillId="0" borderId="6" xfId="1" applyFont="1" applyBorder="1" applyAlignment="1" applyProtection="1">
      <alignment horizontal="left" vertical="center" shrinkToFit="1"/>
      <protection locked="0"/>
    </xf>
    <xf numFmtId="0" fontId="43" fillId="3" borderId="60" xfId="1" applyFont="1" applyFill="1" applyBorder="1" applyAlignment="1" applyProtection="1">
      <alignment horizontal="center" vertical="center" shrinkToFit="1"/>
    </xf>
    <xf numFmtId="0" fontId="43" fillId="3" borderId="14" xfId="1" applyFont="1" applyFill="1" applyBorder="1" applyAlignment="1" applyProtection="1">
      <alignment horizontal="center" vertical="center" shrinkToFit="1"/>
    </xf>
    <xf numFmtId="0" fontId="1" fillId="0" borderId="10" xfId="1" applyNumberFormat="1" applyFont="1" applyFill="1" applyBorder="1" applyAlignment="1" applyProtection="1">
      <alignment horizontal="left" vertical="center"/>
      <protection locked="0"/>
    </xf>
    <xf numFmtId="0" fontId="1" fillId="0" borderId="11" xfId="1" applyNumberFormat="1" applyFont="1" applyFill="1" applyBorder="1" applyAlignment="1" applyProtection="1">
      <alignment horizontal="left" vertical="center"/>
      <protection locked="0"/>
    </xf>
    <xf numFmtId="0" fontId="24" fillId="3" borderId="10" xfId="1" applyFont="1" applyFill="1" applyBorder="1" applyAlignment="1" applyProtection="1">
      <alignment horizontal="center" vertical="center" shrinkToFit="1"/>
    </xf>
    <xf numFmtId="0" fontId="24" fillId="3" borderId="11" xfId="1" applyFont="1" applyFill="1" applyBorder="1" applyAlignment="1" applyProtection="1">
      <alignment horizontal="center" vertical="center" shrinkToFit="1"/>
    </xf>
    <xf numFmtId="0" fontId="1" fillId="0" borderId="67" xfId="1" applyFont="1" applyFill="1" applyBorder="1" applyAlignment="1" applyProtection="1">
      <alignment horizontal="left" vertical="center"/>
      <protection locked="0"/>
    </xf>
    <xf numFmtId="0" fontId="1" fillId="0" borderId="10" xfId="1" applyFont="1" applyFill="1" applyBorder="1" applyAlignment="1" applyProtection="1">
      <alignment horizontal="left" vertical="center"/>
      <protection locked="0"/>
    </xf>
    <xf numFmtId="0" fontId="1" fillId="0" borderId="11" xfId="1" applyFont="1" applyFill="1" applyBorder="1" applyAlignment="1" applyProtection="1">
      <alignment horizontal="left" vertical="center"/>
      <protection locked="0"/>
    </xf>
    <xf numFmtId="0" fontId="24" fillId="3" borderId="38" xfId="1" applyFont="1" applyFill="1" applyBorder="1" applyAlignment="1" applyProtection="1">
      <alignment horizontal="center" vertical="center" shrinkToFit="1"/>
    </xf>
    <xf numFmtId="0" fontId="24" fillId="3" borderId="59" xfId="1" applyFont="1" applyFill="1" applyBorder="1" applyAlignment="1" applyProtection="1">
      <alignment horizontal="center" vertical="center" shrinkToFit="1"/>
    </xf>
    <xf numFmtId="181" fontId="1" fillId="0" borderId="58" xfId="1" applyNumberFormat="1" applyFont="1" applyFill="1" applyBorder="1" applyAlignment="1" applyProtection="1">
      <alignment horizontal="center" vertical="center"/>
      <protection locked="0"/>
    </xf>
    <xf numFmtId="181" fontId="1" fillId="0" borderId="38" xfId="1" applyNumberFormat="1" applyFont="1" applyFill="1" applyBorder="1" applyAlignment="1" applyProtection="1">
      <alignment horizontal="center" vertical="center"/>
      <protection locked="0"/>
    </xf>
    <xf numFmtId="181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42" fillId="3" borderId="0" xfId="1" applyFont="1" applyFill="1" applyAlignment="1" applyProtection="1">
      <alignment horizontal="center" vertical="center"/>
    </xf>
    <xf numFmtId="0" fontId="9" fillId="0" borderId="0" xfId="1" applyFont="1" applyFill="1" applyAlignment="1" applyProtection="1">
      <alignment horizontal="center" vertical="center"/>
    </xf>
    <xf numFmtId="0" fontId="19" fillId="2" borderId="5" xfId="1" applyFont="1" applyFill="1" applyBorder="1" applyAlignment="1" applyProtection="1">
      <alignment horizontal="center" vertical="center" shrinkToFit="1"/>
    </xf>
    <xf numFmtId="0" fontId="19" fillId="2" borderId="3" xfId="1" applyFont="1" applyFill="1" applyBorder="1" applyAlignment="1" applyProtection="1">
      <alignment horizontal="center" vertical="center" shrinkToFit="1"/>
    </xf>
    <xf numFmtId="177" fontId="1" fillId="5" borderId="3" xfId="1" applyNumberFormat="1" applyFont="1" applyFill="1" applyBorder="1" applyAlignment="1" applyProtection="1">
      <alignment horizontal="center" vertical="center" shrinkToFit="1"/>
    </xf>
    <xf numFmtId="177" fontId="1" fillId="5" borderId="4" xfId="1" applyNumberFormat="1" applyFont="1" applyFill="1" applyBorder="1" applyAlignment="1" applyProtection="1">
      <alignment horizontal="center" vertical="center" shrinkToFit="1"/>
    </xf>
    <xf numFmtId="0" fontId="10" fillId="0" borderId="60" xfId="6" applyFont="1" applyBorder="1" applyAlignment="1">
      <alignment horizontal="center" vertical="center"/>
    </xf>
    <xf numFmtId="0" fontId="10" fillId="0" borderId="13" xfId="6" applyFont="1" applyBorder="1" applyAlignment="1">
      <alignment horizontal="center" vertical="center"/>
    </xf>
    <xf numFmtId="0" fontId="10" fillId="0" borderId="15" xfId="6" applyFont="1" applyBorder="1" applyAlignment="1">
      <alignment horizontal="center" vertical="center"/>
    </xf>
    <xf numFmtId="0" fontId="10" fillId="0" borderId="47" xfId="6" applyFont="1" applyBorder="1" applyAlignment="1">
      <alignment horizontal="center" vertical="center"/>
    </xf>
    <xf numFmtId="0" fontId="10" fillId="0" borderId="9" xfId="6" applyFont="1" applyBorder="1" applyAlignment="1">
      <alignment horizontal="center" vertical="center"/>
    </xf>
    <xf numFmtId="0" fontId="10" fillId="0" borderId="43" xfId="6" applyFont="1" applyBorder="1" applyAlignment="1">
      <alignment horizontal="center" vertical="center"/>
    </xf>
    <xf numFmtId="0" fontId="1" fillId="7" borderId="60" xfId="6" applyFill="1" applyBorder="1" applyAlignment="1">
      <alignment horizontal="center" vertical="center"/>
    </xf>
    <xf numFmtId="0" fontId="1" fillId="7" borderId="13" xfId="6" applyFill="1" applyBorder="1" applyAlignment="1">
      <alignment horizontal="center" vertical="center"/>
    </xf>
    <xf numFmtId="0" fontId="1" fillId="7" borderId="15" xfId="6" applyFill="1" applyBorder="1" applyAlignment="1">
      <alignment horizontal="center" vertical="center"/>
    </xf>
    <xf numFmtId="0" fontId="1" fillId="7" borderId="47" xfId="6" applyFill="1" applyBorder="1" applyAlignment="1">
      <alignment horizontal="center" vertical="center"/>
    </xf>
    <xf numFmtId="0" fontId="1" fillId="7" borderId="9" xfId="6" applyFill="1" applyBorder="1" applyAlignment="1">
      <alignment horizontal="center" vertical="center"/>
    </xf>
    <xf numFmtId="0" fontId="1" fillId="7" borderId="43" xfId="6" applyFill="1" applyBorder="1" applyAlignment="1">
      <alignment horizontal="center" vertical="center"/>
    </xf>
    <xf numFmtId="0" fontId="4" fillId="0" borderId="0" xfId="6" applyFont="1" applyAlignment="1" applyProtection="1">
      <alignment horizontal="center" vertical="center"/>
    </xf>
    <xf numFmtId="0" fontId="6" fillId="0" borderId="0" xfId="6" applyFont="1" applyBorder="1" applyAlignment="1">
      <alignment horizontal="center" vertical="center"/>
    </xf>
    <xf numFmtId="0" fontId="6" fillId="7" borderId="25" xfId="6" applyFont="1" applyFill="1" applyBorder="1" applyAlignment="1">
      <alignment horizontal="center" vertical="center" shrinkToFit="1"/>
    </xf>
    <xf numFmtId="0" fontId="20" fillId="0" borderId="60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/>
    </xf>
    <xf numFmtId="0" fontId="20" fillId="0" borderId="15" xfId="6" applyFont="1" applyBorder="1" applyAlignment="1">
      <alignment horizontal="center" vertical="center"/>
    </xf>
    <xf numFmtId="0" fontId="20" fillId="0" borderId="47" xfId="6" applyFont="1" applyBorder="1" applyAlignment="1">
      <alignment horizontal="center" vertical="center"/>
    </xf>
    <xf numFmtId="0" fontId="20" fillId="0" borderId="9" xfId="6" applyFont="1" applyBorder="1" applyAlignment="1">
      <alignment horizontal="center" vertical="center"/>
    </xf>
    <xf numFmtId="0" fontId="20" fillId="0" borderId="43" xfId="6" applyFont="1" applyBorder="1" applyAlignment="1">
      <alignment horizontal="center" vertical="center"/>
    </xf>
    <xf numFmtId="0" fontId="6" fillId="0" borderId="0" xfId="6" applyFont="1" applyBorder="1" applyAlignment="1">
      <alignment horizontal="center" vertical="center" shrinkToFit="1"/>
    </xf>
    <xf numFmtId="0" fontId="6" fillId="0" borderId="7" xfId="6" applyFont="1" applyBorder="1" applyAlignment="1">
      <alignment horizontal="center" vertical="center" shrinkToFit="1"/>
    </xf>
    <xf numFmtId="14" fontId="1" fillId="0" borderId="60" xfId="6" applyNumberFormat="1" applyBorder="1" applyAlignment="1">
      <alignment vertical="center"/>
    </xf>
    <xf numFmtId="14" fontId="1" fillId="0" borderId="13" xfId="6" applyNumberFormat="1" applyBorder="1" applyAlignment="1">
      <alignment vertical="center"/>
    </xf>
    <xf numFmtId="14" fontId="1" fillId="0" borderId="15" xfId="6" applyNumberFormat="1" applyBorder="1" applyAlignment="1">
      <alignment vertical="center"/>
    </xf>
    <xf numFmtId="14" fontId="1" fillId="0" borderId="47" xfId="6" applyNumberFormat="1" applyBorder="1" applyAlignment="1">
      <alignment vertical="center"/>
    </xf>
    <xf numFmtId="14" fontId="1" fillId="0" borderId="9" xfId="6" applyNumberFormat="1" applyBorder="1" applyAlignment="1">
      <alignment vertical="center"/>
    </xf>
    <xf numFmtId="14" fontId="1" fillId="0" borderId="43" xfId="6" applyNumberFormat="1" applyBorder="1" applyAlignment="1">
      <alignment vertical="center"/>
    </xf>
  </cellXfs>
  <cellStyles count="9">
    <cellStyle name="桁区切り" xfId="5" builtinId="6"/>
    <cellStyle name="桁区切り 2" xfId="4"/>
    <cellStyle name="桁区切り 3" xfId="7"/>
    <cellStyle name="標準" xfId="0" builtinId="0"/>
    <cellStyle name="標準 2" xfId="2"/>
    <cellStyle name="標準 2 2" xfId="6"/>
    <cellStyle name="標準 3" xfId="1"/>
    <cellStyle name="標準 3 3" xfId="8"/>
    <cellStyle name="標準 4" xfId="3"/>
  </cellStyles>
  <dxfs count="15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fgColor auto="1"/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</dxfs>
  <tableStyles count="0" defaultTableStyle="TableStyleMedium2" defaultPivotStyle="PivotStyleLight16"/>
  <colors>
    <mruColors>
      <color rgb="FFFFFFCC"/>
      <color rgb="FFFFCC66"/>
      <color rgb="FFFEE19A"/>
      <color rgb="FFFFE9D9"/>
      <color rgb="FFFFCCCC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34</xdr:col>
      <xdr:colOff>152400</xdr:colOff>
      <xdr:row>3</xdr:row>
      <xdr:rowOff>180976</xdr:rowOff>
    </xdr:from>
    <xdr:to>
      <xdr:col>42</xdr:col>
      <xdr:colOff>219075</xdr:colOff>
      <xdr:row>14</xdr:row>
      <xdr:rowOff>161926</xdr:rowOff>
    </xdr:to>
    <xdr:grpSp>
      <xdr:nvGrpSpPr>
        <xdr:cNvPr id="4" name="グループ化 3"/>
        <xdr:cNvGrpSpPr/>
      </xdr:nvGrpSpPr>
      <xdr:grpSpPr>
        <a:xfrm>
          <a:off x="8305800" y="828676"/>
          <a:ext cx="1971675" cy="2628900"/>
          <a:chOff x="7419974" y="1285875"/>
          <a:chExt cx="1924051" cy="3038471"/>
        </a:xfrm>
      </xdr:grpSpPr>
      <xdr:sp macro="" textlink="">
        <xdr:nvSpPr>
          <xdr:cNvPr id="5" name="正方形/長方形 4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7419974" y="3333744"/>
            <a:ext cx="1924051" cy="990602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900" b="1" i="0" u="none" strike="noStrike" kern="0" cap="none" spc="0" normalizeH="0" baseline="0" noProof="0">
                <a:ln>
                  <a:noFill/>
                </a:ln>
                <a:solidFill>
                  <a:srgbClr val="E7E6E6">
                    <a:lumMod val="25000"/>
                  </a:srgbClr>
                </a:solidFill>
                <a:effectLst/>
                <a:uLnTx/>
                <a:uFillTx/>
                <a:latin typeface="游ゴシック" panose="020B0400000000000000" pitchFamily="50" charset="-128"/>
                <a:ea typeface="游ゴシック" panose="020B0400000000000000" pitchFamily="50" charset="-128"/>
                <a:cs typeface="+mn-cs"/>
              </a:rPr>
              <a:t>青色のセルは計算式が入っていますので、入力不要です。</a:t>
            </a:r>
            <a:endPara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rgbClr val="E7E6E6">
                  <a:lumMod val="25000"/>
                </a:srgbClr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E7E6E6">
                  <a:lumMod val="25000"/>
                </a:srgbClr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34</xdr:col>
      <xdr:colOff>180975</xdr:colOff>
      <xdr:row>19</xdr:row>
      <xdr:rowOff>9525</xdr:rowOff>
    </xdr:from>
    <xdr:to>
      <xdr:col>45</xdr:col>
      <xdr:colOff>0</xdr:colOff>
      <xdr:row>22</xdr:row>
      <xdr:rowOff>190499</xdr:rowOff>
    </xdr:to>
    <xdr:sp macro="" textlink="">
      <xdr:nvSpPr>
        <xdr:cNvPr id="8" name="正方形/長方形 7"/>
        <xdr:cNvSpPr/>
      </xdr:nvSpPr>
      <xdr:spPr>
        <a:xfrm>
          <a:off x="8334375" y="4638675"/>
          <a:ext cx="2438400" cy="1009649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実施回ごとに補助者が異なるなど、補助者総計が５名を超えるときには</a:t>
          </a:r>
          <a:endParaRPr kumimoji="1" lang="en-US" altLang="ja-JP" sz="11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＋ボタンを使用してください。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163034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39997558519241921"/>
  </sheetPr>
  <dimension ref="A1:BN202"/>
  <sheetViews>
    <sheetView showGridLines="0" tabSelected="1" view="pageBreakPreview" zoomScaleNormal="100" zoomScaleSheetLayoutView="100" workbookViewId="0">
      <selection activeCell="AK3" sqref="AK3"/>
    </sheetView>
  </sheetViews>
  <sheetFormatPr defaultColWidth="2.5" defaultRowHeight="12" outlineLevelRow="1" x14ac:dyDescent="0.15"/>
  <cols>
    <col min="1" max="7" width="3.125" style="111" customWidth="1"/>
    <col min="8" max="9" width="2.75" style="111" customWidth="1"/>
    <col min="10" max="11" width="3.625" style="111" customWidth="1"/>
    <col min="12" max="13" width="2.75" style="111" customWidth="1"/>
    <col min="14" max="15" width="3.625" style="111" customWidth="1"/>
    <col min="16" max="17" width="2.75" style="111" customWidth="1"/>
    <col min="18" max="19" width="3.625" style="111" customWidth="1"/>
    <col min="20" max="65" width="3.125" style="111" customWidth="1"/>
    <col min="66" max="66" width="6.75" style="111" hidden="1" customWidth="1"/>
    <col min="67" max="119" width="3.125" style="111" customWidth="1"/>
    <col min="120" max="16384" width="2.5" style="111"/>
  </cols>
  <sheetData>
    <row r="1" spans="1:66" ht="18.75" customHeight="1" x14ac:dyDescent="0.15">
      <c r="A1" s="255" t="s">
        <v>113</v>
      </c>
      <c r="B1" s="255"/>
      <c r="C1" s="255"/>
      <c r="D1" s="255"/>
      <c r="E1" s="255"/>
      <c r="F1" s="255"/>
      <c r="G1" s="255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9"/>
      <c r="Z1" s="110"/>
      <c r="AA1" s="110"/>
      <c r="AB1" s="110"/>
      <c r="AC1" s="110"/>
      <c r="AD1" s="110"/>
      <c r="AE1" s="108"/>
      <c r="BN1" s="112">
        <v>35650</v>
      </c>
    </row>
    <row r="2" spans="1:66" ht="17.45" customHeight="1" x14ac:dyDescent="0.15">
      <c r="A2" s="113"/>
      <c r="B2" s="113"/>
      <c r="C2" s="113"/>
      <c r="D2" s="113"/>
      <c r="E2" s="113"/>
      <c r="F2" s="113"/>
      <c r="G2" s="113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9"/>
      <c r="Z2" s="114"/>
      <c r="AA2" s="114"/>
      <c r="AB2" s="114"/>
      <c r="AC2" s="114"/>
      <c r="AD2" s="114"/>
      <c r="AE2" s="108"/>
      <c r="BN2" s="112">
        <v>6520</v>
      </c>
    </row>
    <row r="3" spans="1:66" ht="15" customHeight="1" x14ac:dyDescent="0.15">
      <c r="A3" s="283" t="s">
        <v>181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115"/>
      <c r="AJ3" s="116"/>
      <c r="AK3" s="116"/>
      <c r="AL3" s="116"/>
      <c r="AM3" s="116"/>
      <c r="BN3" s="112">
        <v>5200</v>
      </c>
    </row>
    <row r="4" spans="1:66" s="118" customFormat="1" ht="15" customHeight="1" x14ac:dyDescent="0.15">
      <c r="A4" s="284" t="s">
        <v>149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117"/>
      <c r="AJ4" s="117"/>
      <c r="AK4" s="117"/>
      <c r="AL4" s="117"/>
      <c r="AM4" s="117"/>
      <c r="BN4" s="112">
        <v>1210</v>
      </c>
    </row>
    <row r="5" spans="1:66" ht="15" customHeight="1" thickBot="1" x14ac:dyDescent="0.2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119"/>
      <c r="AF5" s="119"/>
      <c r="AG5" s="119"/>
      <c r="AH5" s="119"/>
      <c r="AI5" s="119"/>
      <c r="AJ5" s="119"/>
      <c r="AK5" s="119"/>
      <c r="AL5" s="119"/>
      <c r="AM5" s="119"/>
      <c r="BN5" s="112"/>
    </row>
    <row r="6" spans="1:66" s="121" customFormat="1" ht="19.5" customHeight="1" x14ac:dyDescent="0.15">
      <c r="A6" s="270" t="s">
        <v>60</v>
      </c>
      <c r="B6" s="271"/>
      <c r="C6" s="271"/>
      <c r="D6" s="272"/>
      <c r="E6" s="276" t="s">
        <v>59</v>
      </c>
      <c r="F6" s="271"/>
      <c r="G6" s="271"/>
      <c r="H6" s="272"/>
      <c r="I6" s="276" t="s">
        <v>81</v>
      </c>
      <c r="J6" s="271"/>
      <c r="K6" s="271"/>
      <c r="L6" s="272"/>
      <c r="M6" s="276" t="s">
        <v>82</v>
      </c>
      <c r="N6" s="271"/>
      <c r="O6" s="271"/>
      <c r="P6" s="277"/>
      <c r="Q6" s="120"/>
      <c r="T6" s="281" t="s">
        <v>180</v>
      </c>
      <c r="U6" s="281"/>
      <c r="V6" s="281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L6" s="122" ph="1"/>
      <c r="AM6" s="121" ph="1"/>
      <c r="AN6" s="121" ph="1"/>
      <c r="BN6" s="112"/>
    </row>
    <row r="7" spans="1:66" s="123" customFormat="1" ht="23.25" customHeight="1" thickBot="1" x14ac:dyDescent="0.2">
      <c r="A7" s="273"/>
      <c r="B7" s="274"/>
      <c r="C7" s="274"/>
      <c r="D7" s="275"/>
      <c r="E7" s="278"/>
      <c r="F7" s="279"/>
      <c r="G7" s="279"/>
      <c r="H7" s="280"/>
      <c r="I7" s="278"/>
      <c r="J7" s="279"/>
      <c r="K7" s="279"/>
      <c r="L7" s="280"/>
      <c r="M7" s="278"/>
      <c r="N7" s="279"/>
      <c r="O7" s="279"/>
      <c r="P7" s="294"/>
      <c r="Q7" s="120"/>
      <c r="T7" s="297" t="s">
        <v>144</v>
      </c>
      <c r="U7" s="297"/>
      <c r="V7" s="297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</row>
    <row r="8" spans="1:66" s="125" customFormat="1" ht="21.75" customHeight="1" x14ac:dyDescent="0.1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T8" s="337"/>
      <c r="U8" s="337"/>
      <c r="V8" s="337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124"/>
      <c r="AH8" s="126"/>
      <c r="AI8" s="124"/>
      <c r="AJ8" s="124"/>
      <c r="AK8" s="124"/>
      <c r="AL8" s="124"/>
      <c r="AM8" s="124"/>
    </row>
    <row r="9" spans="1:66" ht="16.5" customHeight="1" thickBot="1" x14ac:dyDescent="0.2">
      <c r="A9" s="262" t="s">
        <v>83</v>
      </c>
      <c r="B9" s="262"/>
      <c r="C9" s="262"/>
      <c r="D9" s="262"/>
      <c r="E9" s="262"/>
      <c r="F9" s="262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  <c r="R9" s="263"/>
      <c r="S9" s="263"/>
      <c r="T9" s="263"/>
      <c r="U9" s="263"/>
      <c r="V9" s="263"/>
      <c r="W9" s="263"/>
      <c r="X9" s="263"/>
      <c r="Y9" s="127"/>
      <c r="Z9" s="128"/>
      <c r="AA9" s="128"/>
      <c r="AB9" s="128"/>
      <c r="AC9" s="128"/>
      <c r="AD9" s="127"/>
      <c r="AE9" s="129"/>
      <c r="AF9" s="129"/>
      <c r="AG9" s="129"/>
      <c r="AH9" s="130"/>
      <c r="AI9" s="129"/>
      <c r="AJ9" s="129"/>
      <c r="AK9" s="129"/>
      <c r="AL9" s="129"/>
      <c r="AM9" s="129"/>
    </row>
    <row r="10" spans="1:66" ht="16.5" customHeight="1" x14ac:dyDescent="0.15">
      <c r="A10" s="264" t="s">
        <v>84</v>
      </c>
      <c r="B10" s="265"/>
      <c r="C10" s="265"/>
      <c r="D10" s="265"/>
      <c r="E10" s="265"/>
      <c r="F10" s="266"/>
      <c r="G10" s="267" t="s">
        <v>150</v>
      </c>
      <c r="H10" s="265"/>
      <c r="I10" s="265"/>
      <c r="J10" s="265"/>
      <c r="K10" s="265"/>
      <c r="L10" s="266"/>
      <c r="M10" s="267" t="s">
        <v>151</v>
      </c>
      <c r="N10" s="265"/>
      <c r="O10" s="265"/>
      <c r="P10" s="265"/>
      <c r="Q10" s="265"/>
      <c r="R10" s="266"/>
      <c r="S10" s="267" t="s">
        <v>152</v>
      </c>
      <c r="T10" s="265"/>
      <c r="U10" s="265"/>
      <c r="V10" s="265"/>
      <c r="W10" s="265"/>
      <c r="X10" s="268"/>
      <c r="Y10" s="127"/>
      <c r="Z10" s="128"/>
      <c r="AA10" s="128"/>
      <c r="AB10" s="128"/>
      <c r="AC10" s="128"/>
      <c r="AD10" s="127"/>
      <c r="AE10" s="129"/>
      <c r="AF10" s="129"/>
      <c r="AG10" s="129"/>
      <c r="AH10" s="130"/>
      <c r="AI10" s="129"/>
      <c r="AJ10" s="129"/>
      <c r="AK10" s="129"/>
      <c r="AL10" s="129"/>
      <c r="AM10" s="129"/>
    </row>
    <row r="11" spans="1:66" ht="20.25" customHeight="1" x14ac:dyDescent="0.15">
      <c r="A11" s="35" t="s">
        <v>85</v>
      </c>
      <c r="B11" s="256" t="s">
        <v>86</v>
      </c>
      <c r="C11" s="256"/>
      <c r="D11" s="256"/>
      <c r="E11" s="256"/>
      <c r="F11" s="257"/>
      <c r="G11" s="258"/>
      <c r="H11" s="259"/>
      <c r="I11" s="259"/>
      <c r="J11" s="259"/>
      <c r="K11" s="259"/>
      <c r="L11" s="36" t="s">
        <v>55</v>
      </c>
      <c r="M11" s="34" t="s">
        <v>146</v>
      </c>
      <c r="N11" s="261">
        <f>T35</f>
        <v>0</v>
      </c>
      <c r="O11" s="261"/>
      <c r="P11" s="261"/>
      <c r="Q11" s="261"/>
      <c r="R11" s="36" t="s">
        <v>55</v>
      </c>
      <c r="S11" s="260">
        <f>N11-G11</f>
        <v>0</v>
      </c>
      <c r="T11" s="261"/>
      <c r="U11" s="261"/>
      <c r="V11" s="261"/>
      <c r="W11" s="261"/>
      <c r="X11" s="37" t="s">
        <v>55</v>
      </c>
      <c r="Y11" s="127"/>
      <c r="Z11" s="128"/>
      <c r="AA11" s="128"/>
      <c r="AB11" s="128"/>
      <c r="AC11" s="128"/>
      <c r="AD11" s="127"/>
      <c r="AE11" s="129"/>
      <c r="AF11" s="129"/>
      <c r="AG11" s="129"/>
      <c r="AH11" s="130"/>
      <c r="AI11" s="129"/>
      <c r="AJ11" s="129"/>
      <c r="AK11" s="129"/>
      <c r="AL11" s="129"/>
      <c r="AM11" s="129"/>
    </row>
    <row r="12" spans="1:66" ht="20.25" customHeight="1" x14ac:dyDescent="0.15">
      <c r="A12" s="38" t="s">
        <v>87</v>
      </c>
      <c r="B12" s="256" t="s">
        <v>88</v>
      </c>
      <c r="C12" s="256"/>
      <c r="D12" s="256"/>
      <c r="E12" s="256"/>
      <c r="F12" s="257"/>
      <c r="G12" s="258"/>
      <c r="H12" s="259"/>
      <c r="I12" s="259"/>
      <c r="J12" s="259"/>
      <c r="K12" s="259"/>
      <c r="L12" s="39" t="s">
        <v>55</v>
      </c>
      <c r="M12" s="34" t="s">
        <v>142</v>
      </c>
      <c r="N12" s="261">
        <f>L55</f>
        <v>0</v>
      </c>
      <c r="O12" s="261"/>
      <c r="P12" s="261"/>
      <c r="Q12" s="261"/>
      <c r="R12" s="39" t="s">
        <v>55</v>
      </c>
      <c r="S12" s="260">
        <f>N12-G12</f>
        <v>0</v>
      </c>
      <c r="T12" s="261"/>
      <c r="U12" s="261"/>
      <c r="V12" s="261"/>
      <c r="W12" s="261"/>
      <c r="X12" s="40" t="s">
        <v>55</v>
      </c>
      <c r="Y12" s="127"/>
      <c r="Z12" s="128"/>
      <c r="AA12" s="128"/>
      <c r="AB12" s="128"/>
      <c r="AC12" s="128"/>
      <c r="AD12" s="127"/>
      <c r="AE12" s="129"/>
      <c r="AF12" s="129"/>
      <c r="AG12" s="129"/>
      <c r="AH12" s="130"/>
      <c r="AI12" s="129"/>
      <c r="AJ12" s="129"/>
      <c r="AK12" s="129"/>
      <c r="AL12" s="129"/>
      <c r="AM12" s="129"/>
    </row>
    <row r="13" spans="1:66" ht="20.25" customHeight="1" thickBot="1" x14ac:dyDescent="0.2">
      <c r="A13" s="41" t="s">
        <v>89</v>
      </c>
      <c r="B13" s="295" t="s">
        <v>90</v>
      </c>
      <c r="C13" s="295"/>
      <c r="D13" s="295"/>
      <c r="E13" s="295"/>
      <c r="F13" s="296"/>
      <c r="G13" s="258"/>
      <c r="H13" s="259"/>
      <c r="I13" s="259"/>
      <c r="J13" s="259"/>
      <c r="K13" s="259"/>
      <c r="L13" s="42" t="s">
        <v>55</v>
      </c>
      <c r="M13" s="34" t="s">
        <v>143</v>
      </c>
      <c r="N13" s="288">
        <f>T64</f>
        <v>0</v>
      </c>
      <c r="O13" s="288"/>
      <c r="P13" s="288"/>
      <c r="Q13" s="288"/>
      <c r="R13" s="42" t="s">
        <v>55</v>
      </c>
      <c r="S13" s="287">
        <f>N13-G13</f>
        <v>0</v>
      </c>
      <c r="T13" s="288"/>
      <c r="U13" s="288"/>
      <c r="V13" s="288"/>
      <c r="W13" s="288"/>
      <c r="X13" s="43" t="s">
        <v>55</v>
      </c>
      <c r="Y13" s="127"/>
      <c r="Z13" s="128"/>
      <c r="AA13" s="128"/>
      <c r="AB13" s="128"/>
      <c r="AC13" s="128"/>
      <c r="AD13" s="127"/>
      <c r="AE13" s="131"/>
      <c r="AF13" s="131"/>
      <c r="AG13" s="131"/>
      <c r="AH13" s="131"/>
      <c r="AI13" s="131"/>
      <c r="AJ13" s="131"/>
      <c r="AK13" s="131"/>
      <c r="AL13" s="131"/>
      <c r="AM13" s="131"/>
    </row>
    <row r="14" spans="1:66" ht="20.25" customHeight="1" thickTop="1" thickBot="1" x14ac:dyDescent="0.2">
      <c r="A14" s="289" t="s">
        <v>5</v>
      </c>
      <c r="B14" s="290"/>
      <c r="C14" s="290"/>
      <c r="D14" s="290"/>
      <c r="E14" s="290"/>
      <c r="F14" s="291"/>
      <c r="G14" s="292">
        <f>SUM(G11:G13)</f>
        <v>0</v>
      </c>
      <c r="H14" s="293"/>
      <c r="I14" s="293"/>
      <c r="J14" s="293"/>
      <c r="K14" s="293"/>
      <c r="L14" s="44" t="s">
        <v>55</v>
      </c>
      <c r="M14" s="292">
        <f>SUM(N11:N13)</f>
        <v>0</v>
      </c>
      <c r="N14" s="293"/>
      <c r="O14" s="293"/>
      <c r="P14" s="293"/>
      <c r="Q14" s="293"/>
      <c r="R14" s="44" t="s">
        <v>55</v>
      </c>
      <c r="S14" s="292">
        <f>SUM(S11:S13)</f>
        <v>0</v>
      </c>
      <c r="T14" s="293"/>
      <c r="U14" s="293"/>
      <c r="V14" s="293"/>
      <c r="W14" s="293"/>
      <c r="X14" s="45" t="s">
        <v>55</v>
      </c>
      <c r="Y14" s="127"/>
      <c r="Z14" s="127"/>
      <c r="AA14" s="127"/>
      <c r="AB14" s="127"/>
      <c r="AC14" s="127"/>
      <c r="AD14" s="127"/>
      <c r="AE14" s="132"/>
      <c r="AF14" s="132"/>
      <c r="AG14" s="132"/>
      <c r="AH14" s="132"/>
      <c r="AI14" s="132"/>
      <c r="AJ14" s="132"/>
      <c r="AK14" s="132"/>
      <c r="AL14" s="132"/>
      <c r="AM14" s="132"/>
    </row>
    <row r="15" spans="1:66" ht="18.75" customHeight="1" x14ac:dyDescent="0.15">
      <c r="A15" s="133"/>
      <c r="B15" s="127"/>
      <c r="C15" s="127"/>
      <c r="D15" s="127"/>
      <c r="E15" s="127"/>
      <c r="F15" s="127"/>
      <c r="G15" s="134"/>
      <c r="H15" s="134"/>
      <c r="I15" s="134"/>
      <c r="J15" s="134"/>
      <c r="K15" s="134"/>
      <c r="L15" s="127"/>
      <c r="M15" s="134"/>
      <c r="N15" s="134"/>
      <c r="O15" s="134"/>
      <c r="P15" s="134"/>
      <c r="Q15" s="134"/>
      <c r="R15" s="127"/>
      <c r="S15" s="134"/>
      <c r="T15" s="134"/>
      <c r="U15" s="134"/>
      <c r="V15" s="134"/>
      <c r="W15" s="134"/>
      <c r="X15" s="127"/>
      <c r="Y15" s="127"/>
      <c r="Z15" s="127"/>
      <c r="AA15" s="127"/>
      <c r="AB15" s="127"/>
      <c r="AC15" s="127"/>
      <c r="AD15" s="127"/>
      <c r="AE15" s="135"/>
      <c r="AF15" s="135"/>
      <c r="AG15" s="135"/>
      <c r="AH15" s="135"/>
      <c r="AI15" s="131"/>
      <c r="AJ15" s="131"/>
      <c r="AK15" s="131"/>
      <c r="AL15" s="131"/>
      <c r="AM15" s="131"/>
    </row>
    <row r="16" spans="1:66" s="121" customFormat="1" ht="18.75" customHeight="1" thickBot="1" x14ac:dyDescent="0.2">
      <c r="A16" s="136" t="s">
        <v>91</v>
      </c>
      <c r="B16" s="136"/>
      <c r="C16" s="136"/>
      <c r="D16" s="136"/>
      <c r="E16" s="136"/>
      <c r="F16" s="136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H16" s="138" t="s">
        <v>171</v>
      </c>
    </row>
    <row r="17" spans="1:34" s="121" customFormat="1" ht="21.75" customHeight="1" x14ac:dyDescent="0.15">
      <c r="A17" s="338" t="s">
        <v>145</v>
      </c>
      <c r="B17" s="339"/>
      <c r="C17" s="322" t="s">
        <v>184</v>
      </c>
      <c r="D17" s="32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3"/>
      <c r="P17" s="324" t="s">
        <v>130</v>
      </c>
      <c r="Q17" s="325"/>
      <c r="R17" s="325" t="s">
        <v>131</v>
      </c>
      <c r="S17" s="326"/>
      <c r="T17" s="322" t="s">
        <v>128</v>
      </c>
      <c r="U17" s="320"/>
      <c r="V17" s="323"/>
      <c r="W17" s="211" t="s">
        <v>92</v>
      </c>
      <c r="X17" s="212"/>
      <c r="Y17" s="212"/>
      <c r="Z17" s="308"/>
      <c r="AA17" s="211" t="s">
        <v>129</v>
      </c>
      <c r="AB17" s="212"/>
      <c r="AC17" s="212"/>
      <c r="AD17" s="213"/>
      <c r="AE17" s="319" t="s">
        <v>134</v>
      </c>
      <c r="AF17" s="320"/>
      <c r="AG17" s="320"/>
      <c r="AH17" s="321"/>
    </row>
    <row r="18" spans="1:34" s="121" customFormat="1" ht="21.75" customHeight="1" thickBot="1" x14ac:dyDescent="0.2">
      <c r="A18" s="348" t="s">
        <v>132</v>
      </c>
      <c r="B18" s="349"/>
      <c r="C18" s="327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9"/>
      <c r="P18" s="330"/>
      <c r="Q18" s="331"/>
      <c r="R18" s="332">
        <f>P18*35650</f>
        <v>0</v>
      </c>
      <c r="S18" s="333"/>
      <c r="T18" s="303">
        <f>R18</f>
        <v>0</v>
      </c>
      <c r="U18" s="304"/>
      <c r="V18" s="305"/>
      <c r="W18" s="312" t="s">
        <v>163</v>
      </c>
      <c r="X18" s="313"/>
      <c r="Y18" s="313"/>
      <c r="Z18" s="314"/>
      <c r="AA18" s="309"/>
      <c r="AB18" s="310"/>
      <c r="AC18" s="310"/>
      <c r="AD18" s="311"/>
      <c r="AE18" s="306"/>
      <c r="AF18" s="307"/>
      <c r="AG18" s="139" t="s">
        <v>105</v>
      </c>
      <c r="AH18" s="32"/>
    </row>
    <row r="19" spans="1:34" s="121" customFormat="1" ht="24" customHeight="1" x14ac:dyDescent="0.15">
      <c r="A19" s="340" t="s">
        <v>147</v>
      </c>
      <c r="B19" s="341"/>
      <c r="C19" s="315" t="s">
        <v>185</v>
      </c>
      <c r="D19" s="316"/>
      <c r="E19" s="316"/>
      <c r="F19" s="316"/>
      <c r="G19" s="316"/>
      <c r="H19" s="342" t="s">
        <v>135</v>
      </c>
      <c r="I19" s="344"/>
      <c r="J19" s="317" t="s">
        <v>131</v>
      </c>
      <c r="K19" s="318"/>
      <c r="L19" s="342" t="s">
        <v>136</v>
      </c>
      <c r="M19" s="344"/>
      <c r="N19" s="317" t="s">
        <v>131</v>
      </c>
      <c r="O19" s="318"/>
      <c r="P19" s="342" t="s">
        <v>137</v>
      </c>
      <c r="Q19" s="343"/>
      <c r="R19" s="317" t="s">
        <v>131</v>
      </c>
      <c r="S19" s="318"/>
      <c r="T19" s="408" t="s">
        <v>128</v>
      </c>
      <c r="U19" s="409"/>
      <c r="V19" s="41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1"/>
    </row>
    <row r="20" spans="1:34" s="121" customFormat="1" ht="21.75" customHeight="1" x14ac:dyDescent="0.15">
      <c r="A20" s="345" t="s">
        <v>133</v>
      </c>
      <c r="B20" s="142" t="s">
        <v>96</v>
      </c>
      <c r="C20" s="299"/>
      <c r="D20" s="300"/>
      <c r="E20" s="300"/>
      <c r="F20" s="300"/>
      <c r="G20" s="300"/>
      <c r="H20" s="301"/>
      <c r="I20" s="302"/>
      <c r="J20" s="285">
        <f>H20*$BN$2</f>
        <v>0</v>
      </c>
      <c r="K20" s="286"/>
      <c r="L20" s="301"/>
      <c r="M20" s="302"/>
      <c r="N20" s="285">
        <f>L20*$BN$3</f>
        <v>0</v>
      </c>
      <c r="O20" s="286"/>
      <c r="P20" s="301"/>
      <c r="Q20" s="302"/>
      <c r="R20" s="285">
        <f>P20*$BN$4</f>
        <v>0</v>
      </c>
      <c r="S20" s="286"/>
      <c r="T20" s="203">
        <f>SUM(J20,N20,R20)</f>
        <v>0</v>
      </c>
      <c r="U20" s="204"/>
      <c r="V20" s="205"/>
      <c r="W20" s="214" t="s">
        <v>163</v>
      </c>
      <c r="X20" s="215"/>
      <c r="Y20" s="215"/>
      <c r="Z20" s="216"/>
      <c r="AA20" s="217"/>
      <c r="AB20" s="218"/>
      <c r="AC20" s="218"/>
      <c r="AD20" s="219"/>
      <c r="AE20" s="232"/>
      <c r="AF20" s="233"/>
      <c r="AG20" s="143" t="s">
        <v>105</v>
      </c>
      <c r="AH20" s="31"/>
    </row>
    <row r="21" spans="1:34" s="121" customFormat="1" ht="21.75" customHeight="1" x14ac:dyDescent="0.15">
      <c r="A21" s="346"/>
      <c r="B21" s="142" t="s">
        <v>97</v>
      </c>
      <c r="C21" s="299"/>
      <c r="D21" s="300"/>
      <c r="E21" s="300"/>
      <c r="F21" s="300"/>
      <c r="G21" s="300"/>
      <c r="H21" s="301"/>
      <c r="I21" s="302"/>
      <c r="J21" s="285">
        <f t="shared" ref="J21:J34" si="0">H21*$BN$2</f>
        <v>0</v>
      </c>
      <c r="K21" s="286"/>
      <c r="L21" s="301"/>
      <c r="M21" s="302"/>
      <c r="N21" s="285">
        <f t="shared" ref="N21:N34" si="1">L21*$BN$3</f>
        <v>0</v>
      </c>
      <c r="O21" s="286"/>
      <c r="P21" s="301"/>
      <c r="Q21" s="302"/>
      <c r="R21" s="285">
        <f t="shared" ref="R21:R34" si="2">P21*$BN$4</f>
        <v>0</v>
      </c>
      <c r="S21" s="286"/>
      <c r="T21" s="203">
        <f>SUM(J21,N21,R21)</f>
        <v>0</v>
      </c>
      <c r="U21" s="204"/>
      <c r="V21" s="205"/>
      <c r="W21" s="214" t="s">
        <v>163</v>
      </c>
      <c r="X21" s="215"/>
      <c r="Y21" s="215"/>
      <c r="Z21" s="216"/>
      <c r="AA21" s="217"/>
      <c r="AB21" s="218"/>
      <c r="AC21" s="218"/>
      <c r="AD21" s="219"/>
      <c r="AE21" s="232"/>
      <c r="AF21" s="233"/>
      <c r="AG21" s="143" t="s">
        <v>105</v>
      </c>
      <c r="AH21" s="31"/>
    </row>
    <row r="22" spans="1:34" s="121" customFormat="1" ht="21.75" customHeight="1" x14ac:dyDescent="0.15">
      <c r="A22" s="346"/>
      <c r="B22" s="142" t="s">
        <v>98</v>
      </c>
      <c r="C22" s="299"/>
      <c r="D22" s="300"/>
      <c r="E22" s="300"/>
      <c r="F22" s="300"/>
      <c r="G22" s="300"/>
      <c r="H22" s="301"/>
      <c r="I22" s="302"/>
      <c r="J22" s="285">
        <f t="shared" si="0"/>
        <v>0</v>
      </c>
      <c r="K22" s="286"/>
      <c r="L22" s="301"/>
      <c r="M22" s="302"/>
      <c r="N22" s="285">
        <f t="shared" si="1"/>
        <v>0</v>
      </c>
      <c r="O22" s="286"/>
      <c r="P22" s="301"/>
      <c r="Q22" s="302"/>
      <c r="R22" s="285">
        <f t="shared" si="2"/>
        <v>0</v>
      </c>
      <c r="S22" s="286"/>
      <c r="T22" s="203">
        <f t="shared" ref="T22:T34" si="3">SUM(J22,N22,R22)</f>
        <v>0</v>
      </c>
      <c r="U22" s="204"/>
      <c r="V22" s="205"/>
      <c r="W22" s="214" t="s">
        <v>163</v>
      </c>
      <c r="X22" s="215"/>
      <c r="Y22" s="215"/>
      <c r="Z22" s="216"/>
      <c r="AA22" s="217"/>
      <c r="AB22" s="218"/>
      <c r="AC22" s="218"/>
      <c r="AD22" s="219"/>
      <c r="AE22" s="232"/>
      <c r="AF22" s="233"/>
      <c r="AG22" s="143" t="s">
        <v>105</v>
      </c>
      <c r="AH22" s="31"/>
    </row>
    <row r="23" spans="1:34" s="121" customFormat="1" ht="21.75" customHeight="1" x14ac:dyDescent="0.15">
      <c r="A23" s="346"/>
      <c r="B23" s="142" t="s">
        <v>99</v>
      </c>
      <c r="C23" s="299"/>
      <c r="D23" s="300"/>
      <c r="E23" s="300"/>
      <c r="F23" s="300"/>
      <c r="G23" s="300"/>
      <c r="H23" s="301"/>
      <c r="I23" s="302"/>
      <c r="J23" s="285">
        <f t="shared" si="0"/>
        <v>0</v>
      </c>
      <c r="K23" s="286"/>
      <c r="L23" s="301"/>
      <c r="M23" s="302"/>
      <c r="N23" s="285">
        <f t="shared" si="1"/>
        <v>0</v>
      </c>
      <c r="O23" s="286"/>
      <c r="P23" s="301"/>
      <c r="Q23" s="302"/>
      <c r="R23" s="285">
        <f t="shared" si="2"/>
        <v>0</v>
      </c>
      <c r="S23" s="286"/>
      <c r="T23" s="203">
        <f t="shared" si="3"/>
        <v>0</v>
      </c>
      <c r="U23" s="204"/>
      <c r="V23" s="205"/>
      <c r="W23" s="214" t="s">
        <v>163</v>
      </c>
      <c r="X23" s="215"/>
      <c r="Y23" s="215"/>
      <c r="Z23" s="216"/>
      <c r="AA23" s="217"/>
      <c r="AB23" s="218"/>
      <c r="AC23" s="218"/>
      <c r="AD23" s="219"/>
      <c r="AE23" s="232"/>
      <c r="AF23" s="233"/>
      <c r="AG23" s="143" t="s">
        <v>105</v>
      </c>
      <c r="AH23" s="31"/>
    </row>
    <row r="24" spans="1:34" s="121" customFormat="1" ht="21.75" customHeight="1" thickBot="1" x14ac:dyDescent="0.2">
      <c r="A24" s="346"/>
      <c r="B24" s="142" t="s">
        <v>100</v>
      </c>
      <c r="C24" s="299"/>
      <c r="D24" s="300"/>
      <c r="E24" s="300"/>
      <c r="F24" s="300"/>
      <c r="G24" s="300"/>
      <c r="H24" s="301"/>
      <c r="I24" s="302"/>
      <c r="J24" s="285">
        <f t="shared" si="0"/>
        <v>0</v>
      </c>
      <c r="K24" s="286"/>
      <c r="L24" s="301"/>
      <c r="M24" s="302"/>
      <c r="N24" s="285">
        <f t="shared" si="1"/>
        <v>0</v>
      </c>
      <c r="O24" s="286"/>
      <c r="P24" s="301"/>
      <c r="Q24" s="302"/>
      <c r="R24" s="285">
        <f t="shared" si="2"/>
        <v>0</v>
      </c>
      <c r="S24" s="286"/>
      <c r="T24" s="203">
        <f t="shared" si="3"/>
        <v>0</v>
      </c>
      <c r="U24" s="204"/>
      <c r="V24" s="205"/>
      <c r="W24" s="214" t="s">
        <v>163</v>
      </c>
      <c r="X24" s="215"/>
      <c r="Y24" s="215"/>
      <c r="Z24" s="216"/>
      <c r="AA24" s="217"/>
      <c r="AB24" s="218"/>
      <c r="AC24" s="218"/>
      <c r="AD24" s="219"/>
      <c r="AE24" s="232"/>
      <c r="AF24" s="233"/>
      <c r="AG24" s="143" t="s">
        <v>105</v>
      </c>
      <c r="AH24" s="31"/>
    </row>
    <row r="25" spans="1:34" s="121" customFormat="1" ht="21.75" hidden="1" customHeight="1" outlineLevel="1" x14ac:dyDescent="0.15">
      <c r="A25" s="346"/>
      <c r="B25" s="142" t="s">
        <v>101</v>
      </c>
      <c r="C25" s="299"/>
      <c r="D25" s="300"/>
      <c r="E25" s="300"/>
      <c r="F25" s="300"/>
      <c r="G25" s="300"/>
      <c r="H25" s="301"/>
      <c r="I25" s="302"/>
      <c r="J25" s="285">
        <f t="shared" si="0"/>
        <v>0</v>
      </c>
      <c r="K25" s="286"/>
      <c r="L25" s="301"/>
      <c r="M25" s="302"/>
      <c r="N25" s="285">
        <f t="shared" si="1"/>
        <v>0</v>
      </c>
      <c r="O25" s="286"/>
      <c r="P25" s="301"/>
      <c r="Q25" s="302"/>
      <c r="R25" s="285">
        <f t="shared" si="2"/>
        <v>0</v>
      </c>
      <c r="S25" s="286"/>
      <c r="T25" s="203">
        <f t="shared" si="3"/>
        <v>0</v>
      </c>
      <c r="U25" s="204"/>
      <c r="V25" s="205"/>
      <c r="W25" s="214" t="s">
        <v>163</v>
      </c>
      <c r="X25" s="215"/>
      <c r="Y25" s="215"/>
      <c r="Z25" s="216"/>
      <c r="AA25" s="217"/>
      <c r="AB25" s="218"/>
      <c r="AC25" s="218"/>
      <c r="AD25" s="219"/>
      <c r="AE25" s="232"/>
      <c r="AF25" s="233"/>
      <c r="AG25" s="143" t="s">
        <v>105</v>
      </c>
      <c r="AH25" s="31"/>
    </row>
    <row r="26" spans="1:34" s="121" customFormat="1" ht="21.75" hidden="1" customHeight="1" outlineLevel="1" x14ac:dyDescent="0.15">
      <c r="A26" s="346"/>
      <c r="B26" s="142" t="s">
        <v>102</v>
      </c>
      <c r="C26" s="299"/>
      <c r="D26" s="300"/>
      <c r="E26" s="300"/>
      <c r="F26" s="300"/>
      <c r="G26" s="300"/>
      <c r="H26" s="301"/>
      <c r="I26" s="302"/>
      <c r="J26" s="285">
        <f t="shared" si="0"/>
        <v>0</v>
      </c>
      <c r="K26" s="286"/>
      <c r="L26" s="301"/>
      <c r="M26" s="302"/>
      <c r="N26" s="285">
        <f t="shared" si="1"/>
        <v>0</v>
      </c>
      <c r="O26" s="286"/>
      <c r="P26" s="301"/>
      <c r="Q26" s="302"/>
      <c r="R26" s="285">
        <f t="shared" si="2"/>
        <v>0</v>
      </c>
      <c r="S26" s="286"/>
      <c r="T26" s="203">
        <f t="shared" si="3"/>
        <v>0</v>
      </c>
      <c r="U26" s="204"/>
      <c r="V26" s="205"/>
      <c r="W26" s="214" t="s">
        <v>163</v>
      </c>
      <c r="X26" s="215"/>
      <c r="Y26" s="215"/>
      <c r="Z26" s="216"/>
      <c r="AA26" s="217"/>
      <c r="AB26" s="218"/>
      <c r="AC26" s="218"/>
      <c r="AD26" s="219"/>
      <c r="AE26" s="232"/>
      <c r="AF26" s="233"/>
      <c r="AG26" s="143" t="s">
        <v>105</v>
      </c>
      <c r="AH26" s="31"/>
    </row>
    <row r="27" spans="1:34" s="121" customFormat="1" ht="21.75" hidden="1" customHeight="1" outlineLevel="1" x14ac:dyDescent="0.15">
      <c r="A27" s="346"/>
      <c r="B27" s="144" t="s">
        <v>103</v>
      </c>
      <c r="C27" s="299"/>
      <c r="D27" s="300"/>
      <c r="E27" s="300"/>
      <c r="F27" s="300"/>
      <c r="G27" s="300"/>
      <c r="H27" s="301"/>
      <c r="I27" s="302"/>
      <c r="J27" s="285">
        <f t="shared" si="0"/>
        <v>0</v>
      </c>
      <c r="K27" s="286"/>
      <c r="L27" s="301"/>
      <c r="M27" s="302"/>
      <c r="N27" s="285">
        <f t="shared" si="1"/>
        <v>0</v>
      </c>
      <c r="O27" s="286"/>
      <c r="P27" s="301"/>
      <c r="Q27" s="302"/>
      <c r="R27" s="285">
        <f t="shared" si="2"/>
        <v>0</v>
      </c>
      <c r="S27" s="286"/>
      <c r="T27" s="203">
        <f t="shared" si="3"/>
        <v>0</v>
      </c>
      <c r="U27" s="204"/>
      <c r="V27" s="205"/>
      <c r="W27" s="214" t="s">
        <v>163</v>
      </c>
      <c r="X27" s="215"/>
      <c r="Y27" s="215"/>
      <c r="Z27" s="216"/>
      <c r="AA27" s="217"/>
      <c r="AB27" s="218"/>
      <c r="AC27" s="218"/>
      <c r="AD27" s="219"/>
      <c r="AE27" s="232"/>
      <c r="AF27" s="233"/>
      <c r="AG27" s="143" t="s">
        <v>105</v>
      </c>
      <c r="AH27" s="31"/>
    </row>
    <row r="28" spans="1:34" s="121" customFormat="1" ht="21.75" hidden="1" customHeight="1" outlineLevel="1" x14ac:dyDescent="0.15">
      <c r="A28" s="346"/>
      <c r="B28" s="145" t="s">
        <v>106</v>
      </c>
      <c r="C28" s="299"/>
      <c r="D28" s="300"/>
      <c r="E28" s="300"/>
      <c r="F28" s="300"/>
      <c r="G28" s="300"/>
      <c r="H28" s="301"/>
      <c r="I28" s="302"/>
      <c r="J28" s="285">
        <f t="shared" si="0"/>
        <v>0</v>
      </c>
      <c r="K28" s="286"/>
      <c r="L28" s="301"/>
      <c r="M28" s="302"/>
      <c r="N28" s="285">
        <f t="shared" si="1"/>
        <v>0</v>
      </c>
      <c r="O28" s="286"/>
      <c r="P28" s="301"/>
      <c r="Q28" s="302"/>
      <c r="R28" s="285">
        <f t="shared" si="2"/>
        <v>0</v>
      </c>
      <c r="S28" s="286"/>
      <c r="T28" s="203">
        <f t="shared" si="3"/>
        <v>0</v>
      </c>
      <c r="U28" s="204"/>
      <c r="V28" s="205"/>
      <c r="W28" s="214" t="s">
        <v>163</v>
      </c>
      <c r="X28" s="215"/>
      <c r="Y28" s="215"/>
      <c r="Z28" s="216"/>
      <c r="AA28" s="217"/>
      <c r="AB28" s="218"/>
      <c r="AC28" s="218"/>
      <c r="AD28" s="219"/>
      <c r="AE28" s="232"/>
      <c r="AF28" s="233"/>
      <c r="AG28" s="143" t="s">
        <v>105</v>
      </c>
      <c r="AH28" s="31"/>
    </row>
    <row r="29" spans="1:34" s="121" customFormat="1" ht="21.75" hidden="1" customHeight="1" outlineLevel="1" x14ac:dyDescent="0.15">
      <c r="A29" s="346"/>
      <c r="B29" s="145" t="s">
        <v>107</v>
      </c>
      <c r="C29" s="299"/>
      <c r="D29" s="300"/>
      <c r="E29" s="300"/>
      <c r="F29" s="300"/>
      <c r="G29" s="300"/>
      <c r="H29" s="301"/>
      <c r="I29" s="302"/>
      <c r="J29" s="285">
        <f t="shared" si="0"/>
        <v>0</v>
      </c>
      <c r="K29" s="286"/>
      <c r="L29" s="301"/>
      <c r="M29" s="302"/>
      <c r="N29" s="285">
        <f t="shared" si="1"/>
        <v>0</v>
      </c>
      <c r="O29" s="286"/>
      <c r="P29" s="301"/>
      <c r="Q29" s="302"/>
      <c r="R29" s="285">
        <f t="shared" si="2"/>
        <v>0</v>
      </c>
      <c r="S29" s="286"/>
      <c r="T29" s="203">
        <f t="shared" si="3"/>
        <v>0</v>
      </c>
      <c r="U29" s="204"/>
      <c r="V29" s="205"/>
      <c r="W29" s="214" t="s">
        <v>163</v>
      </c>
      <c r="X29" s="215"/>
      <c r="Y29" s="215"/>
      <c r="Z29" s="216"/>
      <c r="AA29" s="217"/>
      <c r="AB29" s="218"/>
      <c r="AC29" s="218"/>
      <c r="AD29" s="219"/>
      <c r="AE29" s="232"/>
      <c r="AF29" s="233"/>
      <c r="AG29" s="143" t="s">
        <v>105</v>
      </c>
      <c r="AH29" s="31"/>
    </row>
    <row r="30" spans="1:34" s="121" customFormat="1" ht="21.75" hidden="1" customHeight="1" outlineLevel="1" x14ac:dyDescent="0.15">
      <c r="A30" s="346"/>
      <c r="B30" s="145" t="s">
        <v>108</v>
      </c>
      <c r="C30" s="299"/>
      <c r="D30" s="300"/>
      <c r="E30" s="300"/>
      <c r="F30" s="300"/>
      <c r="G30" s="300"/>
      <c r="H30" s="301"/>
      <c r="I30" s="302"/>
      <c r="J30" s="285">
        <f t="shared" si="0"/>
        <v>0</v>
      </c>
      <c r="K30" s="286"/>
      <c r="L30" s="301"/>
      <c r="M30" s="302"/>
      <c r="N30" s="285">
        <f t="shared" si="1"/>
        <v>0</v>
      </c>
      <c r="O30" s="286"/>
      <c r="P30" s="301"/>
      <c r="Q30" s="302"/>
      <c r="R30" s="285">
        <f t="shared" si="2"/>
        <v>0</v>
      </c>
      <c r="S30" s="286"/>
      <c r="T30" s="203">
        <f t="shared" si="3"/>
        <v>0</v>
      </c>
      <c r="U30" s="204"/>
      <c r="V30" s="205"/>
      <c r="W30" s="214" t="s">
        <v>163</v>
      </c>
      <c r="X30" s="215"/>
      <c r="Y30" s="215"/>
      <c r="Z30" s="216"/>
      <c r="AA30" s="217"/>
      <c r="AB30" s="218"/>
      <c r="AC30" s="218"/>
      <c r="AD30" s="219"/>
      <c r="AE30" s="232"/>
      <c r="AF30" s="233"/>
      <c r="AG30" s="143" t="s">
        <v>105</v>
      </c>
      <c r="AH30" s="31"/>
    </row>
    <row r="31" spans="1:34" s="121" customFormat="1" ht="21.75" hidden="1" customHeight="1" outlineLevel="1" x14ac:dyDescent="0.15">
      <c r="A31" s="346"/>
      <c r="B31" s="145" t="s">
        <v>109</v>
      </c>
      <c r="C31" s="299"/>
      <c r="D31" s="300"/>
      <c r="E31" s="300"/>
      <c r="F31" s="300"/>
      <c r="G31" s="300"/>
      <c r="H31" s="301"/>
      <c r="I31" s="302"/>
      <c r="J31" s="285">
        <f t="shared" si="0"/>
        <v>0</v>
      </c>
      <c r="K31" s="286"/>
      <c r="L31" s="301"/>
      <c r="M31" s="302"/>
      <c r="N31" s="285">
        <f t="shared" si="1"/>
        <v>0</v>
      </c>
      <c r="O31" s="286"/>
      <c r="P31" s="301"/>
      <c r="Q31" s="302"/>
      <c r="R31" s="285">
        <f t="shared" si="2"/>
        <v>0</v>
      </c>
      <c r="S31" s="286"/>
      <c r="T31" s="203">
        <f t="shared" si="3"/>
        <v>0</v>
      </c>
      <c r="U31" s="204"/>
      <c r="V31" s="205"/>
      <c r="W31" s="214" t="s">
        <v>163</v>
      </c>
      <c r="X31" s="215"/>
      <c r="Y31" s="215"/>
      <c r="Z31" s="216"/>
      <c r="AA31" s="217"/>
      <c r="AB31" s="218"/>
      <c r="AC31" s="218"/>
      <c r="AD31" s="219"/>
      <c r="AE31" s="232"/>
      <c r="AF31" s="233"/>
      <c r="AG31" s="143" t="s">
        <v>105</v>
      </c>
      <c r="AH31" s="31"/>
    </row>
    <row r="32" spans="1:34" s="121" customFormat="1" ht="21.75" hidden="1" customHeight="1" outlineLevel="1" x14ac:dyDescent="0.15">
      <c r="A32" s="346"/>
      <c r="B32" s="145" t="s">
        <v>138</v>
      </c>
      <c r="C32" s="299"/>
      <c r="D32" s="300"/>
      <c r="E32" s="300"/>
      <c r="F32" s="300"/>
      <c r="G32" s="300"/>
      <c r="H32" s="301"/>
      <c r="I32" s="302"/>
      <c r="J32" s="285">
        <f t="shared" si="0"/>
        <v>0</v>
      </c>
      <c r="K32" s="286"/>
      <c r="L32" s="301"/>
      <c r="M32" s="302"/>
      <c r="N32" s="285">
        <f t="shared" si="1"/>
        <v>0</v>
      </c>
      <c r="O32" s="286"/>
      <c r="P32" s="301"/>
      <c r="Q32" s="302"/>
      <c r="R32" s="285">
        <f t="shared" si="2"/>
        <v>0</v>
      </c>
      <c r="S32" s="286"/>
      <c r="T32" s="203">
        <f t="shared" si="3"/>
        <v>0</v>
      </c>
      <c r="U32" s="204"/>
      <c r="V32" s="205"/>
      <c r="W32" s="214" t="s">
        <v>163</v>
      </c>
      <c r="X32" s="215"/>
      <c r="Y32" s="215"/>
      <c r="Z32" s="216"/>
      <c r="AA32" s="217"/>
      <c r="AB32" s="218"/>
      <c r="AC32" s="218"/>
      <c r="AD32" s="219"/>
      <c r="AE32" s="232"/>
      <c r="AF32" s="233"/>
      <c r="AG32" s="143" t="s">
        <v>105</v>
      </c>
      <c r="AH32" s="31"/>
    </row>
    <row r="33" spans="1:39" s="121" customFormat="1" ht="21.75" hidden="1" customHeight="1" outlineLevel="1" x14ac:dyDescent="0.15">
      <c r="A33" s="346"/>
      <c r="B33" s="145" t="s">
        <v>139</v>
      </c>
      <c r="C33" s="299"/>
      <c r="D33" s="300"/>
      <c r="E33" s="300"/>
      <c r="F33" s="300"/>
      <c r="G33" s="300"/>
      <c r="H33" s="301"/>
      <c r="I33" s="302"/>
      <c r="J33" s="285">
        <f t="shared" si="0"/>
        <v>0</v>
      </c>
      <c r="K33" s="286"/>
      <c r="L33" s="301"/>
      <c r="M33" s="302"/>
      <c r="N33" s="285">
        <f t="shared" si="1"/>
        <v>0</v>
      </c>
      <c r="O33" s="286"/>
      <c r="P33" s="301"/>
      <c r="Q33" s="302"/>
      <c r="R33" s="285">
        <f t="shared" si="2"/>
        <v>0</v>
      </c>
      <c r="S33" s="286"/>
      <c r="T33" s="203">
        <f t="shared" si="3"/>
        <v>0</v>
      </c>
      <c r="U33" s="204"/>
      <c r="V33" s="205"/>
      <c r="W33" s="214" t="s">
        <v>163</v>
      </c>
      <c r="X33" s="215"/>
      <c r="Y33" s="215"/>
      <c r="Z33" s="216"/>
      <c r="AA33" s="217"/>
      <c r="AB33" s="218"/>
      <c r="AC33" s="218"/>
      <c r="AD33" s="219"/>
      <c r="AE33" s="232"/>
      <c r="AF33" s="233"/>
      <c r="AG33" s="143" t="s">
        <v>105</v>
      </c>
      <c r="AH33" s="31"/>
    </row>
    <row r="34" spans="1:39" s="121" customFormat="1" ht="21.75" hidden="1" customHeight="1" outlineLevel="1" thickBot="1" x14ac:dyDescent="0.2">
      <c r="A34" s="347"/>
      <c r="B34" s="146" t="s">
        <v>140</v>
      </c>
      <c r="C34" s="334"/>
      <c r="D34" s="335"/>
      <c r="E34" s="335"/>
      <c r="F34" s="335"/>
      <c r="G34" s="335"/>
      <c r="H34" s="355"/>
      <c r="I34" s="356"/>
      <c r="J34" s="357">
        <f t="shared" si="0"/>
        <v>0</v>
      </c>
      <c r="K34" s="358"/>
      <c r="L34" s="355"/>
      <c r="M34" s="356"/>
      <c r="N34" s="357">
        <f t="shared" si="1"/>
        <v>0</v>
      </c>
      <c r="O34" s="358"/>
      <c r="P34" s="355"/>
      <c r="Q34" s="356"/>
      <c r="R34" s="357">
        <f t="shared" si="2"/>
        <v>0</v>
      </c>
      <c r="S34" s="358"/>
      <c r="T34" s="350">
        <f t="shared" si="3"/>
        <v>0</v>
      </c>
      <c r="U34" s="351"/>
      <c r="V34" s="352"/>
      <c r="W34" s="223" t="s">
        <v>163</v>
      </c>
      <c r="X34" s="224"/>
      <c r="Y34" s="224"/>
      <c r="Z34" s="225"/>
      <c r="AA34" s="220"/>
      <c r="AB34" s="221"/>
      <c r="AC34" s="221"/>
      <c r="AD34" s="222"/>
      <c r="AE34" s="241"/>
      <c r="AF34" s="242"/>
      <c r="AG34" s="147" t="s">
        <v>105</v>
      </c>
      <c r="AH34" s="33"/>
    </row>
    <row r="35" spans="1:39" s="121" customFormat="1" ht="18.75" customHeight="1" collapsed="1" thickTop="1" thickBot="1" x14ac:dyDescent="0.2">
      <c r="A35" s="365" t="s">
        <v>141</v>
      </c>
      <c r="B35" s="366"/>
      <c r="C35" s="366"/>
      <c r="D35" s="366"/>
      <c r="E35" s="366"/>
      <c r="F35" s="366"/>
      <c r="G35" s="366"/>
      <c r="H35" s="366"/>
      <c r="I35" s="366"/>
      <c r="J35" s="366"/>
      <c r="K35" s="366"/>
      <c r="L35" s="366"/>
      <c r="M35" s="366"/>
      <c r="N35" s="366"/>
      <c r="O35" s="366"/>
      <c r="P35" s="366"/>
      <c r="Q35" s="366"/>
      <c r="R35" s="366"/>
      <c r="S35" s="367"/>
      <c r="T35" s="229">
        <f>SUM(T18:V34)</f>
        <v>0</v>
      </c>
      <c r="U35" s="230"/>
      <c r="V35" s="231"/>
      <c r="W35" s="226"/>
      <c r="X35" s="227"/>
      <c r="Y35" s="227"/>
      <c r="Z35" s="227"/>
      <c r="AA35" s="227"/>
      <c r="AB35" s="227"/>
      <c r="AC35" s="227"/>
      <c r="AD35" s="227"/>
      <c r="AE35" s="227"/>
      <c r="AF35" s="227"/>
      <c r="AG35" s="227"/>
      <c r="AH35" s="228"/>
    </row>
    <row r="36" spans="1:39" ht="18.75" customHeight="1" x14ac:dyDescent="0.15">
      <c r="A36" s="136"/>
      <c r="B36" s="136"/>
      <c r="C36" s="136"/>
      <c r="D36" s="136"/>
      <c r="E36" s="136"/>
      <c r="F36" s="136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9"/>
      <c r="AF36" s="149"/>
      <c r="AG36" s="149"/>
      <c r="AH36" s="149"/>
      <c r="AI36" s="150"/>
      <c r="AJ36" s="131"/>
      <c r="AK36" s="131"/>
      <c r="AL36" s="131"/>
      <c r="AM36" s="131"/>
    </row>
    <row r="37" spans="1:39" s="121" customFormat="1" ht="18.75" customHeight="1" thickBot="1" x14ac:dyDescent="0.2">
      <c r="A37" s="151" t="s">
        <v>94</v>
      </c>
      <c r="B37" s="108"/>
      <c r="C37" s="152"/>
      <c r="D37" s="152"/>
      <c r="E37" s="152"/>
      <c r="F37" s="152"/>
      <c r="G37" s="153"/>
      <c r="H37" s="153"/>
      <c r="I37" s="153"/>
      <c r="J37" s="153"/>
      <c r="K37" s="153"/>
      <c r="L37" s="154" t="s">
        <v>127</v>
      </c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</row>
    <row r="38" spans="1:39" s="121" customFormat="1" ht="21.75" customHeight="1" x14ac:dyDescent="0.15">
      <c r="A38" s="376" t="s">
        <v>57</v>
      </c>
      <c r="B38" s="377"/>
      <c r="C38" s="362" t="s">
        <v>199</v>
      </c>
      <c r="D38" s="363"/>
      <c r="E38" s="363"/>
      <c r="F38" s="363"/>
      <c r="G38" s="364"/>
      <c r="H38" s="362" t="s">
        <v>150</v>
      </c>
      <c r="I38" s="363"/>
      <c r="J38" s="363"/>
      <c r="K38" s="364"/>
      <c r="L38" s="362" t="s">
        <v>200</v>
      </c>
      <c r="M38" s="363"/>
      <c r="N38" s="363"/>
      <c r="O38" s="364"/>
      <c r="P38" s="209" t="s">
        <v>182</v>
      </c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319" t="s">
        <v>134</v>
      </c>
      <c r="AF38" s="320"/>
      <c r="AG38" s="320"/>
      <c r="AH38" s="321"/>
    </row>
    <row r="39" spans="1:39" s="121" customFormat="1" ht="21.75" customHeight="1" x14ac:dyDescent="0.15">
      <c r="A39" s="374" t="s">
        <v>58</v>
      </c>
      <c r="B39" s="375"/>
      <c r="C39" s="368" t="str">
        <f>IF(C18="","",C18)</f>
        <v/>
      </c>
      <c r="D39" s="369"/>
      <c r="E39" s="369"/>
      <c r="F39" s="369"/>
      <c r="G39" s="370"/>
      <c r="H39" s="402"/>
      <c r="I39" s="403"/>
      <c r="J39" s="403"/>
      <c r="K39" s="404"/>
      <c r="L39" s="405"/>
      <c r="M39" s="406"/>
      <c r="N39" s="406"/>
      <c r="O39" s="407"/>
      <c r="P39" s="390"/>
      <c r="Q39" s="391"/>
      <c r="R39" s="391"/>
      <c r="S39" s="391"/>
      <c r="T39" s="391"/>
      <c r="U39" s="391"/>
      <c r="V39" s="391"/>
      <c r="W39" s="391"/>
      <c r="X39" s="391"/>
      <c r="Y39" s="391"/>
      <c r="Z39" s="391"/>
      <c r="AA39" s="391"/>
      <c r="AB39" s="391"/>
      <c r="AC39" s="391"/>
      <c r="AD39" s="392"/>
      <c r="AE39" s="386" t="str">
        <f>TEXT(AE18&amp;"","0000")</f>
        <v/>
      </c>
      <c r="AF39" s="387"/>
      <c r="AG39" s="156" t="s">
        <v>105</v>
      </c>
      <c r="AH39" s="157">
        <f>AH18</f>
        <v>0</v>
      </c>
    </row>
    <row r="40" spans="1:39" s="121" customFormat="1" ht="21.75" customHeight="1" x14ac:dyDescent="0.15">
      <c r="A40" s="378" t="s">
        <v>95</v>
      </c>
      <c r="B40" s="158" t="s">
        <v>96</v>
      </c>
      <c r="C40" s="368" t="str">
        <f>IF(C20="","",C20)</f>
        <v/>
      </c>
      <c r="D40" s="369"/>
      <c r="E40" s="369"/>
      <c r="F40" s="369"/>
      <c r="G40" s="370"/>
      <c r="H40" s="402"/>
      <c r="I40" s="403"/>
      <c r="J40" s="403"/>
      <c r="K40" s="404"/>
      <c r="L40" s="405"/>
      <c r="M40" s="406"/>
      <c r="N40" s="406"/>
      <c r="O40" s="407"/>
      <c r="P40" s="390"/>
      <c r="Q40" s="391"/>
      <c r="R40" s="391"/>
      <c r="S40" s="391"/>
      <c r="T40" s="391"/>
      <c r="U40" s="391"/>
      <c r="V40" s="391"/>
      <c r="W40" s="391"/>
      <c r="X40" s="391"/>
      <c r="Y40" s="391"/>
      <c r="Z40" s="391"/>
      <c r="AA40" s="391"/>
      <c r="AB40" s="391"/>
      <c r="AC40" s="391"/>
      <c r="AD40" s="392"/>
      <c r="AE40" s="386" t="str">
        <f>TEXT(AE20&amp;"","0000")</f>
        <v/>
      </c>
      <c r="AF40" s="387"/>
      <c r="AG40" s="156" t="s">
        <v>105</v>
      </c>
      <c r="AH40" s="157">
        <f>AH20</f>
        <v>0</v>
      </c>
    </row>
    <row r="41" spans="1:39" s="121" customFormat="1" ht="21.75" customHeight="1" x14ac:dyDescent="0.15">
      <c r="A41" s="378"/>
      <c r="B41" s="158" t="s">
        <v>97</v>
      </c>
      <c r="C41" s="368" t="str">
        <f t="shared" ref="C41:C53" si="4">IF(C21="","",C21)</f>
        <v/>
      </c>
      <c r="D41" s="369"/>
      <c r="E41" s="369"/>
      <c r="F41" s="369"/>
      <c r="G41" s="370"/>
      <c r="H41" s="402"/>
      <c r="I41" s="403"/>
      <c r="J41" s="403"/>
      <c r="K41" s="404"/>
      <c r="L41" s="405"/>
      <c r="M41" s="406"/>
      <c r="N41" s="406"/>
      <c r="O41" s="407"/>
      <c r="P41" s="390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1"/>
      <c r="AD41" s="392"/>
      <c r="AE41" s="386" t="str">
        <f t="shared" ref="AE41:AE53" si="5">TEXT(AE21&amp;"","0000")</f>
        <v/>
      </c>
      <c r="AF41" s="387"/>
      <c r="AG41" s="156" t="s">
        <v>105</v>
      </c>
      <c r="AH41" s="157">
        <f t="shared" ref="AH41:AH54" si="6">AH21</f>
        <v>0</v>
      </c>
    </row>
    <row r="42" spans="1:39" s="121" customFormat="1" ht="21.75" customHeight="1" x14ac:dyDescent="0.15">
      <c r="A42" s="378"/>
      <c r="B42" s="158" t="s">
        <v>98</v>
      </c>
      <c r="C42" s="368" t="str">
        <f t="shared" si="4"/>
        <v/>
      </c>
      <c r="D42" s="369"/>
      <c r="E42" s="369"/>
      <c r="F42" s="369"/>
      <c r="G42" s="370"/>
      <c r="H42" s="402"/>
      <c r="I42" s="403"/>
      <c r="J42" s="403"/>
      <c r="K42" s="404"/>
      <c r="L42" s="405"/>
      <c r="M42" s="406"/>
      <c r="N42" s="406"/>
      <c r="O42" s="407"/>
      <c r="P42" s="390"/>
      <c r="Q42" s="391"/>
      <c r="R42" s="391"/>
      <c r="S42" s="391"/>
      <c r="T42" s="391"/>
      <c r="U42" s="391"/>
      <c r="V42" s="391"/>
      <c r="W42" s="391"/>
      <c r="X42" s="391"/>
      <c r="Y42" s="391"/>
      <c r="Z42" s="391"/>
      <c r="AA42" s="391"/>
      <c r="AB42" s="391"/>
      <c r="AC42" s="391"/>
      <c r="AD42" s="392"/>
      <c r="AE42" s="386" t="str">
        <f t="shared" si="5"/>
        <v/>
      </c>
      <c r="AF42" s="387"/>
      <c r="AG42" s="156" t="s">
        <v>105</v>
      </c>
      <c r="AH42" s="157">
        <f t="shared" si="6"/>
        <v>0</v>
      </c>
    </row>
    <row r="43" spans="1:39" s="121" customFormat="1" ht="21.75" customHeight="1" x14ac:dyDescent="0.15">
      <c r="A43" s="378"/>
      <c r="B43" s="158" t="s">
        <v>99</v>
      </c>
      <c r="C43" s="368" t="str">
        <f t="shared" si="4"/>
        <v/>
      </c>
      <c r="D43" s="369"/>
      <c r="E43" s="369"/>
      <c r="F43" s="369"/>
      <c r="G43" s="370"/>
      <c r="H43" s="402"/>
      <c r="I43" s="403"/>
      <c r="J43" s="403"/>
      <c r="K43" s="404"/>
      <c r="L43" s="405"/>
      <c r="M43" s="406"/>
      <c r="N43" s="406"/>
      <c r="O43" s="407"/>
      <c r="P43" s="390"/>
      <c r="Q43" s="391"/>
      <c r="R43" s="391"/>
      <c r="S43" s="391"/>
      <c r="T43" s="391"/>
      <c r="U43" s="391"/>
      <c r="V43" s="391"/>
      <c r="W43" s="391"/>
      <c r="X43" s="391"/>
      <c r="Y43" s="391"/>
      <c r="Z43" s="391"/>
      <c r="AA43" s="391"/>
      <c r="AB43" s="391"/>
      <c r="AC43" s="391"/>
      <c r="AD43" s="392"/>
      <c r="AE43" s="386" t="str">
        <f t="shared" si="5"/>
        <v/>
      </c>
      <c r="AF43" s="387"/>
      <c r="AG43" s="156" t="s">
        <v>105</v>
      </c>
      <c r="AH43" s="157">
        <f t="shared" si="6"/>
        <v>0</v>
      </c>
    </row>
    <row r="44" spans="1:39" s="121" customFormat="1" ht="21.75" customHeight="1" thickBot="1" x14ac:dyDescent="0.2">
      <c r="A44" s="378"/>
      <c r="B44" s="158" t="s">
        <v>100</v>
      </c>
      <c r="C44" s="368" t="str">
        <f t="shared" si="4"/>
        <v/>
      </c>
      <c r="D44" s="369"/>
      <c r="E44" s="369"/>
      <c r="F44" s="369"/>
      <c r="G44" s="370"/>
      <c r="H44" s="402"/>
      <c r="I44" s="403"/>
      <c r="J44" s="403"/>
      <c r="K44" s="404"/>
      <c r="L44" s="405"/>
      <c r="M44" s="406"/>
      <c r="N44" s="406"/>
      <c r="O44" s="407"/>
      <c r="P44" s="390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1"/>
      <c r="AD44" s="392"/>
      <c r="AE44" s="386" t="str">
        <f t="shared" si="5"/>
        <v/>
      </c>
      <c r="AF44" s="387"/>
      <c r="AG44" s="156" t="s">
        <v>105</v>
      </c>
      <c r="AH44" s="157">
        <f t="shared" si="6"/>
        <v>0</v>
      </c>
    </row>
    <row r="45" spans="1:39" s="121" customFormat="1" ht="21.75" hidden="1" customHeight="1" outlineLevel="1" x14ac:dyDescent="0.15">
      <c r="A45" s="378"/>
      <c r="B45" s="158" t="s">
        <v>101</v>
      </c>
      <c r="C45" s="368" t="str">
        <f t="shared" si="4"/>
        <v/>
      </c>
      <c r="D45" s="369"/>
      <c r="E45" s="369"/>
      <c r="F45" s="369"/>
      <c r="G45" s="370"/>
      <c r="H45" s="402"/>
      <c r="I45" s="403"/>
      <c r="J45" s="403"/>
      <c r="K45" s="404"/>
      <c r="L45" s="405"/>
      <c r="M45" s="406"/>
      <c r="N45" s="406"/>
      <c r="O45" s="407"/>
      <c r="P45" s="390"/>
      <c r="Q45" s="391"/>
      <c r="R45" s="391"/>
      <c r="S45" s="391"/>
      <c r="T45" s="391"/>
      <c r="U45" s="391"/>
      <c r="V45" s="391"/>
      <c r="W45" s="391"/>
      <c r="X45" s="391"/>
      <c r="Y45" s="391"/>
      <c r="Z45" s="391"/>
      <c r="AA45" s="391"/>
      <c r="AB45" s="391"/>
      <c r="AC45" s="391"/>
      <c r="AD45" s="392"/>
      <c r="AE45" s="386" t="str">
        <f t="shared" si="5"/>
        <v/>
      </c>
      <c r="AF45" s="387"/>
      <c r="AG45" s="156" t="s">
        <v>105</v>
      </c>
      <c r="AH45" s="157">
        <f t="shared" si="6"/>
        <v>0</v>
      </c>
    </row>
    <row r="46" spans="1:39" s="121" customFormat="1" ht="21.75" hidden="1" customHeight="1" outlineLevel="1" x14ac:dyDescent="0.15">
      <c r="A46" s="378"/>
      <c r="B46" s="158" t="s">
        <v>102</v>
      </c>
      <c r="C46" s="368" t="str">
        <f t="shared" si="4"/>
        <v/>
      </c>
      <c r="D46" s="369"/>
      <c r="E46" s="369"/>
      <c r="F46" s="369"/>
      <c r="G46" s="370"/>
      <c r="H46" s="402"/>
      <c r="I46" s="403"/>
      <c r="J46" s="403"/>
      <c r="K46" s="404"/>
      <c r="L46" s="405"/>
      <c r="M46" s="406"/>
      <c r="N46" s="406"/>
      <c r="O46" s="407"/>
      <c r="P46" s="390"/>
      <c r="Q46" s="391"/>
      <c r="R46" s="391"/>
      <c r="S46" s="391"/>
      <c r="T46" s="391"/>
      <c r="U46" s="391"/>
      <c r="V46" s="391"/>
      <c r="W46" s="391"/>
      <c r="X46" s="391"/>
      <c r="Y46" s="391"/>
      <c r="Z46" s="391"/>
      <c r="AA46" s="391"/>
      <c r="AB46" s="391"/>
      <c r="AC46" s="391"/>
      <c r="AD46" s="392"/>
      <c r="AE46" s="386" t="str">
        <f t="shared" si="5"/>
        <v/>
      </c>
      <c r="AF46" s="387"/>
      <c r="AG46" s="156" t="s">
        <v>105</v>
      </c>
      <c r="AH46" s="157">
        <f t="shared" si="6"/>
        <v>0</v>
      </c>
    </row>
    <row r="47" spans="1:39" s="121" customFormat="1" ht="21.75" hidden="1" customHeight="1" outlineLevel="1" x14ac:dyDescent="0.15">
      <c r="A47" s="378"/>
      <c r="B47" s="158" t="s">
        <v>103</v>
      </c>
      <c r="C47" s="368" t="str">
        <f t="shared" si="4"/>
        <v/>
      </c>
      <c r="D47" s="369"/>
      <c r="E47" s="369"/>
      <c r="F47" s="369"/>
      <c r="G47" s="370"/>
      <c r="H47" s="402"/>
      <c r="I47" s="403"/>
      <c r="J47" s="403"/>
      <c r="K47" s="404"/>
      <c r="L47" s="405"/>
      <c r="M47" s="406"/>
      <c r="N47" s="406"/>
      <c r="O47" s="407"/>
      <c r="P47" s="390"/>
      <c r="Q47" s="391"/>
      <c r="R47" s="391"/>
      <c r="S47" s="391"/>
      <c r="T47" s="391"/>
      <c r="U47" s="391"/>
      <c r="V47" s="391"/>
      <c r="W47" s="391"/>
      <c r="X47" s="391"/>
      <c r="Y47" s="391"/>
      <c r="Z47" s="391"/>
      <c r="AA47" s="391"/>
      <c r="AB47" s="391"/>
      <c r="AC47" s="391"/>
      <c r="AD47" s="392"/>
      <c r="AE47" s="386" t="str">
        <f t="shared" si="5"/>
        <v/>
      </c>
      <c r="AF47" s="387"/>
      <c r="AG47" s="156" t="s">
        <v>105</v>
      </c>
      <c r="AH47" s="157">
        <f t="shared" si="6"/>
        <v>0</v>
      </c>
    </row>
    <row r="48" spans="1:39" s="121" customFormat="1" ht="21.75" hidden="1" customHeight="1" outlineLevel="1" x14ac:dyDescent="0.15">
      <c r="A48" s="378"/>
      <c r="B48" s="144" t="s">
        <v>106</v>
      </c>
      <c r="C48" s="368" t="str">
        <f t="shared" si="4"/>
        <v/>
      </c>
      <c r="D48" s="369"/>
      <c r="E48" s="369"/>
      <c r="F48" s="369"/>
      <c r="G48" s="370"/>
      <c r="H48" s="402"/>
      <c r="I48" s="403"/>
      <c r="J48" s="403"/>
      <c r="K48" s="404"/>
      <c r="L48" s="405"/>
      <c r="M48" s="406"/>
      <c r="N48" s="406"/>
      <c r="O48" s="407"/>
      <c r="P48" s="390"/>
      <c r="Q48" s="391"/>
      <c r="R48" s="391"/>
      <c r="S48" s="391"/>
      <c r="T48" s="391"/>
      <c r="U48" s="391"/>
      <c r="V48" s="391"/>
      <c r="W48" s="391"/>
      <c r="X48" s="391"/>
      <c r="Y48" s="391"/>
      <c r="Z48" s="391"/>
      <c r="AA48" s="391"/>
      <c r="AB48" s="391"/>
      <c r="AC48" s="391"/>
      <c r="AD48" s="392"/>
      <c r="AE48" s="386" t="str">
        <f t="shared" si="5"/>
        <v/>
      </c>
      <c r="AF48" s="387"/>
      <c r="AG48" s="156" t="s">
        <v>105</v>
      </c>
      <c r="AH48" s="157">
        <f t="shared" si="6"/>
        <v>0</v>
      </c>
    </row>
    <row r="49" spans="1:42" s="121" customFormat="1" ht="21.75" hidden="1" customHeight="1" outlineLevel="1" x14ac:dyDescent="0.15">
      <c r="A49" s="378"/>
      <c r="B49" s="144" t="s">
        <v>107</v>
      </c>
      <c r="C49" s="368" t="str">
        <f t="shared" si="4"/>
        <v/>
      </c>
      <c r="D49" s="369"/>
      <c r="E49" s="369"/>
      <c r="F49" s="369"/>
      <c r="G49" s="370"/>
      <c r="H49" s="402"/>
      <c r="I49" s="403"/>
      <c r="J49" s="403"/>
      <c r="K49" s="404"/>
      <c r="L49" s="405"/>
      <c r="M49" s="406"/>
      <c r="N49" s="406"/>
      <c r="O49" s="407"/>
      <c r="P49" s="390"/>
      <c r="Q49" s="391"/>
      <c r="R49" s="391"/>
      <c r="S49" s="391"/>
      <c r="T49" s="391"/>
      <c r="U49" s="391"/>
      <c r="V49" s="391"/>
      <c r="W49" s="391"/>
      <c r="X49" s="391"/>
      <c r="Y49" s="391"/>
      <c r="Z49" s="391"/>
      <c r="AA49" s="391"/>
      <c r="AB49" s="391"/>
      <c r="AC49" s="391"/>
      <c r="AD49" s="392"/>
      <c r="AE49" s="386" t="str">
        <f t="shared" si="5"/>
        <v/>
      </c>
      <c r="AF49" s="387"/>
      <c r="AG49" s="156" t="s">
        <v>105</v>
      </c>
      <c r="AH49" s="157">
        <f t="shared" si="6"/>
        <v>0</v>
      </c>
    </row>
    <row r="50" spans="1:42" s="121" customFormat="1" ht="21.75" hidden="1" customHeight="1" outlineLevel="1" x14ac:dyDescent="0.15">
      <c r="A50" s="378"/>
      <c r="B50" s="144" t="s">
        <v>108</v>
      </c>
      <c r="C50" s="368" t="str">
        <f t="shared" si="4"/>
        <v/>
      </c>
      <c r="D50" s="369"/>
      <c r="E50" s="369"/>
      <c r="F50" s="369"/>
      <c r="G50" s="370"/>
      <c r="H50" s="402"/>
      <c r="I50" s="403"/>
      <c r="J50" s="403"/>
      <c r="K50" s="404"/>
      <c r="L50" s="405"/>
      <c r="M50" s="406"/>
      <c r="N50" s="406"/>
      <c r="O50" s="407"/>
      <c r="P50" s="390"/>
      <c r="Q50" s="391"/>
      <c r="R50" s="391"/>
      <c r="S50" s="391"/>
      <c r="T50" s="391"/>
      <c r="U50" s="391"/>
      <c r="V50" s="391"/>
      <c r="W50" s="391"/>
      <c r="X50" s="391"/>
      <c r="Y50" s="391"/>
      <c r="Z50" s="391"/>
      <c r="AA50" s="391"/>
      <c r="AB50" s="391"/>
      <c r="AC50" s="391"/>
      <c r="AD50" s="392"/>
      <c r="AE50" s="386" t="str">
        <f t="shared" si="5"/>
        <v/>
      </c>
      <c r="AF50" s="387"/>
      <c r="AG50" s="156" t="s">
        <v>105</v>
      </c>
      <c r="AH50" s="157">
        <f t="shared" si="6"/>
        <v>0</v>
      </c>
    </row>
    <row r="51" spans="1:42" s="121" customFormat="1" ht="21.75" hidden="1" customHeight="1" outlineLevel="1" x14ac:dyDescent="0.15">
      <c r="A51" s="378"/>
      <c r="B51" s="144" t="s">
        <v>109</v>
      </c>
      <c r="C51" s="368" t="str">
        <f t="shared" si="4"/>
        <v/>
      </c>
      <c r="D51" s="369"/>
      <c r="E51" s="369"/>
      <c r="F51" s="369"/>
      <c r="G51" s="370"/>
      <c r="H51" s="402"/>
      <c r="I51" s="403"/>
      <c r="J51" s="403"/>
      <c r="K51" s="404"/>
      <c r="L51" s="405"/>
      <c r="M51" s="406"/>
      <c r="N51" s="406"/>
      <c r="O51" s="407"/>
      <c r="P51" s="390"/>
      <c r="Q51" s="391"/>
      <c r="R51" s="391"/>
      <c r="S51" s="391"/>
      <c r="T51" s="391"/>
      <c r="U51" s="391"/>
      <c r="V51" s="391"/>
      <c r="W51" s="391"/>
      <c r="X51" s="391"/>
      <c r="Y51" s="391"/>
      <c r="Z51" s="391"/>
      <c r="AA51" s="391"/>
      <c r="AB51" s="391"/>
      <c r="AC51" s="391"/>
      <c r="AD51" s="392"/>
      <c r="AE51" s="386" t="str">
        <f t="shared" si="5"/>
        <v/>
      </c>
      <c r="AF51" s="387"/>
      <c r="AG51" s="156" t="s">
        <v>105</v>
      </c>
      <c r="AH51" s="157">
        <f t="shared" si="6"/>
        <v>0</v>
      </c>
    </row>
    <row r="52" spans="1:42" s="121" customFormat="1" ht="21.75" hidden="1" customHeight="1" outlineLevel="1" x14ac:dyDescent="0.15">
      <c r="A52" s="378"/>
      <c r="B52" s="144" t="s">
        <v>110</v>
      </c>
      <c r="C52" s="368" t="str">
        <f t="shared" si="4"/>
        <v/>
      </c>
      <c r="D52" s="369"/>
      <c r="E52" s="369"/>
      <c r="F52" s="369"/>
      <c r="G52" s="370"/>
      <c r="H52" s="402"/>
      <c r="I52" s="403"/>
      <c r="J52" s="403"/>
      <c r="K52" s="404"/>
      <c r="L52" s="405"/>
      <c r="M52" s="406"/>
      <c r="N52" s="406"/>
      <c r="O52" s="407"/>
      <c r="P52" s="399"/>
      <c r="Q52" s="400"/>
      <c r="R52" s="400"/>
      <c r="S52" s="400"/>
      <c r="T52" s="400"/>
      <c r="U52" s="400"/>
      <c r="V52" s="400"/>
      <c r="W52" s="400"/>
      <c r="X52" s="400"/>
      <c r="Y52" s="400"/>
      <c r="Z52" s="400"/>
      <c r="AA52" s="400"/>
      <c r="AB52" s="400"/>
      <c r="AC52" s="400"/>
      <c r="AD52" s="401"/>
      <c r="AE52" s="386" t="str">
        <f t="shared" si="5"/>
        <v/>
      </c>
      <c r="AF52" s="387"/>
      <c r="AG52" s="156" t="s">
        <v>105</v>
      </c>
      <c r="AH52" s="157">
        <f t="shared" si="6"/>
        <v>0</v>
      </c>
    </row>
    <row r="53" spans="1:42" s="121" customFormat="1" ht="21.75" hidden="1" customHeight="1" outlineLevel="1" x14ac:dyDescent="0.15">
      <c r="A53" s="378"/>
      <c r="B53" s="144" t="s">
        <v>111</v>
      </c>
      <c r="C53" s="368" t="str">
        <f t="shared" si="4"/>
        <v/>
      </c>
      <c r="D53" s="369"/>
      <c r="E53" s="369"/>
      <c r="F53" s="369"/>
      <c r="G53" s="370"/>
      <c r="H53" s="402"/>
      <c r="I53" s="403"/>
      <c r="J53" s="403"/>
      <c r="K53" s="404"/>
      <c r="L53" s="405"/>
      <c r="M53" s="406"/>
      <c r="N53" s="406"/>
      <c r="O53" s="407"/>
      <c r="P53" s="390"/>
      <c r="Q53" s="391"/>
      <c r="R53" s="391"/>
      <c r="S53" s="391"/>
      <c r="T53" s="391"/>
      <c r="U53" s="391"/>
      <c r="V53" s="391"/>
      <c r="W53" s="391"/>
      <c r="X53" s="391"/>
      <c r="Y53" s="391"/>
      <c r="Z53" s="391"/>
      <c r="AA53" s="391"/>
      <c r="AB53" s="391"/>
      <c r="AC53" s="391"/>
      <c r="AD53" s="392"/>
      <c r="AE53" s="386" t="str">
        <f t="shared" si="5"/>
        <v/>
      </c>
      <c r="AF53" s="387"/>
      <c r="AG53" s="156" t="s">
        <v>105</v>
      </c>
      <c r="AH53" s="157">
        <f t="shared" si="6"/>
        <v>0</v>
      </c>
    </row>
    <row r="54" spans="1:42" s="121" customFormat="1" ht="21.75" hidden="1" customHeight="1" outlineLevel="1" thickBot="1" x14ac:dyDescent="0.2">
      <c r="A54" s="379"/>
      <c r="B54" s="159" t="s">
        <v>112</v>
      </c>
      <c r="C54" s="371" t="str">
        <f t="shared" ref="C54" si="7">IF(C34="","",C34)</f>
        <v/>
      </c>
      <c r="D54" s="372"/>
      <c r="E54" s="372"/>
      <c r="F54" s="372"/>
      <c r="G54" s="373"/>
      <c r="H54" s="402"/>
      <c r="I54" s="403"/>
      <c r="J54" s="403"/>
      <c r="K54" s="404"/>
      <c r="L54" s="405"/>
      <c r="M54" s="406"/>
      <c r="N54" s="406"/>
      <c r="O54" s="407"/>
      <c r="P54" s="390"/>
      <c r="Q54" s="391"/>
      <c r="R54" s="391"/>
      <c r="S54" s="391"/>
      <c r="T54" s="391"/>
      <c r="U54" s="391"/>
      <c r="V54" s="391"/>
      <c r="W54" s="391"/>
      <c r="X54" s="391"/>
      <c r="Y54" s="391"/>
      <c r="Z54" s="391"/>
      <c r="AA54" s="391"/>
      <c r="AB54" s="391"/>
      <c r="AC54" s="391"/>
      <c r="AD54" s="392"/>
      <c r="AE54" s="388" t="str">
        <f>TEXT(AE34&amp;"","0000")</f>
        <v/>
      </c>
      <c r="AF54" s="389"/>
      <c r="AG54" s="156" t="s">
        <v>105</v>
      </c>
      <c r="AH54" s="157">
        <f t="shared" si="6"/>
        <v>0</v>
      </c>
    </row>
    <row r="55" spans="1:42" s="121" customFormat="1" ht="18.75" customHeight="1" collapsed="1" thickTop="1" thickBot="1" x14ac:dyDescent="0.2">
      <c r="A55" s="359" t="s">
        <v>104</v>
      </c>
      <c r="B55" s="360"/>
      <c r="C55" s="360"/>
      <c r="D55" s="360"/>
      <c r="E55" s="360"/>
      <c r="F55" s="360"/>
      <c r="G55" s="360"/>
      <c r="H55" s="360"/>
      <c r="I55" s="360"/>
      <c r="J55" s="360"/>
      <c r="K55" s="361"/>
      <c r="L55" s="411">
        <f>SUM(L39:N54)</f>
        <v>0</v>
      </c>
      <c r="M55" s="412"/>
      <c r="N55" s="412"/>
      <c r="O55" s="413"/>
      <c r="P55" s="206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8"/>
      <c r="AN55" s="122" ph="1"/>
      <c r="AO55" s="121" ph="1"/>
      <c r="AP55" s="121" ph="1"/>
    </row>
    <row r="56" spans="1:42" s="121" customFormat="1" ht="18.75" customHeight="1" x14ac:dyDescent="0.15">
      <c r="A56" s="160" ph="1"/>
      <c r="B56" s="160" ph="1"/>
      <c r="C56" s="160" ph="1"/>
      <c r="D56" s="160" ph="1"/>
      <c r="E56" s="160" ph="1"/>
      <c r="F56" s="160" ph="1"/>
      <c r="G56" s="160" ph="1"/>
      <c r="H56" s="160" ph="1"/>
      <c r="I56" s="160" ph="1"/>
      <c r="J56" s="160" ph="1"/>
      <c r="K56" s="160" ph="1"/>
      <c r="L56" s="160" ph="1"/>
      <c r="M56" s="160" ph="1"/>
      <c r="N56" s="160" ph="1"/>
      <c r="O56" s="160" ph="1"/>
      <c r="P56" s="160" ph="1"/>
      <c r="Q56" s="160" ph="1"/>
      <c r="R56" s="160" ph="1"/>
      <c r="S56" s="160" ph="1"/>
      <c r="T56" s="160" ph="1"/>
      <c r="U56" s="160" ph="1"/>
      <c r="V56" s="160" ph="1"/>
      <c r="W56" s="160" ph="1"/>
      <c r="X56" s="160" ph="1"/>
      <c r="Y56" s="160" ph="1"/>
      <c r="Z56" s="160" ph="1"/>
      <c r="AA56" s="160" ph="1"/>
      <c r="AB56" s="160" ph="1"/>
      <c r="AC56" s="160" ph="1"/>
      <c r="AD56" s="160"/>
      <c r="AL56" s="122" ph="1"/>
      <c r="AM56" s="121" ph="1"/>
      <c r="AN56" s="121" ph="1"/>
    </row>
    <row r="57" spans="1:42" s="121" customFormat="1" ht="18.75" customHeight="1" thickBot="1" x14ac:dyDescent="0.2">
      <c r="A57" s="151" t="s">
        <v>167</v>
      </c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2"/>
      <c r="N57" s="162"/>
      <c r="O57" s="162"/>
      <c r="P57" s="162"/>
      <c r="Q57" s="162"/>
      <c r="R57" s="161"/>
      <c r="S57" s="161"/>
      <c r="T57" s="161"/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  <c r="AH57" s="122"/>
      <c r="AI57" s="122"/>
      <c r="AJ57" s="122"/>
      <c r="AK57" s="122"/>
      <c r="AL57" s="122"/>
    </row>
    <row r="58" spans="1:42" s="121" customFormat="1" ht="21.75" x14ac:dyDescent="0.15">
      <c r="A58" s="353" t="s">
        <v>57</v>
      </c>
      <c r="B58" s="354"/>
      <c r="C58" s="354"/>
      <c r="D58" s="354"/>
      <c r="E58" s="354" t="s">
        <v>159</v>
      </c>
      <c r="F58" s="354"/>
      <c r="G58" s="354"/>
      <c r="H58" s="354"/>
      <c r="I58" s="354"/>
      <c r="J58" s="354"/>
      <c r="K58" s="354"/>
      <c r="L58" s="354"/>
      <c r="M58" s="393" t="s">
        <v>80</v>
      </c>
      <c r="N58" s="393"/>
      <c r="O58" s="393"/>
      <c r="P58" s="393"/>
      <c r="Q58" s="393"/>
      <c r="R58" s="393"/>
      <c r="S58" s="393"/>
      <c r="T58" s="354" t="s">
        <v>183</v>
      </c>
      <c r="U58" s="354"/>
      <c r="V58" s="354"/>
      <c r="W58" s="382" t="s">
        <v>92</v>
      </c>
      <c r="X58" s="382"/>
      <c r="Y58" s="382"/>
      <c r="Z58" s="382"/>
      <c r="AA58" s="382" t="s">
        <v>93</v>
      </c>
      <c r="AB58" s="382"/>
      <c r="AC58" s="382"/>
      <c r="AD58" s="394"/>
      <c r="AE58" s="323" t="s">
        <v>134</v>
      </c>
      <c r="AF58" s="383"/>
      <c r="AG58" s="383"/>
      <c r="AH58" s="384"/>
      <c r="AI58" s="121" ph="1"/>
    </row>
    <row r="59" spans="1:42" s="121" customFormat="1" ht="25.5" customHeight="1" x14ac:dyDescent="0.15">
      <c r="A59" s="247"/>
      <c r="B59" s="248"/>
      <c r="C59" s="248"/>
      <c r="D59" s="248"/>
      <c r="E59" s="249"/>
      <c r="F59" s="249"/>
      <c r="G59" s="249"/>
      <c r="H59" s="249"/>
      <c r="I59" s="249"/>
      <c r="J59" s="249"/>
      <c r="K59" s="249"/>
      <c r="L59" s="249"/>
      <c r="M59" s="253"/>
      <c r="N59" s="253"/>
      <c r="O59" s="253"/>
      <c r="P59" s="253"/>
      <c r="Q59" s="253"/>
      <c r="R59" s="253"/>
      <c r="S59" s="253"/>
      <c r="T59" s="239"/>
      <c r="U59" s="239"/>
      <c r="V59" s="239"/>
      <c r="W59" s="237" t="s">
        <v>163</v>
      </c>
      <c r="X59" s="237"/>
      <c r="Y59" s="237"/>
      <c r="Z59" s="237"/>
      <c r="AA59" s="395"/>
      <c r="AB59" s="395"/>
      <c r="AC59" s="395"/>
      <c r="AD59" s="396"/>
      <c r="AE59" s="243"/>
      <c r="AF59" s="244"/>
      <c r="AG59" s="143" t="s">
        <v>105</v>
      </c>
      <c r="AH59" s="31"/>
    </row>
    <row r="60" spans="1:42" s="121" customFormat="1" ht="25.5" customHeight="1" x14ac:dyDescent="0.15">
      <c r="A60" s="247"/>
      <c r="B60" s="248"/>
      <c r="C60" s="248"/>
      <c r="D60" s="248"/>
      <c r="E60" s="249"/>
      <c r="F60" s="249"/>
      <c r="G60" s="249"/>
      <c r="H60" s="249"/>
      <c r="I60" s="249"/>
      <c r="J60" s="249"/>
      <c r="K60" s="249"/>
      <c r="L60" s="249"/>
      <c r="M60" s="253"/>
      <c r="N60" s="253"/>
      <c r="O60" s="253"/>
      <c r="P60" s="253"/>
      <c r="Q60" s="253"/>
      <c r="R60" s="253"/>
      <c r="S60" s="253"/>
      <c r="T60" s="239"/>
      <c r="U60" s="239"/>
      <c r="V60" s="239"/>
      <c r="W60" s="237" t="s">
        <v>163</v>
      </c>
      <c r="X60" s="237"/>
      <c r="Y60" s="237"/>
      <c r="Z60" s="237"/>
      <c r="AA60" s="395"/>
      <c r="AB60" s="395"/>
      <c r="AC60" s="395"/>
      <c r="AD60" s="396"/>
      <c r="AE60" s="243"/>
      <c r="AF60" s="244"/>
      <c r="AG60" s="143" t="s">
        <v>105</v>
      </c>
      <c r="AH60" s="31"/>
    </row>
    <row r="61" spans="1:42" s="121" customFormat="1" ht="25.5" customHeight="1" x14ac:dyDescent="0.15">
      <c r="A61" s="247"/>
      <c r="B61" s="248"/>
      <c r="C61" s="248"/>
      <c r="D61" s="248"/>
      <c r="E61" s="249"/>
      <c r="F61" s="249"/>
      <c r="G61" s="249"/>
      <c r="H61" s="249"/>
      <c r="I61" s="249"/>
      <c r="J61" s="249"/>
      <c r="K61" s="249"/>
      <c r="L61" s="249"/>
      <c r="M61" s="253"/>
      <c r="N61" s="253"/>
      <c r="O61" s="253"/>
      <c r="P61" s="253"/>
      <c r="Q61" s="253"/>
      <c r="R61" s="253"/>
      <c r="S61" s="253"/>
      <c r="T61" s="239"/>
      <c r="U61" s="239"/>
      <c r="V61" s="239"/>
      <c r="W61" s="237" t="s">
        <v>163</v>
      </c>
      <c r="X61" s="237"/>
      <c r="Y61" s="237"/>
      <c r="Z61" s="237"/>
      <c r="AA61" s="395"/>
      <c r="AB61" s="395"/>
      <c r="AC61" s="395"/>
      <c r="AD61" s="396"/>
      <c r="AE61" s="243"/>
      <c r="AF61" s="244"/>
      <c r="AG61" s="143" t="s">
        <v>105</v>
      </c>
      <c r="AH61" s="31"/>
      <c r="AI61" s="121" ph="1"/>
    </row>
    <row r="62" spans="1:42" s="121" customFormat="1" ht="25.5" customHeight="1" x14ac:dyDescent="0.15">
      <c r="A62" s="247"/>
      <c r="B62" s="248"/>
      <c r="C62" s="248"/>
      <c r="D62" s="248"/>
      <c r="E62" s="249"/>
      <c r="F62" s="249"/>
      <c r="G62" s="249"/>
      <c r="H62" s="249"/>
      <c r="I62" s="249"/>
      <c r="J62" s="249"/>
      <c r="K62" s="249"/>
      <c r="L62" s="249"/>
      <c r="M62" s="253"/>
      <c r="N62" s="253"/>
      <c r="O62" s="253"/>
      <c r="P62" s="253"/>
      <c r="Q62" s="253"/>
      <c r="R62" s="253"/>
      <c r="S62" s="253"/>
      <c r="T62" s="239"/>
      <c r="U62" s="239"/>
      <c r="V62" s="239"/>
      <c r="W62" s="237" t="s">
        <v>163</v>
      </c>
      <c r="X62" s="237"/>
      <c r="Y62" s="237"/>
      <c r="Z62" s="237"/>
      <c r="AA62" s="395"/>
      <c r="AB62" s="395"/>
      <c r="AC62" s="395"/>
      <c r="AD62" s="396"/>
      <c r="AE62" s="243"/>
      <c r="AF62" s="244"/>
      <c r="AG62" s="143" t="s">
        <v>105</v>
      </c>
      <c r="AH62" s="31"/>
      <c r="AI62" s="121" ph="1"/>
    </row>
    <row r="63" spans="1:42" ht="25.5" customHeight="1" thickBot="1" x14ac:dyDescent="0.2">
      <c r="A63" s="251"/>
      <c r="B63" s="252"/>
      <c r="C63" s="252"/>
      <c r="D63" s="252"/>
      <c r="E63" s="250"/>
      <c r="F63" s="250"/>
      <c r="G63" s="250"/>
      <c r="H63" s="250"/>
      <c r="I63" s="250"/>
      <c r="J63" s="250"/>
      <c r="K63" s="250"/>
      <c r="L63" s="250"/>
      <c r="M63" s="254"/>
      <c r="N63" s="254"/>
      <c r="O63" s="254"/>
      <c r="P63" s="254"/>
      <c r="Q63" s="254"/>
      <c r="R63" s="254"/>
      <c r="S63" s="254"/>
      <c r="T63" s="240"/>
      <c r="U63" s="240"/>
      <c r="V63" s="240"/>
      <c r="W63" s="385" t="s">
        <v>163</v>
      </c>
      <c r="X63" s="385"/>
      <c r="Y63" s="385"/>
      <c r="Z63" s="385"/>
      <c r="AA63" s="397"/>
      <c r="AB63" s="397"/>
      <c r="AC63" s="397"/>
      <c r="AD63" s="398"/>
      <c r="AE63" s="380"/>
      <c r="AF63" s="381"/>
      <c r="AG63" s="147" t="s">
        <v>105</v>
      </c>
      <c r="AH63" s="33"/>
    </row>
    <row r="64" spans="1:42" ht="22.7" customHeight="1" thickTop="1" thickBot="1" x14ac:dyDescent="0.2">
      <c r="A64" s="245" t="s">
        <v>56</v>
      </c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38">
        <f>SUM(T59:V63)</f>
        <v>0</v>
      </c>
      <c r="U64" s="238"/>
      <c r="V64" s="238"/>
      <c r="W64" s="234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6"/>
    </row>
    <row r="92" spans="1:40" ht="19.5" x14ac:dyDescent="0.15">
      <c r="AL92" s="111" ph="1"/>
      <c r="AM92" s="111" ph="1"/>
      <c r="AN92" s="111" ph="1"/>
    </row>
    <row r="93" spans="1:40" ht="19.5" x14ac:dyDescent="0.15">
      <c r="A93" s="111" ph="1"/>
      <c r="B93" s="111" ph="1"/>
      <c r="C93" s="111" ph="1"/>
      <c r="D93" s="111" ph="1"/>
      <c r="E93" s="111" ph="1"/>
      <c r="F93" s="111" ph="1"/>
      <c r="G93" s="111" ph="1"/>
      <c r="H93" s="111" ph="1"/>
      <c r="I93" s="111" ph="1"/>
      <c r="J93" s="111" ph="1"/>
      <c r="K93" s="111" ph="1"/>
      <c r="L93" s="111" ph="1"/>
      <c r="M93" s="111" ph="1"/>
      <c r="N93" s="111" ph="1"/>
      <c r="O93" s="111" ph="1"/>
      <c r="P93" s="111" ph="1"/>
      <c r="Q93" s="111" ph="1"/>
      <c r="R93" s="111" ph="1"/>
      <c r="S93" s="111" ph="1"/>
      <c r="T93" s="111" ph="1"/>
      <c r="U93" s="111" ph="1"/>
      <c r="V93" s="111" ph="1"/>
      <c r="W93" s="111" ph="1"/>
      <c r="X93" s="111" ph="1"/>
      <c r="Y93" s="111" ph="1"/>
      <c r="Z93" s="111" ph="1"/>
      <c r="AA93" s="111" ph="1"/>
      <c r="AB93" s="111" ph="1"/>
      <c r="AC93" s="111" ph="1"/>
      <c r="AL93" s="111" ph="1"/>
      <c r="AM93" s="111" ph="1"/>
      <c r="AN93" s="111" ph="1"/>
    </row>
    <row r="95" spans="1:40" ht="19.5" x14ac:dyDescent="0.15">
      <c r="AL95" s="111" ph="1"/>
      <c r="AM95" s="111" ph="1"/>
      <c r="AN95" s="111" ph="1"/>
    </row>
    <row r="98" spans="38:40" ht="19.5" x14ac:dyDescent="0.15">
      <c r="AL98" s="111" ph="1"/>
      <c r="AM98" s="111" ph="1"/>
      <c r="AN98" s="111" ph="1"/>
    </row>
    <row r="99" spans="38:40" ht="19.5" x14ac:dyDescent="0.15">
      <c r="AL99" s="111" ph="1"/>
      <c r="AM99" s="111" ph="1"/>
      <c r="AN99" s="111" ph="1"/>
    </row>
    <row r="101" spans="38:40" ht="19.5" x14ac:dyDescent="0.15">
      <c r="AL101" s="111" ph="1"/>
      <c r="AM101" s="111" ph="1"/>
      <c r="AN101" s="111" ph="1"/>
    </row>
    <row r="142" spans="1:40" ht="19.5" x14ac:dyDescent="0.15">
      <c r="AL142" s="111" ph="1"/>
      <c r="AM142" s="111" ph="1"/>
      <c r="AN142" s="111" ph="1"/>
    </row>
    <row r="143" spans="1:40" ht="19.5" x14ac:dyDescent="0.15">
      <c r="A143" s="111" ph="1"/>
      <c r="B143" s="111" ph="1"/>
      <c r="C143" s="111" ph="1"/>
      <c r="D143" s="111" ph="1"/>
      <c r="E143" s="111" ph="1"/>
      <c r="F143" s="111" ph="1"/>
      <c r="G143" s="111" ph="1"/>
      <c r="H143" s="111" ph="1"/>
      <c r="I143" s="111" ph="1"/>
      <c r="J143" s="111" ph="1"/>
      <c r="K143" s="111" ph="1"/>
      <c r="L143" s="111" ph="1"/>
      <c r="M143" s="111" ph="1"/>
      <c r="N143" s="111" ph="1"/>
      <c r="O143" s="111" ph="1"/>
      <c r="P143" s="111" ph="1"/>
      <c r="Q143" s="111" ph="1"/>
      <c r="R143" s="111" ph="1"/>
      <c r="S143" s="111" ph="1"/>
      <c r="T143" s="111" ph="1"/>
      <c r="U143" s="111" ph="1"/>
      <c r="V143" s="111" ph="1"/>
      <c r="W143" s="111" ph="1"/>
      <c r="X143" s="111" ph="1"/>
      <c r="Y143" s="111" ph="1"/>
      <c r="Z143" s="111" ph="1"/>
      <c r="AA143" s="111" ph="1"/>
      <c r="AB143" s="111" ph="1"/>
      <c r="AC143" s="111" ph="1"/>
      <c r="AL143" s="111" ph="1"/>
      <c r="AM143" s="111" ph="1"/>
      <c r="AN143" s="111" ph="1"/>
    </row>
    <row r="145" spans="38:40" ht="19.5" x14ac:dyDescent="0.15">
      <c r="AL145" s="111" ph="1"/>
      <c r="AM145" s="111" ph="1"/>
      <c r="AN145" s="111" ph="1"/>
    </row>
    <row r="148" spans="38:40" ht="19.5" x14ac:dyDescent="0.15">
      <c r="AL148" s="111" ph="1"/>
      <c r="AM148" s="111" ph="1"/>
      <c r="AN148" s="111" ph="1"/>
    </row>
    <row r="149" spans="38:40" ht="19.5" x14ac:dyDescent="0.15">
      <c r="AL149" s="111" ph="1"/>
      <c r="AM149" s="111" ph="1"/>
      <c r="AN149" s="111" ph="1"/>
    </row>
    <row r="151" spans="38:40" ht="19.5" x14ac:dyDescent="0.15">
      <c r="AL151" s="111" ph="1"/>
      <c r="AM151" s="111" ph="1"/>
      <c r="AN151" s="111" ph="1"/>
    </row>
    <row r="181" spans="1:40" ht="19.5" x14ac:dyDescent="0.15">
      <c r="AL181" s="111" ph="1"/>
      <c r="AM181" s="111" ph="1"/>
      <c r="AN181" s="111" ph="1"/>
    </row>
    <row r="182" spans="1:40" ht="19.5" x14ac:dyDescent="0.15">
      <c r="A182" s="111" ph="1"/>
      <c r="B182" s="111" ph="1"/>
      <c r="C182" s="111" ph="1"/>
      <c r="D182" s="111" ph="1"/>
      <c r="E182" s="111" ph="1"/>
      <c r="F182" s="111" ph="1"/>
      <c r="G182" s="111" ph="1"/>
      <c r="H182" s="111" ph="1"/>
      <c r="I182" s="111" ph="1"/>
      <c r="J182" s="111" ph="1"/>
      <c r="K182" s="111" ph="1"/>
      <c r="L182" s="111" ph="1"/>
      <c r="M182" s="111" ph="1"/>
      <c r="N182" s="111" ph="1"/>
      <c r="O182" s="111" ph="1"/>
      <c r="P182" s="111" ph="1"/>
      <c r="Q182" s="111" ph="1"/>
      <c r="R182" s="111" ph="1"/>
      <c r="S182" s="111" ph="1"/>
      <c r="T182" s="111" ph="1"/>
      <c r="U182" s="111" ph="1"/>
      <c r="V182" s="111" ph="1"/>
      <c r="W182" s="111" ph="1"/>
      <c r="X182" s="111" ph="1"/>
      <c r="Y182" s="111" ph="1"/>
      <c r="Z182" s="111" ph="1"/>
      <c r="AA182" s="111" ph="1"/>
      <c r="AB182" s="111" ph="1"/>
      <c r="AC182" s="111" ph="1"/>
      <c r="AL182" s="111" ph="1"/>
      <c r="AM182" s="111" ph="1"/>
      <c r="AN182" s="111" ph="1"/>
    </row>
    <row r="184" spans="1:40" ht="19.5" x14ac:dyDescent="0.15">
      <c r="AL184" s="111" ph="1"/>
      <c r="AM184" s="111" ph="1"/>
      <c r="AN184" s="111" ph="1"/>
    </row>
    <row r="187" spans="1:40" ht="19.5" x14ac:dyDescent="0.15">
      <c r="AL187" s="111" ph="1"/>
      <c r="AM187" s="111" ph="1"/>
      <c r="AN187" s="111" ph="1"/>
    </row>
    <row r="188" spans="1:40" ht="19.5" x14ac:dyDescent="0.15">
      <c r="AL188" s="111" ph="1"/>
      <c r="AM188" s="111" ph="1"/>
      <c r="AN188" s="111" ph="1"/>
    </row>
    <row r="190" spans="1:40" ht="19.5" x14ac:dyDescent="0.15">
      <c r="AL190" s="111" ph="1"/>
      <c r="AM190" s="111" ph="1"/>
      <c r="AN190" s="111" ph="1"/>
    </row>
    <row r="192" spans="1:40" ht="19.5" x14ac:dyDescent="0.15">
      <c r="AL192" s="111" ph="1"/>
      <c r="AM192" s="111" ph="1"/>
      <c r="AN192" s="111" ph="1"/>
    </row>
    <row r="193" spans="38:40" ht="19.5" x14ac:dyDescent="0.15">
      <c r="AL193" s="111" ph="1"/>
      <c r="AM193" s="111" ph="1"/>
      <c r="AN193" s="111" ph="1"/>
    </row>
    <row r="195" spans="38:40" ht="19.5" x14ac:dyDescent="0.15">
      <c r="AL195" s="111" ph="1"/>
      <c r="AM195" s="111" ph="1"/>
      <c r="AN195" s="111" ph="1"/>
    </row>
    <row r="197" spans="38:40" ht="19.5" x14ac:dyDescent="0.15">
      <c r="AL197" s="111" ph="1"/>
      <c r="AM197" s="111" ph="1"/>
      <c r="AN197" s="111" ph="1"/>
    </row>
    <row r="199" spans="38:40" ht="19.5" x14ac:dyDescent="0.15">
      <c r="AL199" s="111" ph="1"/>
      <c r="AM199" s="111" ph="1"/>
      <c r="AN199" s="111" ph="1"/>
    </row>
    <row r="200" spans="38:40" ht="19.5" x14ac:dyDescent="0.15">
      <c r="AL200" s="111" ph="1"/>
      <c r="AM200" s="111" ph="1"/>
      <c r="AN200" s="111" ph="1"/>
    </row>
    <row r="201" spans="38:40" ht="19.5" x14ac:dyDescent="0.15">
      <c r="AL201" s="111" ph="1"/>
      <c r="AM201" s="111" ph="1"/>
      <c r="AN201" s="111" ph="1"/>
    </row>
    <row r="202" spans="38:40" ht="19.5" x14ac:dyDescent="0.15">
      <c r="AL202" s="111" ph="1"/>
      <c r="AM202" s="111" ph="1"/>
      <c r="AN202" s="111" ph="1"/>
    </row>
  </sheetData>
  <sheetProtection formatCells="0" formatColumns="0" formatRows="0" insertRows="0" deleteRows="0"/>
  <dataConsolidate/>
  <mergeCells count="369">
    <mergeCell ref="L55:O55"/>
    <mergeCell ref="H45:K45"/>
    <mergeCell ref="L45:O45"/>
    <mergeCell ref="H46:K46"/>
    <mergeCell ref="L46:O46"/>
    <mergeCell ref="H47:K47"/>
    <mergeCell ref="L47:O47"/>
    <mergeCell ref="H48:K48"/>
    <mergeCell ref="L48:O48"/>
    <mergeCell ref="H49:K49"/>
    <mergeCell ref="L49:O49"/>
    <mergeCell ref="H50:K50"/>
    <mergeCell ref="L50:O50"/>
    <mergeCell ref="H51:K51"/>
    <mergeCell ref="L51:O51"/>
    <mergeCell ref="H52:K52"/>
    <mergeCell ref="L52:O52"/>
    <mergeCell ref="H53:K53"/>
    <mergeCell ref="L53:O53"/>
    <mergeCell ref="H54:K54"/>
    <mergeCell ref="L54:O54"/>
    <mergeCell ref="H44:K44"/>
    <mergeCell ref="L44:O44"/>
    <mergeCell ref="P39:AD39"/>
    <mergeCell ref="P40:AD40"/>
    <mergeCell ref="P41:AD41"/>
    <mergeCell ref="P42:AD42"/>
    <mergeCell ref="P43:AD43"/>
    <mergeCell ref="P44:AD44"/>
    <mergeCell ref="R19:S19"/>
    <mergeCell ref="T19:V19"/>
    <mergeCell ref="H39:K39"/>
    <mergeCell ref="L39:O39"/>
    <mergeCell ref="H40:K40"/>
    <mergeCell ref="L40:O40"/>
    <mergeCell ref="H41:K41"/>
    <mergeCell ref="L41:O41"/>
    <mergeCell ref="H42:K42"/>
    <mergeCell ref="L42:O42"/>
    <mergeCell ref="H43:K43"/>
    <mergeCell ref="L43:O43"/>
    <mergeCell ref="P30:Q30"/>
    <mergeCell ref="N33:O33"/>
    <mergeCell ref="P33:Q33"/>
    <mergeCell ref="R31:S31"/>
    <mergeCell ref="AA58:AD58"/>
    <mergeCell ref="AA59:AD59"/>
    <mergeCell ref="AA60:AD60"/>
    <mergeCell ref="AA61:AD61"/>
    <mergeCell ref="AA62:AD62"/>
    <mergeCell ref="AA63:AD63"/>
    <mergeCell ref="T58:V58"/>
    <mergeCell ref="P49:AD49"/>
    <mergeCell ref="P50:AD50"/>
    <mergeCell ref="P51:AD51"/>
    <mergeCell ref="P52:AD52"/>
    <mergeCell ref="P53:AD53"/>
    <mergeCell ref="P54:AD54"/>
    <mergeCell ref="C50:G50"/>
    <mergeCell ref="AE46:AF46"/>
    <mergeCell ref="AE47:AF47"/>
    <mergeCell ref="AE48:AF48"/>
    <mergeCell ref="AE49:AF49"/>
    <mergeCell ref="AE50:AF50"/>
    <mergeCell ref="P46:AD46"/>
    <mergeCell ref="P47:AD47"/>
    <mergeCell ref="P48:AD48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AE62:AF62"/>
    <mergeCell ref="AE63:AF63"/>
    <mergeCell ref="T59:V59"/>
    <mergeCell ref="W58:Z58"/>
    <mergeCell ref="AE58:AH58"/>
    <mergeCell ref="W62:Z62"/>
    <mergeCell ref="W63:Z63"/>
    <mergeCell ref="AE38:AH38"/>
    <mergeCell ref="AE39:AF39"/>
    <mergeCell ref="AE40:AF40"/>
    <mergeCell ref="AE41:AF41"/>
    <mergeCell ref="AE42:AF42"/>
    <mergeCell ref="AE43:AF43"/>
    <mergeCell ref="AE44:AF44"/>
    <mergeCell ref="AE45:AF45"/>
    <mergeCell ref="AE51:AF51"/>
    <mergeCell ref="AE52:AF52"/>
    <mergeCell ref="AE53:AF53"/>
    <mergeCell ref="AE54:AF54"/>
    <mergeCell ref="P45:AD45"/>
    <mergeCell ref="M58:S58"/>
    <mergeCell ref="M59:S59"/>
    <mergeCell ref="M60:S60"/>
    <mergeCell ref="M61:S61"/>
    <mergeCell ref="A59:D59"/>
    <mergeCell ref="A58:D58"/>
    <mergeCell ref="E58:L58"/>
    <mergeCell ref="H34:I34"/>
    <mergeCell ref="J34:K34"/>
    <mergeCell ref="L34:M34"/>
    <mergeCell ref="N34:O34"/>
    <mergeCell ref="P34:Q34"/>
    <mergeCell ref="A55:K55"/>
    <mergeCell ref="H38:K38"/>
    <mergeCell ref="L38:O38"/>
    <mergeCell ref="A35:S35"/>
    <mergeCell ref="E59:L59"/>
    <mergeCell ref="C51:G51"/>
    <mergeCell ref="C52:G52"/>
    <mergeCell ref="C53:G53"/>
    <mergeCell ref="C54:G54"/>
    <mergeCell ref="A39:B39"/>
    <mergeCell ref="A38:B38"/>
    <mergeCell ref="A40:A54"/>
    <mergeCell ref="R34:S34"/>
    <mergeCell ref="C38:G38"/>
    <mergeCell ref="C39:G39"/>
    <mergeCell ref="C40:G40"/>
    <mergeCell ref="T34:V34"/>
    <mergeCell ref="C32:G32"/>
    <mergeCell ref="H32:I32"/>
    <mergeCell ref="J32:K32"/>
    <mergeCell ref="L32:M32"/>
    <mergeCell ref="N32:O32"/>
    <mergeCell ref="P32:Q32"/>
    <mergeCell ref="R32:S32"/>
    <mergeCell ref="T32:V32"/>
    <mergeCell ref="R33:S33"/>
    <mergeCell ref="C33:G33"/>
    <mergeCell ref="A17:B17"/>
    <mergeCell ref="A19:B19"/>
    <mergeCell ref="C28:G28"/>
    <mergeCell ref="H28:I28"/>
    <mergeCell ref="J28:K28"/>
    <mergeCell ref="L28:M28"/>
    <mergeCell ref="N28:O28"/>
    <mergeCell ref="P28:Q28"/>
    <mergeCell ref="R28:S28"/>
    <mergeCell ref="H25:I25"/>
    <mergeCell ref="J27:K27"/>
    <mergeCell ref="L27:M27"/>
    <mergeCell ref="N27:O27"/>
    <mergeCell ref="P27:Q27"/>
    <mergeCell ref="R27:S27"/>
    <mergeCell ref="P19:Q19"/>
    <mergeCell ref="L19:M19"/>
    <mergeCell ref="H19:I19"/>
    <mergeCell ref="A20:A34"/>
    <mergeCell ref="A18:B18"/>
    <mergeCell ref="C26:G26"/>
    <mergeCell ref="H26:I26"/>
    <mergeCell ref="J26:K26"/>
    <mergeCell ref="L26:M26"/>
    <mergeCell ref="N25:O25"/>
    <mergeCell ref="H33:I33"/>
    <mergeCell ref="J33:K33"/>
    <mergeCell ref="L33:M33"/>
    <mergeCell ref="C29:G29"/>
    <mergeCell ref="H29:I29"/>
    <mergeCell ref="J29:K29"/>
    <mergeCell ref="L29:M29"/>
    <mergeCell ref="N29:O29"/>
    <mergeCell ref="C27:G27"/>
    <mergeCell ref="H27:I27"/>
    <mergeCell ref="C31:G31"/>
    <mergeCell ref="H31:I31"/>
    <mergeCell ref="J31:K31"/>
    <mergeCell ref="L31:M31"/>
    <mergeCell ref="N30:O30"/>
    <mergeCell ref="P29:Q29"/>
    <mergeCell ref="C25:G25"/>
    <mergeCell ref="N31:O31"/>
    <mergeCell ref="P31:Q31"/>
    <mergeCell ref="C34:G34"/>
    <mergeCell ref="AE26:AF26"/>
    <mergeCell ref="AE27:AF27"/>
    <mergeCell ref="W8:AF8"/>
    <mergeCell ref="T8:V8"/>
    <mergeCell ref="C22:G22"/>
    <mergeCell ref="H22:I22"/>
    <mergeCell ref="J22:K22"/>
    <mergeCell ref="L22:M22"/>
    <mergeCell ref="N22:O22"/>
    <mergeCell ref="P22:Q22"/>
    <mergeCell ref="R22:S22"/>
    <mergeCell ref="T22:V22"/>
    <mergeCell ref="C24:G24"/>
    <mergeCell ref="H24:I24"/>
    <mergeCell ref="J24:K24"/>
    <mergeCell ref="L24:M24"/>
    <mergeCell ref="N24:O24"/>
    <mergeCell ref="P24:Q24"/>
    <mergeCell ref="R24:S24"/>
    <mergeCell ref="C19:G19"/>
    <mergeCell ref="L25:M25"/>
    <mergeCell ref="J19:K19"/>
    <mergeCell ref="N19:O19"/>
    <mergeCell ref="N26:O26"/>
    <mergeCell ref="P26:Q26"/>
    <mergeCell ref="P25:Q25"/>
    <mergeCell ref="AE17:AH17"/>
    <mergeCell ref="T17:V17"/>
    <mergeCell ref="P17:Q17"/>
    <mergeCell ref="R17:S17"/>
    <mergeCell ref="C18:O18"/>
    <mergeCell ref="C17:O17"/>
    <mergeCell ref="N20:O20"/>
    <mergeCell ref="P20:Q20"/>
    <mergeCell ref="R20:S20"/>
    <mergeCell ref="T20:V20"/>
    <mergeCell ref="P18:Q18"/>
    <mergeCell ref="R18:S18"/>
    <mergeCell ref="C20:G20"/>
    <mergeCell ref="H20:I20"/>
    <mergeCell ref="J20:K20"/>
    <mergeCell ref="L20:M20"/>
    <mergeCell ref="J25:K25"/>
    <mergeCell ref="T18:V18"/>
    <mergeCell ref="AE18:AF18"/>
    <mergeCell ref="AE20:AF20"/>
    <mergeCell ref="W17:Z17"/>
    <mergeCell ref="AE25:AF25"/>
    <mergeCell ref="AA18:AD18"/>
    <mergeCell ref="W18:Z18"/>
    <mergeCell ref="AA20:AD20"/>
    <mergeCell ref="W20:Z20"/>
    <mergeCell ref="W21:Z21"/>
    <mergeCell ref="AA21:AD21"/>
    <mergeCell ref="T21:V21"/>
    <mergeCell ref="T24:V24"/>
    <mergeCell ref="AE28:AF28"/>
    <mergeCell ref="AE21:AF21"/>
    <mergeCell ref="AE22:AF22"/>
    <mergeCell ref="AE23:AF23"/>
    <mergeCell ref="AE24:AF24"/>
    <mergeCell ref="W27:Z27"/>
    <mergeCell ref="AA27:AD27"/>
    <mergeCell ref="W28:Z28"/>
    <mergeCell ref="AA28:AD28"/>
    <mergeCell ref="W22:Z22"/>
    <mergeCell ref="AA22:AD22"/>
    <mergeCell ref="H23:I23"/>
    <mergeCell ref="J23:K23"/>
    <mergeCell ref="L23:M23"/>
    <mergeCell ref="N23:O23"/>
    <mergeCell ref="P23:Q23"/>
    <mergeCell ref="R23:S23"/>
    <mergeCell ref="T23:V23"/>
    <mergeCell ref="C21:G21"/>
    <mergeCell ref="H21:I21"/>
    <mergeCell ref="J21:K21"/>
    <mergeCell ref="L21:M21"/>
    <mergeCell ref="N21:O21"/>
    <mergeCell ref="C23:G23"/>
    <mergeCell ref="P21:Q21"/>
    <mergeCell ref="R21:S21"/>
    <mergeCell ref="R29:S29"/>
    <mergeCell ref="R30:S30"/>
    <mergeCell ref="G13:K13"/>
    <mergeCell ref="S13:W13"/>
    <mergeCell ref="A14:F14"/>
    <mergeCell ref="G14:K14"/>
    <mergeCell ref="M14:Q14"/>
    <mergeCell ref="S14:W14"/>
    <mergeCell ref="M7:P7"/>
    <mergeCell ref="N11:Q11"/>
    <mergeCell ref="N12:Q12"/>
    <mergeCell ref="N13:Q13"/>
    <mergeCell ref="B13:F13"/>
    <mergeCell ref="T7:V7"/>
    <mergeCell ref="W7:AH7"/>
    <mergeCell ref="C30:G30"/>
    <mergeCell ref="H30:I30"/>
    <mergeCell ref="J30:K30"/>
    <mergeCell ref="L30:M30"/>
    <mergeCell ref="R26:S26"/>
    <mergeCell ref="T26:V26"/>
    <mergeCell ref="R25:S25"/>
    <mergeCell ref="T25:V25"/>
    <mergeCell ref="T27:V27"/>
    <mergeCell ref="A1:G1"/>
    <mergeCell ref="B11:F11"/>
    <mergeCell ref="G11:K11"/>
    <mergeCell ref="S11:W11"/>
    <mergeCell ref="B12:F12"/>
    <mergeCell ref="G12:K12"/>
    <mergeCell ref="S12:W12"/>
    <mergeCell ref="A9:F9"/>
    <mergeCell ref="G9:X9"/>
    <mergeCell ref="A10:F10"/>
    <mergeCell ref="G10:L10"/>
    <mergeCell ref="M10:R10"/>
    <mergeCell ref="S10:X10"/>
    <mergeCell ref="A5:AD5"/>
    <mergeCell ref="A6:D7"/>
    <mergeCell ref="E6:H6"/>
    <mergeCell ref="I6:L6"/>
    <mergeCell ref="M6:P6"/>
    <mergeCell ref="E7:H7"/>
    <mergeCell ref="I7:L7"/>
    <mergeCell ref="T6:V6"/>
    <mergeCell ref="W6:AH6"/>
    <mergeCell ref="A3:AH3"/>
    <mergeCell ref="A4:AH4"/>
    <mergeCell ref="A64:S64"/>
    <mergeCell ref="A60:D60"/>
    <mergeCell ref="E62:L62"/>
    <mergeCell ref="E63:L63"/>
    <mergeCell ref="A63:D63"/>
    <mergeCell ref="A62:D62"/>
    <mergeCell ref="A61:D61"/>
    <mergeCell ref="E60:L60"/>
    <mergeCell ref="E61:L61"/>
    <mergeCell ref="M62:S62"/>
    <mergeCell ref="M63:S63"/>
    <mergeCell ref="W64:AH64"/>
    <mergeCell ref="AA29:AD29"/>
    <mergeCell ref="W30:Z30"/>
    <mergeCell ref="AA30:AD30"/>
    <mergeCell ref="W31:Z31"/>
    <mergeCell ref="AA31:AD31"/>
    <mergeCell ref="T33:V33"/>
    <mergeCell ref="W60:Z60"/>
    <mergeCell ref="W61:Z61"/>
    <mergeCell ref="T29:V29"/>
    <mergeCell ref="T30:V30"/>
    <mergeCell ref="T31:V31"/>
    <mergeCell ref="W59:Z59"/>
    <mergeCell ref="T64:V64"/>
    <mergeCell ref="T60:V60"/>
    <mergeCell ref="T61:V61"/>
    <mergeCell ref="T62:V62"/>
    <mergeCell ref="T63:V63"/>
    <mergeCell ref="AE34:AF34"/>
    <mergeCell ref="AE30:AF30"/>
    <mergeCell ref="W29:Z29"/>
    <mergeCell ref="AE59:AF59"/>
    <mergeCell ref="AE60:AF60"/>
    <mergeCell ref="AE61:AF61"/>
    <mergeCell ref="T28:V28"/>
    <mergeCell ref="P55:AH55"/>
    <mergeCell ref="P38:AD38"/>
    <mergeCell ref="AA17:AD17"/>
    <mergeCell ref="W32:Z32"/>
    <mergeCell ref="AA32:AD32"/>
    <mergeCell ref="W33:Z33"/>
    <mergeCell ref="AA33:AD33"/>
    <mergeCell ref="AA34:AD34"/>
    <mergeCell ref="W34:Z34"/>
    <mergeCell ref="W35:AH35"/>
    <mergeCell ref="T35:V35"/>
    <mergeCell ref="W23:Z23"/>
    <mergeCell ref="AA23:AD23"/>
    <mergeCell ref="W24:Z24"/>
    <mergeCell ref="AA24:AD24"/>
    <mergeCell ref="W25:Z25"/>
    <mergeCell ref="AA25:AD25"/>
    <mergeCell ref="W26:Z26"/>
    <mergeCell ref="AA26:AD26"/>
    <mergeCell ref="AE29:AF29"/>
    <mergeCell ref="AE31:AF31"/>
    <mergeCell ref="AE32:AF32"/>
    <mergeCell ref="AE33:AF33"/>
  </mergeCells>
  <phoneticPr fontId="2"/>
  <conditionalFormatting sqref="AA18 A59:D63 AA20:AA34 AA59:AA63">
    <cfRule type="containsBlanks" dxfId="153" priority="45">
      <formula>LEN(TRIM(A18))=0</formula>
    </cfRule>
  </conditionalFormatting>
  <conditionalFormatting sqref="E7:P7 AE18 AH18 AH20:AH34 AE20:AE34 W7 E59:E63 H39:J54 L39:N54">
    <cfRule type="containsBlanks" dxfId="152" priority="46">
      <formula>LEN(TRIM(E7))=0</formula>
    </cfRule>
  </conditionalFormatting>
  <conditionalFormatting sqref="P20:Q34">
    <cfRule type="cellIs" dxfId="151" priority="22" operator="equal">
      <formula>""</formula>
    </cfRule>
    <cfRule type="cellIs" dxfId="150" priority="23" operator="greaterThan">
      <formula>"""＝"""""""</formula>
    </cfRule>
    <cfRule type="cellIs" dxfId="149" priority="24" operator="greaterThan">
      <formula>""</formula>
    </cfRule>
  </conditionalFormatting>
  <conditionalFormatting sqref="H20:I34">
    <cfRule type="cellIs" dxfId="148" priority="29" operator="equal">
      <formula>""</formula>
    </cfRule>
    <cfRule type="cellIs" dxfId="147" priority="30" operator="greaterThan">
      <formula>"""＝"""""""</formula>
    </cfRule>
    <cfRule type="cellIs" dxfId="146" priority="31" operator="greaterThan">
      <formula>""</formula>
    </cfRule>
  </conditionalFormatting>
  <conditionalFormatting sqref="C18 C20:G34">
    <cfRule type="cellIs" dxfId="145" priority="28" operator="equal">
      <formula>""</formula>
    </cfRule>
  </conditionalFormatting>
  <conditionalFormatting sqref="L20:M34">
    <cfRule type="cellIs" dxfId="144" priority="25" operator="equal">
      <formula>""</formula>
    </cfRule>
    <cfRule type="cellIs" dxfId="143" priority="26" operator="greaterThan">
      <formula>"""＝"""""""</formula>
    </cfRule>
    <cfRule type="cellIs" dxfId="142" priority="27" operator="greaterThan">
      <formula>""</formula>
    </cfRule>
  </conditionalFormatting>
  <conditionalFormatting sqref="P18:Q18">
    <cfRule type="cellIs" dxfId="141" priority="18" operator="equal">
      <formula>""</formula>
    </cfRule>
  </conditionalFormatting>
  <conditionalFormatting sqref="W6">
    <cfRule type="cellIs" dxfId="140" priority="10" operator="equal">
      <formula>""</formula>
    </cfRule>
  </conditionalFormatting>
  <conditionalFormatting sqref="T59:T63">
    <cfRule type="containsBlanks" dxfId="139" priority="9">
      <formula>LEN(TRIM(T59))=0</formula>
    </cfRule>
  </conditionalFormatting>
  <conditionalFormatting sqref="G11:K13">
    <cfRule type="containsBlanks" dxfId="138" priority="8">
      <formula>LEN(TRIM(G11))=0</formula>
    </cfRule>
  </conditionalFormatting>
  <conditionalFormatting sqref="M59:M63">
    <cfRule type="containsBlanks" dxfId="137" priority="4">
      <formula>LEN(TRIM(M59))=0</formula>
    </cfRule>
  </conditionalFormatting>
  <conditionalFormatting sqref="P39:AD54">
    <cfRule type="containsBlanks" dxfId="136" priority="3">
      <formula>LEN(TRIM(P39))=0</formula>
    </cfRule>
  </conditionalFormatting>
  <conditionalFormatting sqref="AE59:AF63">
    <cfRule type="containsBlanks" dxfId="135" priority="2">
      <formula>LEN(TRIM(AE59))=0</formula>
    </cfRule>
  </conditionalFormatting>
  <conditionalFormatting sqref="AH59:AH63">
    <cfRule type="containsBlanks" dxfId="134" priority="1">
      <formula>LEN(TRIM(AH59))=0</formula>
    </cfRule>
  </conditionalFormatting>
  <dataValidations xWindow="141" yWindow="362" count="17">
    <dataValidation type="whole" allowBlank="1" showInputMessage="1" showErrorMessage="1" prompt="学校へ通知済です。_x000a_ご不明な場合は学校へお問合せください。" sqref="G11:K13">
      <formula1>0</formula1>
      <formula2>9999999</formula2>
    </dataValidation>
    <dataValidation type="list" allowBlank="1" showInputMessage="1" sqref="AE59:AE63 AE39:AF54">
      <formula1>"ID未取得,不明"</formula1>
    </dataValidation>
    <dataValidation type="list" allowBlank="1" showInputMessage="1" showErrorMessage="1" sqref="AH18 AH20:AH34 AH59:AH63">
      <formula1>"1,2,3,4"</formula1>
    </dataValidation>
    <dataValidation type="list" allowBlank="1" showInputMessage="1" showErrorMessage="1" sqref="P18:Q18">
      <formula1>"1,2,3"</formula1>
    </dataValidation>
    <dataValidation allowBlank="1" showInputMessage="1" showErrorMessage="1" promptTitle="受付ID" sqref="W8:AF8"/>
    <dataValidation type="list" allowBlank="1" showInputMessage="1" prompt="▽印より選択してください" sqref="AA59:AA63">
      <formula1>"第1回,第2回,第3回,第1回/第2回,第1回/第3回,第2回/第3回,全回"</formula1>
    </dataValidation>
    <dataValidation imeMode="disabled" allowBlank="1" showInputMessage="1" showErrorMessage="1" prompt="半角英数_x000a_例）H0000_x000a_ご不明な場合は、学校へお問合せください。" sqref="W6:AH6"/>
    <dataValidation allowBlank="1" showInputMessage="1" showErrorMessage="1" prompt="5/1と入力すると_x000a_「5月1日（水）」と表示されます" sqref="E7:P7"/>
    <dataValidation imeMode="disabled" allowBlank="1" showInputMessage="1" showErrorMessage="1" sqref="P20:Q34 L20:M34 H20:I34"/>
    <dataValidation type="list" allowBlank="1" showInputMessage="1" prompt="初参加の方は「ID未取得」_x000a_不明な場合は「不明」を選択してください。" sqref="AE18:AF18 AE20:AF34">
      <formula1>"ID未取得,不明"</formula1>
    </dataValidation>
    <dataValidation type="list" allowBlank="1" showInputMessage="1" showErrorMessage="1" prompt="▽印より全ての参加回を選択してください" sqref="AA18:AD18 AA20:AD34">
      <formula1>"第1回,第2回,第3回,第1回/第2回,第1回/第3回,第2回/第3回,全回"</formula1>
    </dataValidation>
    <dataValidation imeMode="disabled" allowBlank="1" showInputMessage="1" showErrorMessage="1" prompt="経費精査後の金額をご記入ください。_x000a_金額がわからない場合は、学校へお問合せください。" sqref="H39:J54"/>
    <dataValidation imeMode="disabled" allowBlank="1" showInputMessage="1" showErrorMessage="1" prompt="【様式10】の金額を元に、予算額内でご記入ください。" sqref="L39:N54"/>
    <dataValidation imeMode="disabled" allowBlank="1" showInputMessage="1" showErrorMessage="1" prompt="請求書の金額をご記入ください。" sqref="T59:V63"/>
    <dataValidation allowBlank="1" showInputMessage="1" showErrorMessage="1" prompt="【①謝金】に入力した名前が反映します。" sqref="C39:C54"/>
    <dataValidation type="list" allowBlank="1" showInputMessage="1" sqref="A59:D63">
      <formula1>"運搬費,消耗品,レンタル費,著作権使用料,編曲料,その他"</formula1>
    </dataValidation>
    <dataValidation allowBlank="1" showErrorMessage="1" sqref="M59:S63"/>
  </dataValidations>
  <printOptions horizontalCentered="1"/>
  <pageMargins left="0.51181102362204722" right="0.35433070866141736" top="0.43307086614173229" bottom="0.31496062992125984" header="0.15748031496062992" footer="0.15748031496062992"/>
  <pageSetup paperSize="9" scale="8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O2" sqref="AO2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98"/>
      <c r="V8" s="198"/>
      <c r="W8" s="198"/>
      <c r="X8" s="198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200"/>
      <c r="O19" s="200"/>
      <c r="P19" s="200"/>
      <c r="Q19" s="75"/>
      <c r="R19" s="200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201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</mergeCells>
  <phoneticPr fontId="2"/>
  <conditionalFormatting sqref="Y14 A23:A39">
    <cfRule type="containsBlanks" dxfId="133" priority="16" stopIfTrue="1">
      <formula>LEN(TRIM(A14))=0</formula>
    </cfRule>
  </conditionalFormatting>
  <conditionalFormatting sqref="E23:J39">
    <cfRule type="containsBlanks" dxfId="132" priority="11" stopIfTrue="1">
      <formula>LEN(TRIM(E23))=0</formula>
    </cfRule>
  </conditionalFormatting>
  <conditionalFormatting sqref="AD23:AF39">
    <cfRule type="containsBlanks" dxfId="131" priority="13" stopIfTrue="1">
      <formula>LEN(TRIM(AD23))=0</formula>
    </cfRule>
  </conditionalFormatting>
  <conditionalFormatting sqref="K23:N39">
    <cfRule type="containsBlanks" dxfId="130" priority="20" stopIfTrue="1">
      <formula>LEN(TRIM(K23))=0</formula>
    </cfRule>
  </conditionalFormatting>
  <conditionalFormatting sqref="O23:W39">
    <cfRule type="containsBlanks" dxfId="129" priority="12" stopIfTrue="1">
      <formula>LEN(TRIM(O23))=0</formula>
    </cfRule>
  </conditionalFormatting>
  <conditionalFormatting sqref="AA23:AC39">
    <cfRule type="containsBlanks" dxfId="128" priority="21" stopIfTrue="1">
      <formula>LEN(TRIM(AA23))=0</formula>
    </cfRule>
  </conditionalFormatting>
  <conditionalFormatting sqref="AG23:AI39">
    <cfRule type="containsBlanks" dxfId="127" priority="22" stopIfTrue="1">
      <formula>LEN(TRIM(AG23))=0</formula>
    </cfRule>
  </conditionalFormatting>
  <conditionalFormatting sqref="C23:C39">
    <cfRule type="containsBlanks" dxfId="126" priority="17" stopIfTrue="1">
      <formula>LEN(TRIM(C23))=0</formula>
    </cfRule>
  </conditionalFormatting>
  <conditionalFormatting sqref="H6 P6 X6">
    <cfRule type="containsBlanks" dxfId="125" priority="10">
      <formula>LEN(TRIM(H6))=0</formula>
    </cfRule>
  </conditionalFormatting>
  <conditionalFormatting sqref="M10:M11">
    <cfRule type="containsBlanks" dxfId="124" priority="9">
      <formula>LEN(TRIM(M10))=0</formula>
    </cfRule>
  </conditionalFormatting>
  <conditionalFormatting sqref="C10 D12 G12">
    <cfRule type="containsBlanks" dxfId="123" priority="15">
      <formula>LEN(TRIM(C10))=0</formula>
    </cfRule>
  </conditionalFormatting>
  <conditionalFormatting sqref="C11">
    <cfRule type="cellIs" dxfId="122" priority="8" operator="equal">
      <formula>""</formula>
    </cfRule>
  </conditionalFormatting>
  <conditionalFormatting sqref="Y7:AE7">
    <cfRule type="containsBlanks" dxfId="121" priority="7">
      <formula>LEN(TRIM(Y7))=0</formula>
    </cfRule>
  </conditionalFormatting>
  <conditionalFormatting sqref="C44:AI47">
    <cfRule type="containsBlanks" dxfId="120" priority="14">
      <formula>LEN(TRIM(C44))=0</formula>
    </cfRule>
  </conditionalFormatting>
  <conditionalFormatting sqref="Y10">
    <cfRule type="containsBlanks" dxfId="119" priority="6">
      <formula>LEN(TRIM(Y10))=0</formula>
    </cfRule>
  </conditionalFormatting>
  <conditionalFormatting sqref="Y11">
    <cfRule type="containsBlanks" dxfId="118" priority="5">
      <formula>LEN(TRIM(Y11))=0</formula>
    </cfRule>
  </conditionalFormatting>
  <conditionalFormatting sqref="J12">
    <cfRule type="containsBlanks" dxfId="117" priority="4">
      <formula>LEN(TRIM(J12))=0</formula>
    </cfRule>
  </conditionalFormatting>
  <conditionalFormatting sqref="F15:F16">
    <cfRule type="containsBlanks" dxfId="116" priority="3" stopIfTrue="1">
      <formula>LEN(TRIM(F15))=0</formula>
    </cfRule>
  </conditionalFormatting>
  <conditionalFormatting sqref="F14">
    <cfRule type="containsBlanks" dxfId="115" priority="18" stopIfTrue="1">
      <formula>LEN(TRIM(F14))=0</formula>
    </cfRule>
  </conditionalFormatting>
  <conditionalFormatting sqref="R16:T16">
    <cfRule type="containsBlanks" dxfId="114" priority="19" stopIfTrue="1">
      <formula>LEN(TRIM(R16))=0</formula>
    </cfRule>
  </conditionalFormatting>
  <conditionalFormatting sqref="F13:K13">
    <cfRule type="containsBlanks" dxfId="113" priority="2">
      <formula>LEN(TRIM(F13))=0</formula>
    </cfRule>
  </conditionalFormatting>
  <conditionalFormatting sqref="P13:AI13 Y15:AI16">
    <cfRule type="containsBlanks" dxfId="112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="24/5/1と入力すると2024年5月1日と表示されます。" sqref="Y10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M3" sqref="AM3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83"/>
      <c r="V8" s="183"/>
      <c r="W8" s="183"/>
      <c r="X8" s="183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105"/>
      <c r="O19" s="105"/>
      <c r="P19" s="105"/>
      <c r="Q19" s="75"/>
      <c r="R19" s="10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106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07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111" priority="16" stopIfTrue="1">
      <formula>LEN(TRIM(A14))=0</formula>
    </cfRule>
  </conditionalFormatting>
  <conditionalFormatting sqref="E23:J39">
    <cfRule type="containsBlanks" dxfId="110" priority="11" stopIfTrue="1">
      <formula>LEN(TRIM(E23))=0</formula>
    </cfRule>
  </conditionalFormatting>
  <conditionalFormatting sqref="AD23:AF39">
    <cfRule type="containsBlanks" dxfId="109" priority="13" stopIfTrue="1">
      <formula>LEN(TRIM(AD23))=0</formula>
    </cfRule>
  </conditionalFormatting>
  <conditionalFormatting sqref="K23:N39">
    <cfRule type="containsBlanks" dxfId="108" priority="20" stopIfTrue="1">
      <formula>LEN(TRIM(K23))=0</formula>
    </cfRule>
  </conditionalFormatting>
  <conditionalFormatting sqref="O23:W39">
    <cfRule type="containsBlanks" dxfId="107" priority="12" stopIfTrue="1">
      <formula>LEN(TRIM(O23))=0</formula>
    </cfRule>
  </conditionalFormatting>
  <conditionalFormatting sqref="AA23:AC39">
    <cfRule type="containsBlanks" dxfId="106" priority="21" stopIfTrue="1">
      <formula>LEN(TRIM(AA23))=0</formula>
    </cfRule>
  </conditionalFormatting>
  <conditionalFormatting sqref="AG23:AI39">
    <cfRule type="containsBlanks" dxfId="105" priority="22" stopIfTrue="1">
      <formula>LEN(TRIM(AG23))=0</formula>
    </cfRule>
  </conditionalFormatting>
  <conditionalFormatting sqref="C23:C39">
    <cfRule type="containsBlanks" dxfId="104" priority="17" stopIfTrue="1">
      <formula>LEN(TRIM(C23))=0</formula>
    </cfRule>
  </conditionalFormatting>
  <conditionalFormatting sqref="H6 P6 X6">
    <cfRule type="containsBlanks" dxfId="103" priority="10">
      <formula>LEN(TRIM(H6))=0</formula>
    </cfRule>
  </conditionalFormatting>
  <conditionalFormatting sqref="M10:M11">
    <cfRule type="containsBlanks" dxfId="102" priority="9">
      <formula>LEN(TRIM(M10))=0</formula>
    </cfRule>
  </conditionalFormatting>
  <conditionalFormatting sqref="C10 D12 G12">
    <cfRule type="containsBlanks" dxfId="101" priority="15">
      <formula>LEN(TRIM(C10))=0</formula>
    </cfRule>
  </conditionalFormatting>
  <conditionalFormatting sqref="C11">
    <cfRule type="cellIs" dxfId="100" priority="8" operator="equal">
      <formula>""</formula>
    </cfRule>
  </conditionalFormatting>
  <conditionalFormatting sqref="Y7:AE7">
    <cfRule type="containsBlanks" dxfId="99" priority="7">
      <formula>LEN(TRIM(Y7))=0</formula>
    </cfRule>
  </conditionalFormatting>
  <conditionalFormatting sqref="C44:AI47">
    <cfRule type="containsBlanks" dxfId="98" priority="14">
      <formula>LEN(TRIM(C44))=0</formula>
    </cfRule>
  </conditionalFormatting>
  <conditionalFormatting sqref="Y10">
    <cfRule type="containsBlanks" dxfId="97" priority="6">
      <formula>LEN(TRIM(Y10))=0</formula>
    </cfRule>
  </conditionalFormatting>
  <conditionalFormatting sqref="Y11">
    <cfRule type="containsBlanks" dxfId="96" priority="5">
      <formula>LEN(TRIM(Y11))=0</formula>
    </cfRule>
  </conditionalFormatting>
  <conditionalFormatting sqref="J12">
    <cfRule type="containsBlanks" dxfId="95" priority="4">
      <formula>LEN(TRIM(J12))=0</formula>
    </cfRule>
  </conditionalFormatting>
  <conditionalFormatting sqref="F15:F16">
    <cfRule type="containsBlanks" dxfId="94" priority="3" stopIfTrue="1">
      <formula>LEN(TRIM(F15))=0</formula>
    </cfRule>
  </conditionalFormatting>
  <conditionalFormatting sqref="F14">
    <cfRule type="containsBlanks" dxfId="93" priority="18" stopIfTrue="1">
      <formula>LEN(TRIM(F14))=0</formula>
    </cfRule>
  </conditionalFormatting>
  <conditionalFormatting sqref="R16:T16">
    <cfRule type="containsBlanks" dxfId="92" priority="19" stopIfTrue="1">
      <formula>LEN(TRIM(R16))=0</formula>
    </cfRule>
  </conditionalFormatting>
  <conditionalFormatting sqref="F13:K13">
    <cfRule type="containsBlanks" dxfId="91" priority="2">
      <formula>LEN(TRIM(F13))=0</formula>
    </cfRule>
  </conditionalFormatting>
  <conditionalFormatting sqref="P13:AI13 Y15:AI16">
    <cfRule type="containsBlanks" dxfId="90" priority="1">
      <formula>LEN(TRIM(P13))=0</formula>
    </cfRule>
  </conditionalFormatting>
  <dataValidations count="15">
    <dataValidation allowBlank="1" showInputMessage="1" showErrorMessage="1" prompt="連続での行程や、決定時からの旅程変更がある場合、必ず詳細を備考に御記入ください。" sqref="C44:AI47"/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qref="R16:T16">
      <formula1>"駅,停留所"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Y14:AI14">
      <formula1>"あり,なし"</formula1>
    </dataValidation>
    <dataValidation type="list" allowBlank="1" showInputMessage="1" sqref="F14:T14">
      <formula1>"自宅,所属先所在地,その他（）"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allowBlank="1" showInputMessage="1" showErrorMessage="1" prompt="24/5/1と入力すると2024年5月1日と表示されます。" sqref="Y10"/>
    <dataValidation imeMode="disabled" allowBlank="1" showInputMessage="1" showErrorMessage="1" sqref="F13:K13 P13:AI13"/>
    <dataValidation type="decimal" imeMode="disabled" allowBlank="1" showInputMessage="1" showErrorMessage="1" sqref="R23:W39">
      <formula1>0</formula1>
      <formula2>99999999</formula2>
    </dataValidation>
    <dataValidation type="list" allowBlank="1" showInputMessage="1" showErrorMessage="1" errorTitle="確認" error="旅費基準をご確認ください" sqref="AA23:AA39">
      <formula1>"1100"</formula1>
    </dataValidation>
    <dataValidation type="list" allowBlank="1" showInputMessage="1" sqref="AG23:AG39">
      <formula1>"9800,10900"</formula1>
    </dataValidation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L3" sqref="AL3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98"/>
      <c r="V8" s="198"/>
      <c r="W8" s="198"/>
      <c r="X8" s="198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200"/>
      <c r="O19" s="200"/>
      <c r="P19" s="200"/>
      <c r="Q19" s="75"/>
      <c r="R19" s="200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201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99"/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</mergeCells>
  <phoneticPr fontId="2"/>
  <conditionalFormatting sqref="Y14 A23:A39">
    <cfRule type="containsBlanks" dxfId="89" priority="16" stopIfTrue="1">
      <formula>LEN(TRIM(A14))=0</formula>
    </cfRule>
  </conditionalFormatting>
  <conditionalFormatting sqref="E23:J39">
    <cfRule type="containsBlanks" dxfId="88" priority="11" stopIfTrue="1">
      <formula>LEN(TRIM(E23))=0</formula>
    </cfRule>
  </conditionalFormatting>
  <conditionalFormatting sqref="AD23:AF39">
    <cfRule type="containsBlanks" dxfId="87" priority="13" stopIfTrue="1">
      <formula>LEN(TRIM(AD23))=0</formula>
    </cfRule>
  </conditionalFormatting>
  <conditionalFormatting sqref="K23:N39">
    <cfRule type="containsBlanks" dxfId="86" priority="20" stopIfTrue="1">
      <formula>LEN(TRIM(K23))=0</formula>
    </cfRule>
  </conditionalFormatting>
  <conditionalFormatting sqref="O23:W39">
    <cfRule type="containsBlanks" dxfId="85" priority="12" stopIfTrue="1">
      <formula>LEN(TRIM(O23))=0</formula>
    </cfRule>
  </conditionalFormatting>
  <conditionalFormatting sqref="AA23:AC39">
    <cfRule type="containsBlanks" dxfId="84" priority="21" stopIfTrue="1">
      <formula>LEN(TRIM(AA23))=0</formula>
    </cfRule>
  </conditionalFormatting>
  <conditionalFormatting sqref="AG23:AI39">
    <cfRule type="containsBlanks" dxfId="83" priority="22" stopIfTrue="1">
      <formula>LEN(TRIM(AG23))=0</formula>
    </cfRule>
  </conditionalFormatting>
  <conditionalFormatting sqref="C23:C39">
    <cfRule type="containsBlanks" dxfId="82" priority="17" stopIfTrue="1">
      <formula>LEN(TRIM(C23))=0</formula>
    </cfRule>
  </conditionalFormatting>
  <conditionalFormatting sqref="H6 P6 X6">
    <cfRule type="containsBlanks" dxfId="81" priority="10">
      <formula>LEN(TRIM(H6))=0</formula>
    </cfRule>
  </conditionalFormatting>
  <conditionalFormatting sqref="M10:M11">
    <cfRule type="containsBlanks" dxfId="80" priority="9">
      <formula>LEN(TRIM(M10))=0</formula>
    </cfRule>
  </conditionalFormatting>
  <conditionalFormatting sqref="C10 D12 G12">
    <cfRule type="containsBlanks" dxfId="79" priority="15">
      <formula>LEN(TRIM(C10))=0</formula>
    </cfRule>
  </conditionalFormatting>
  <conditionalFormatting sqref="C11">
    <cfRule type="cellIs" dxfId="78" priority="8" operator="equal">
      <formula>""</formula>
    </cfRule>
  </conditionalFormatting>
  <conditionalFormatting sqref="Y7:AE7">
    <cfRule type="containsBlanks" dxfId="77" priority="7">
      <formula>LEN(TRIM(Y7))=0</formula>
    </cfRule>
  </conditionalFormatting>
  <conditionalFormatting sqref="C44:AI47">
    <cfRule type="containsBlanks" dxfId="76" priority="14">
      <formula>LEN(TRIM(C44))=0</formula>
    </cfRule>
  </conditionalFormatting>
  <conditionalFormatting sqref="Y10">
    <cfRule type="containsBlanks" dxfId="75" priority="6">
      <formula>LEN(TRIM(Y10))=0</formula>
    </cfRule>
  </conditionalFormatting>
  <conditionalFormatting sqref="Y11">
    <cfRule type="containsBlanks" dxfId="74" priority="5">
      <formula>LEN(TRIM(Y11))=0</formula>
    </cfRule>
  </conditionalFormatting>
  <conditionalFormatting sqref="J12">
    <cfRule type="containsBlanks" dxfId="73" priority="4">
      <formula>LEN(TRIM(J12))=0</formula>
    </cfRule>
  </conditionalFormatting>
  <conditionalFormatting sqref="F15:F16">
    <cfRule type="containsBlanks" dxfId="72" priority="3" stopIfTrue="1">
      <formula>LEN(TRIM(F15))=0</formula>
    </cfRule>
  </conditionalFormatting>
  <conditionalFormatting sqref="F14">
    <cfRule type="containsBlanks" dxfId="71" priority="18" stopIfTrue="1">
      <formula>LEN(TRIM(F14))=0</formula>
    </cfRule>
  </conditionalFormatting>
  <conditionalFormatting sqref="R16:T16">
    <cfRule type="containsBlanks" dxfId="70" priority="19" stopIfTrue="1">
      <formula>LEN(TRIM(R16))=0</formula>
    </cfRule>
  </conditionalFormatting>
  <conditionalFormatting sqref="F13:K13">
    <cfRule type="containsBlanks" dxfId="69" priority="2">
      <formula>LEN(TRIM(F13))=0</formula>
    </cfRule>
  </conditionalFormatting>
  <conditionalFormatting sqref="P13:AI13 Y15:AI16">
    <cfRule type="containsBlanks" dxfId="68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="24/5/1と入力すると2024年5月1日と表示されます。" sqref="Y10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M3" sqref="AM3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93"/>
      <c r="V8" s="193"/>
      <c r="W8" s="193"/>
      <c r="X8" s="193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195"/>
      <c r="O19" s="195"/>
      <c r="P19" s="195"/>
      <c r="Q19" s="75"/>
      <c r="R19" s="19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196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67" priority="16" stopIfTrue="1">
      <formula>LEN(TRIM(A14))=0</formula>
    </cfRule>
  </conditionalFormatting>
  <conditionalFormatting sqref="E23:J39">
    <cfRule type="containsBlanks" dxfId="66" priority="11" stopIfTrue="1">
      <formula>LEN(TRIM(E23))=0</formula>
    </cfRule>
  </conditionalFormatting>
  <conditionalFormatting sqref="AD23:AF39">
    <cfRule type="containsBlanks" dxfId="65" priority="13" stopIfTrue="1">
      <formula>LEN(TRIM(AD23))=0</formula>
    </cfRule>
  </conditionalFormatting>
  <conditionalFormatting sqref="K23:N39">
    <cfRule type="containsBlanks" dxfId="64" priority="20" stopIfTrue="1">
      <formula>LEN(TRIM(K23))=0</formula>
    </cfRule>
  </conditionalFormatting>
  <conditionalFormatting sqref="O23:W39">
    <cfRule type="containsBlanks" dxfId="63" priority="12" stopIfTrue="1">
      <formula>LEN(TRIM(O23))=0</formula>
    </cfRule>
  </conditionalFormatting>
  <conditionalFormatting sqref="AA23:AC39">
    <cfRule type="containsBlanks" dxfId="62" priority="21" stopIfTrue="1">
      <formula>LEN(TRIM(AA23))=0</formula>
    </cfRule>
  </conditionalFormatting>
  <conditionalFormatting sqref="AG23:AI39">
    <cfRule type="containsBlanks" dxfId="61" priority="22" stopIfTrue="1">
      <formula>LEN(TRIM(AG23))=0</formula>
    </cfRule>
  </conditionalFormatting>
  <conditionalFormatting sqref="C23:C39">
    <cfRule type="containsBlanks" dxfId="60" priority="17" stopIfTrue="1">
      <formula>LEN(TRIM(C23))=0</formula>
    </cfRule>
  </conditionalFormatting>
  <conditionalFormatting sqref="H6 P6 X6">
    <cfRule type="containsBlanks" dxfId="59" priority="10">
      <formula>LEN(TRIM(H6))=0</formula>
    </cfRule>
  </conditionalFormatting>
  <conditionalFormatting sqref="M10:M11">
    <cfRule type="containsBlanks" dxfId="58" priority="9">
      <formula>LEN(TRIM(M10))=0</formula>
    </cfRule>
  </conditionalFormatting>
  <conditionalFormatting sqref="C10 D12 G12">
    <cfRule type="containsBlanks" dxfId="57" priority="15">
      <formula>LEN(TRIM(C10))=0</formula>
    </cfRule>
  </conditionalFormatting>
  <conditionalFormatting sqref="C11">
    <cfRule type="cellIs" dxfId="56" priority="8" operator="equal">
      <formula>""</formula>
    </cfRule>
  </conditionalFormatting>
  <conditionalFormatting sqref="Y7:AE7">
    <cfRule type="containsBlanks" dxfId="55" priority="7">
      <formula>LEN(TRIM(Y7))=0</formula>
    </cfRule>
  </conditionalFormatting>
  <conditionalFormatting sqref="C44:AI47">
    <cfRule type="containsBlanks" dxfId="54" priority="14">
      <formula>LEN(TRIM(C44))=0</formula>
    </cfRule>
  </conditionalFormatting>
  <conditionalFormatting sqref="Y10">
    <cfRule type="containsBlanks" dxfId="53" priority="6">
      <formula>LEN(TRIM(Y10))=0</formula>
    </cfRule>
  </conditionalFormatting>
  <conditionalFormatting sqref="Y11">
    <cfRule type="containsBlanks" dxfId="52" priority="5">
      <formula>LEN(TRIM(Y11))=0</formula>
    </cfRule>
  </conditionalFormatting>
  <conditionalFormatting sqref="J12">
    <cfRule type="containsBlanks" dxfId="51" priority="4">
      <formula>LEN(TRIM(J12))=0</formula>
    </cfRule>
  </conditionalFormatting>
  <conditionalFormatting sqref="F15:F16">
    <cfRule type="containsBlanks" dxfId="50" priority="3" stopIfTrue="1">
      <formula>LEN(TRIM(F15))=0</formula>
    </cfRule>
  </conditionalFormatting>
  <conditionalFormatting sqref="F14">
    <cfRule type="containsBlanks" dxfId="49" priority="18" stopIfTrue="1">
      <formula>LEN(TRIM(F14))=0</formula>
    </cfRule>
  </conditionalFormatting>
  <conditionalFormatting sqref="R16:T16">
    <cfRule type="containsBlanks" dxfId="48" priority="19" stopIfTrue="1">
      <formula>LEN(TRIM(R16))=0</formula>
    </cfRule>
  </conditionalFormatting>
  <conditionalFormatting sqref="F13:K13">
    <cfRule type="containsBlanks" dxfId="47" priority="2">
      <formula>LEN(TRIM(F13))=0</formula>
    </cfRule>
  </conditionalFormatting>
  <conditionalFormatting sqref="P13:AI13 Y15:AI16">
    <cfRule type="containsBlanks" dxfId="46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="24/5/1と入力すると2024年5月1日と表示されます。" sqref="Y10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3" sqref="AK3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93"/>
      <c r="V8" s="193"/>
      <c r="W8" s="193"/>
      <c r="X8" s="193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195"/>
      <c r="O19" s="195"/>
      <c r="P19" s="195"/>
      <c r="Q19" s="75"/>
      <c r="R19" s="19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196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45" priority="16" stopIfTrue="1">
      <formula>LEN(TRIM(A14))=0</formula>
    </cfRule>
  </conditionalFormatting>
  <conditionalFormatting sqref="E23:J39">
    <cfRule type="containsBlanks" dxfId="44" priority="11" stopIfTrue="1">
      <formula>LEN(TRIM(E23))=0</formula>
    </cfRule>
  </conditionalFormatting>
  <conditionalFormatting sqref="AD23:AF39">
    <cfRule type="containsBlanks" dxfId="43" priority="13" stopIfTrue="1">
      <formula>LEN(TRIM(AD23))=0</formula>
    </cfRule>
  </conditionalFormatting>
  <conditionalFormatting sqref="K23:N39">
    <cfRule type="containsBlanks" dxfId="42" priority="20" stopIfTrue="1">
      <formula>LEN(TRIM(K23))=0</formula>
    </cfRule>
  </conditionalFormatting>
  <conditionalFormatting sqref="O23:W39">
    <cfRule type="containsBlanks" dxfId="41" priority="12" stopIfTrue="1">
      <formula>LEN(TRIM(O23))=0</formula>
    </cfRule>
  </conditionalFormatting>
  <conditionalFormatting sqref="AA23:AC39">
    <cfRule type="containsBlanks" dxfId="40" priority="21" stopIfTrue="1">
      <formula>LEN(TRIM(AA23))=0</formula>
    </cfRule>
  </conditionalFormatting>
  <conditionalFormatting sqref="AG23:AI39">
    <cfRule type="containsBlanks" dxfId="39" priority="22" stopIfTrue="1">
      <formula>LEN(TRIM(AG23))=0</formula>
    </cfRule>
  </conditionalFormatting>
  <conditionalFormatting sqref="C23:C39">
    <cfRule type="containsBlanks" dxfId="38" priority="17" stopIfTrue="1">
      <formula>LEN(TRIM(C23))=0</formula>
    </cfRule>
  </conditionalFormatting>
  <conditionalFormatting sqref="H6 P6 X6">
    <cfRule type="containsBlanks" dxfId="37" priority="10">
      <formula>LEN(TRIM(H6))=0</formula>
    </cfRule>
  </conditionalFormatting>
  <conditionalFormatting sqref="M10:M11">
    <cfRule type="containsBlanks" dxfId="36" priority="9">
      <formula>LEN(TRIM(M10))=0</formula>
    </cfRule>
  </conditionalFormatting>
  <conditionalFormatting sqref="C10 D12 G12">
    <cfRule type="containsBlanks" dxfId="35" priority="15">
      <formula>LEN(TRIM(C10))=0</formula>
    </cfRule>
  </conditionalFormatting>
  <conditionalFormatting sqref="C11">
    <cfRule type="cellIs" dxfId="34" priority="8" operator="equal">
      <formula>""</formula>
    </cfRule>
  </conditionalFormatting>
  <conditionalFormatting sqref="Y7:AE7">
    <cfRule type="containsBlanks" dxfId="33" priority="7">
      <formula>LEN(TRIM(Y7))=0</formula>
    </cfRule>
  </conditionalFormatting>
  <conditionalFormatting sqref="C44:AI47">
    <cfRule type="containsBlanks" dxfId="32" priority="14">
      <formula>LEN(TRIM(C44))=0</formula>
    </cfRule>
  </conditionalFormatting>
  <conditionalFormatting sqref="Y10">
    <cfRule type="containsBlanks" dxfId="31" priority="6">
      <formula>LEN(TRIM(Y10))=0</formula>
    </cfRule>
  </conditionalFormatting>
  <conditionalFormatting sqref="Y11">
    <cfRule type="containsBlanks" dxfId="30" priority="5">
      <formula>LEN(TRIM(Y11))=0</formula>
    </cfRule>
  </conditionalFormatting>
  <conditionalFormatting sqref="J12">
    <cfRule type="containsBlanks" dxfId="29" priority="4">
      <formula>LEN(TRIM(J12))=0</formula>
    </cfRule>
  </conditionalFormatting>
  <conditionalFormatting sqref="F15:F16">
    <cfRule type="containsBlanks" dxfId="28" priority="3" stopIfTrue="1">
      <formula>LEN(TRIM(F15))=0</formula>
    </cfRule>
  </conditionalFormatting>
  <conditionalFormatting sqref="F14">
    <cfRule type="containsBlanks" dxfId="27" priority="18" stopIfTrue="1">
      <formula>LEN(TRIM(F14))=0</formula>
    </cfRule>
  </conditionalFormatting>
  <conditionalFormatting sqref="R16:T16">
    <cfRule type="containsBlanks" dxfId="26" priority="19" stopIfTrue="1">
      <formula>LEN(TRIM(R16))=0</formula>
    </cfRule>
  </conditionalFormatting>
  <conditionalFormatting sqref="F13:K13">
    <cfRule type="containsBlanks" dxfId="25" priority="2">
      <formula>LEN(TRIM(F13))=0</formula>
    </cfRule>
  </conditionalFormatting>
  <conditionalFormatting sqref="P13:AI13 Y15:AI16">
    <cfRule type="containsBlanks" dxfId="24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="24/5/1と入力すると2024年5月1日と表示されます。" sqref="Y10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M4" sqref="AM4"/>
    </sheetView>
  </sheetViews>
  <sheetFormatPr defaultColWidth="3.125" defaultRowHeight="12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" customHeight="1" x14ac:dyDescent="0.15">
      <c r="A1" s="637" t="s">
        <v>114</v>
      </c>
      <c r="B1" s="637"/>
      <c r="C1" s="637"/>
      <c r="D1" s="637"/>
      <c r="E1" s="637"/>
      <c r="F1" s="637"/>
      <c r="G1" s="637"/>
      <c r="H1" s="637"/>
      <c r="I1" s="63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4499999999999993" customHeight="1" x14ac:dyDescent="0.15">
      <c r="A2" s="177"/>
      <c r="B2" s="177"/>
      <c r="C2" s="177"/>
      <c r="D2" s="177"/>
      <c r="E2" s="177"/>
      <c r="F2" s="177"/>
      <c r="G2" s="177"/>
      <c r="H2" s="177"/>
      <c r="I2" s="177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2"/>
      <c r="AH2" s="82"/>
      <c r="AI2" s="82"/>
      <c r="AJ2" s="54"/>
      <c r="AK2" s="54"/>
    </row>
    <row r="3" spans="1:90" s="56" customFormat="1" ht="15" customHeight="1" x14ac:dyDescent="0.15">
      <c r="A3" s="638" t="s">
        <v>181</v>
      </c>
      <c r="B3" s="638"/>
      <c r="C3" s="638"/>
      <c r="D3" s="638"/>
      <c r="E3" s="638"/>
      <c r="F3" s="638"/>
      <c r="G3" s="638"/>
      <c r="H3" s="638"/>
      <c r="I3" s="638"/>
      <c r="J3" s="638"/>
      <c r="K3" s="638"/>
      <c r="L3" s="638"/>
      <c r="M3" s="638"/>
      <c r="N3" s="638"/>
      <c r="O3" s="638"/>
      <c r="P3" s="638"/>
      <c r="Q3" s="638"/>
      <c r="R3" s="638"/>
      <c r="S3" s="638"/>
      <c r="T3" s="638"/>
      <c r="U3" s="638"/>
      <c r="V3" s="638"/>
      <c r="W3" s="638"/>
      <c r="X3" s="638"/>
      <c r="Y3" s="638"/>
      <c r="Z3" s="638"/>
      <c r="AA3" s="638"/>
      <c r="AB3" s="638"/>
      <c r="AC3" s="638"/>
      <c r="AD3" s="638"/>
      <c r="AE3" s="638"/>
      <c r="AF3" s="638"/>
      <c r="AG3" s="638"/>
      <c r="AH3" s="638"/>
      <c r="AI3" s="638"/>
      <c r="AJ3" s="178"/>
      <c r="AK3" s="178"/>
      <c r="AL3" s="178"/>
      <c r="AM3" s="178"/>
      <c r="AN3" s="178"/>
      <c r="AO3" s="178"/>
      <c r="AP3" s="178"/>
      <c r="CK3" s="179"/>
      <c r="CL3" s="180"/>
    </row>
    <row r="4" spans="1:90" s="55" customFormat="1" ht="15" customHeight="1" x14ac:dyDescent="0.15">
      <c r="A4" s="638" t="s">
        <v>79</v>
      </c>
      <c r="B4" s="638"/>
      <c r="C4" s="638"/>
      <c r="D4" s="638"/>
      <c r="E4" s="638"/>
      <c r="F4" s="638"/>
      <c r="G4" s="638"/>
      <c r="H4" s="638"/>
      <c r="I4" s="638"/>
      <c r="J4" s="638"/>
      <c r="K4" s="638"/>
      <c r="L4" s="638"/>
      <c r="M4" s="638"/>
      <c r="N4" s="638"/>
      <c r="O4" s="638"/>
      <c r="P4" s="638"/>
      <c r="Q4" s="638"/>
      <c r="R4" s="638"/>
      <c r="S4" s="638"/>
      <c r="T4" s="638"/>
      <c r="U4" s="638"/>
      <c r="V4" s="638"/>
      <c r="W4" s="638"/>
      <c r="X4" s="638"/>
      <c r="Y4" s="638"/>
      <c r="Z4" s="638"/>
      <c r="AA4" s="638"/>
      <c r="AB4" s="638"/>
      <c r="AC4" s="638"/>
      <c r="AD4" s="638"/>
      <c r="AE4" s="638"/>
      <c r="AF4" s="638"/>
      <c r="AG4" s="638"/>
      <c r="AH4" s="638"/>
      <c r="AI4" s="638"/>
      <c r="AJ4" s="115"/>
      <c r="AK4" s="115"/>
      <c r="AL4" s="115"/>
      <c r="AM4" s="115"/>
      <c r="AN4" s="115"/>
      <c r="AO4" s="115"/>
      <c r="AP4" s="115"/>
      <c r="CK4" s="179"/>
      <c r="CL4" s="180"/>
    </row>
    <row r="5" spans="1:90" s="55" customFormat="1" ht="15" customHeight="1" thickBot="1" x14ac:dyDescent="0.2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82"/>
      <c r="AK5" s="182"/>
      <c r="AL5" s="182"/>
      <c r="AM5" s="182"/>
      <c r="AN5" s="182"/>
      <c r="AO5" s="182"/>
      <c r="AP5" s="182"/>
      <c r="CK5" s="179"/>
      <c r="CL5" s="180"/>
    </row>
    <row r="6" spans="1:90" s="55" customFormat="1" ht="24.75" customHeight="1" thickBot="1" x14ac:dyDescent="0.2">
      <c r="A6" s="421" t="s">
        <v>60</v>
      </c>
      <c r="B6" s="528"/>
      <c r="C6" s="528"/>
      <c r="D6" s="422"/>
      <c r="E6" s="639" t="s">
        <v>78</v>
      </c>
      <c r="F6" s="640"/>
      <c r="G6" s="640"/>
      <c r="H6" s="641" t="str">
        <f>IF(【様式9】経費報告書兼支払依頼書!E7="","",【様式9】経費報告書兼支払依頼書!E7)</f>
        <v/>
      </c>
      <c r="I6" s="641"/>
      <c r="J6" s="641"/>
      <c r="K6" s="641"/>
      <c r="L6" s="642"/>
      <c r="M6" s="639" t="s">
        <v>125</v>
      </c>
      <c r="N6" s="640"/>
      <c r="O6" s="640"/>
      <c r="P6" s="641" t="str">
        <f>IF(【様式9】経費報告書兼支払依頼書!I7="","",【様式9】経費報告書兼支払依頼書!I7)</f>
        <v/>
      </c>
      <c r="Q6" s="641"/>
      <c r="R6" s="641"/>
      <c r="S6" s="641"/>
      <c r="T6" s="642"/>
      <c r="U6" s="639" t="s">
        <v>126</v>
      </c>
      <c r="V6" s="640"/>
      <c r="W6" s="640"/>
      <c r="X6" s="641" t="str">
        <f>IF(【様式9】経費報告書兼支払依頼書!M7="","",【様式9】経費報告書兼支払依頼書!M7)</f>
        <v/>
      </c>
      <c r="Y6" s="641"/>
      <c r="Z6" s="641"/>
      <c r="AA6" s="641"/>
      <c r="AB6" s="642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9"/>
      <c r="CL6" s="180"/>
    </row>
    <row r="7" spans="1:90" s="58" customFormat="1" ht="24.75" customHeight="1" thickBot="1" x14ac:dyDescent="0.2">
      <c r="A7" s="612" t="s">
        <v>77</v>
      </c>
      <c r="B7" s="613"/>
      <c r="C7" s="613"/>
      <c r="D7" s="614"/>
      <c r="E7" s="615" t="str">
        <f>IF(【様式9】経費報告書兼支払依頼書!W7="","",【様式9】経費報告書兼支払依頼書!W7)</f>
        <v/>
      </c>
      <c r="F7" s="615"/>
      <c r="G7" s="615"/>
      <c r="H7" s="615"/>
      <c r="I7" s="615"/>
      <c r="J7" s="615"/>
      <c r="K7" s="615"/>
      <c r="L7" s="615"/>
      <c r="M7" s="615"/>
      <c r="N7" s="615"/>
      <c r="O7" s="615"/>
      <c r="P7" s="615"/>
      <c r="Q7" s="615"/>
      <c r="R7" s="615"/>
      <c r="S7" s="615"/>
      <c r="T7" s="616"/>
      <c r="U7" s="617" t="s">
        <v>186</v>
      </c>
      <c r="V7" s="618"/>
      <c r="W7" s="618"/>
      <c r="X7" s="619"/>
      <c r="Y7" s="620"/>
      <c r="Z7" s="621"/>
      <c r="AA7" s="621"/>
      <c r="AB7" s="621"/>
      <c r="AC7" s="621"/>
      <c r="AD7" s="621"/>
      <c r="AE7" s="621"/>
      <c r="AF7" s="621"/>
      <c r="AG7" s="621"/>
      <c r="AH7" s="621"/>
      <c r="AI7" s="622"/>
      <c r="CK7" s="179"/>
      <c r="CL7" s="180"/>
    </row>
    <row r="8" spans="1:90" s="58" customFormat="1" ht="27.75" customHeight="1" x14ac:dyDescent="0.15">
      <c r="A8" s="83"/>
      <c r="B8" s="83"/>
      <c r="C8" s="83"/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193"/>
      <c r="V8" s="193"/>
      <c r="W8" s="193"/>
      <c r="X8" s="193"/>
      <c r="Y8" s="184"/>
      <c r="Z8" s="184"/>
      <c r="AA8" s="184"/>
      <c r="AB8" s="184"/>
      <c r="AC8" s="184"/>
      <c r="AD8" s="184"/>
      <c r="AE8" s="184"/>
      <c r="AF8" s="184"/>
      <c r="AG8" s="57"/>
      <c r="CK8" s="179"/>
      <c r="CL8" s="180"/>
    </row>
    <row r="9" spans="1:90" s="58" customFormat="1" ht="24.75" customHeight="1" thickBot="1" x14ac:dyDescent="0.2">
      <c r="A9" s="80" t="s">
        <v>169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185"/>
      <c r="V9" s="185"/>
      <c r="W9" s="185"/>
      <c r="X9" s="185"/>
      <c r="Y9" s="186"/>
      <c r="Z9" s="186"/>
      <c r="AA9" s="186"/>
      <c r="AB9" s="186"/>
      <c r="AC9" s="186"/>
      <c r="AD9" s="186"/>
      <c r="AE9" s="186"/>
      <c r="AF9" s="186"/>
      <c r="AG9" s="57"/>
      <c r="CK9" s="179"/>
      <c r="CL9" s="180"/>
    </row>
    <row r="10" spans="1:90" s="55" customFormat="1" ht="21.75" customHeight="1" x14ac:dyDescent="0.15">
      <c r="A10" s="623" t="s">
        <v>0</v>
      </c>
      <c r="B10" s="624"/>
      <c r="C10" s="625"/>
      <c r="D10" s="625"/>
      <c r="E10" s="625"/>
      <c r="F10" s="625"/>
      <c r="G10" s="625"/>
      <c r="H10" s="625"/>
      <c r="I10" s="625"/>
      <c r="J10" s="626"/>
      <c r="K10" s="627" t="s">
        <v>0</v>
      </c>
      <c r="L10" s="628"/>
      <c r="M10" s="629"/>
      <c r="N10" s="630"/>
      <c r="O10" s="630"/>
      <c r="P10" s="630"/>
      <c r="Q10" s="630"/>
      <c r="R10" s="630"/>
      <c r="S10" s="630"/>
      <c r="T10" s="631"/>
      <c r="U10" s="632" t="s">
        <v>76</v>
      </c>
      <c r="V10" s="632"/>
      <c r="W10" s="632"/>
      <c r="X10" s="633"/>
      <c r="Y10" s="634"/>
      <c r="Z10" s="635"/>
      <c r="AA10" s="635"/>
      <c r="AB10" s="635"/>
      <c r="AC10" s="635"/>
      <c r="AD10" s="635"/>
      <c r="AE10" s="635"/>
      <c r="AF10" s="635"/>
      <c r="AG10" s="635"/>
      <c r="AH10" s="635"/>
      <c r="AI10" s="636"/>
      <c r="AJ10" s="60"/>
      <c r="CJ10" s="179"/>
      <c r="CK10" s="180"/>
    </row>
    <row r="11" spans="1:90" s="55" customFormat="1" ht="25.5" customHeight="1" x14ac:dyDescent="0.15">
      <c r="A11" s="602" t="s">
        <v>75</v>
      </c>
      <c r="B11" s="603"/>
      <c r="C11" s="604"/>
      <c r="D11" s="604"/>
      <c r="E11" s="604"/>
      <c r="F11" s="604"/>
      <c r="G11" s="604"/>
      <c r="H11" s="604"/>
      <c r="I11" s="604"/>
      <c r="J11" s="605"/>
      <c r="K11" s="606" t="s">
        <v>74</v>
      </c>
      <c r="L11" s="607"/>
      <c r="M11" s="608"/>
      <c r="N11" s="604"/>
      <c r="O11" s="604"/>
      <c r="P11" s="604"/>
      <c r="Q11" s="604"/>
      <c r="R11" s="604"/>
      <c r="S11" s="604"/>
      <c r="T11" s="605"/>
      <c r="U11" s="609" t="s">
        <v>73</v>
      </c>
      <c r="V11" s="609"/>
      <c r="W11" s="609"/>
      <c r="X11" s="589"/>
      <c r="Y11" s="610"/>
      <c r="Z11" s="610"/>
      <c r="AA11" s="610"/>
      <c r="AB11" s="610"/>
      <c r="AC11" s="610"/>
      <c r="AD11" s="610"/>
      <c r="AE11" s="610"/>
      <c r="AF11" s="610"/>
      <c r="AG11" s="610"/>
      <c r="AH11" s="610"/>
      <c r="AI11" s="611"/>
      <c r="CJ11" s="179"/>
      <c r="CK11" s="180"/>
    </row>
    <row r="12" spans="1:90" s="55" customFormat="1" ht="25.5" customHeight="1" x14ac:dyDescent="0.15">
      <c r="A12" s="588" t="s">
        <v>72</v>
      </c>
      <c r="B12" s="589"/>
      <c r="C12" s="187" t="s">
        <v>2</v>
      </c>
      <c r="D12" s="590"/>
      <c r="E12" s="590"/>
      <c r="F12" s="188" t="s">
        <v>178</v>
      </c>
      <c r="G12" s="591"/>
      <c r="H12" s="591"/>
      <c r="I12" s="592"/>
      <c r="J12" s="593"/>
      <c r="K12" s="593"/>
      <c r="L12" s="593"/>
      <c r="M12" s="593"/>
      <c r="N12" s="593"/>
      <c r="O12" s="593"/>
      <c r="P12" s="593"/>
      <c r="Q12" s="593"/>
      <c r="R12" s="593"/>
      <c r="S12" s="593"/>
      <c r="T12" s="593"/>
      <c r="U12" s="593"/>
      <c r="V12" s="593"/>
      <c r="W12" s="593"/>
      <c r="X12" s="593"/>
      <c r="Y12" s="593"/>
      <c r="Z12" s="593"/>
      <c r="AA12" s="593"/>
      <c r="AB12" s="593"/>
      <c r="AC12" s="593"/>
      <c r="AD12" s="593"/>
      <c r="AE12" s="593"/>
      <c r="AF12" s="593"/>
      <c r="AG12" s="593"/>
      <c r="AH12" s="593"/>
      <c r="AI12" s="594"/>
      <c r="CK12" s="179"/>
      <c r="CL12" s="180"/>
    </row>
    <row r="13" spans="1:90" s="55" customFormat="1" ht="25.5" customHeight="1" x14ac:dyDescent="0.15">
      <c r="A13" s="595" t="s">
        <v>170</v>
      </c>
      <c r="B13" s="596"/>
      <c r="C13" s="597" t="s">
        <v>164</v>
      </c>
      <c r="D13" s="597"/>
      <c r="E13" s="597"/>
      <c r="F13" s="598"/>
      <c r="G13" s="590"/>
      <c r="H13" s="590"/>
      <c r="I13" s="590"/>
      <c r="J13" s="590"/>
      <c r="K13" s="590"/>
      <c r="L13" s="599" t="s">
        <v>165</v>
      </c>
      <c r="M13" s="599"/>
      <c r="N13" s="599"/>
      <c r="O13" s="599"/>
      <c r="P13" s="600"/>
      <c r="Q13" s="600"/>
      <c r="R13" s="600"/>
      <c r="S13" s="600"/>
      <c r="T13" s="600"/>
      <c r="U13" s="600"/>
      <c r="V13" s="600"/>
      <c r="W13" s="600"/>
      <c r="X13" s="600"/>
      <c r="Y13" s="600"/>
      <c r="Z13" s="600"/>
      <c r="AA13" s="600"/>
      <c r="AB13" s="600"/>
      <c r="AC13" s="600"/>
      <c r="AD13" s="600"/>
      <c r="AE13" s="600"/>
      <c r="AF13" s="600"/>
      <c r="AG13" s="600"/>
      <c r="AH13" s="600"/>
      <c r="AI13" s="601"/>
      <c r="CK13" s="179"/>
      <c r="CL13" s="180"/>
    </row>
    <row r="14" spans="1:90" s="55" customFormat="1" ht="24.75" customHeight="1" x14ac:dyDescent="0.15">
      <c r="A14" s="549" t="s">
        <v>173</v>
      </c>
      <c r="B14" s="550"/>
      <c r="C14" s="555" t="s">
        <v>174</v>
      </c>
      <c r="D14" s="556"/>
      <c r="E14" s="557"/>
      <c r="F14" s="558"/>
      <c r="G14" s="559"/>
      <c r="H14" s="559"/>
      <c r="I14" s="559"/>
      <c r="J14" s="559"/>
      <c r="K14" s="559"/>
      <c r="L14" s="559"/>
      <c r="M14" s="559"/>
      <c r="N14" s="559"/>
      <c r="O14" s="559"/>
      <c r="P14" s="559"/>
      <c r="Q14" s="559"/>
      <c r="R14" s="559"/>
      <c r="S14" s="559"/>
      <c r="T14" s="560"/>
      <c r="U14" s="561" t="s">
        <v>175</v>
      </c>
      <c r="V14" s="562"/>
      <c r="W14" s="562"/>
      <c r="X14" s="563"/>
      <c r="Y14" s="564"/>
      <c r="Z14" s="565"/>
      <c r="AA14" s="565"/>
      <c r="AB14" s="565"/>
      <c r="AC14" s="565"/>
      <c r="AD14" s="565"/>
      <c r="AE14" s="565"/>
      <c r="AF14" s="565"/>
      <c r="AG14" s="565"/>
      <c r="AH14" s="565"/>
      <c r="AI14" s="566"/>
      <c r="CK14" s="179"/>
      <c r="CL14" s="180"/>
    </row>
    <row r="15" spans="1:90" s="55" customFormat="1" ht="24.75" customHeight="1" x14ac:dyDescent="0.15">
      <c r="A15" s="551"/>
      <c r="B15" s="552"/>
      <c r="C15" s="567" t="s">
        <v>176</v>
      </c>
      <c r="D15" s="568"/>
      <c r="E15" s="569"/>
      <c r="F15" s="570"/>
      <c r="G15" s="571"/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2"/>
      <c r="U15" s="573" t="s">
        <v>201</v>
      </c>
      <c r="V15" s="574"/>
      <c r="W15" s="574"/>
      <c r="X15" s="575"/>
      <c r="Y15" s="579"/>
      <c r="Z15" s="580"/>
      <c r="AA15" s="580"/>
      <c r="AB15" s="580"/>
      <c r="AC15" s="580"/>
      <c r="AD15" s="580"/>
      <c r="AE15" s="580"/>
      <c r="AF15" s="580"/>
      <c r="AG15" s="580"/>
      <c r="AH15" s="580"/>
      <c r="AI15" s="581"/>
      <c r="CK15" s="179"/>
      <c r="CL15" s="180"/>
    </row>
    <row r="16" spans="1:90" s="55" customFormat="1" ht="24.75" customHeight="1" thickBot="1" x14ac:dyDescent="0.2">
      <c r="A16" s="553"/>
      <c r="B16" s="554"/>
      <c r="C16" s="585" t="s">
        <v>177</v>
      </c>
      <c r="D16" s="586"/>
      <c r="E16" s="587"/>
      <c r="F16" s="519"/>
      <c r="G16" s="520"/>
      <c r="H16" s="520"/>
      <c r="I16" s="520"/>
      <c r="J16" s="520"/>
      <c r="K16" s="520"/>
      <c r="L16" s="520"/>
      <c r="M16" s="520"/>
      <c r="N16" s="520"/>
      <c r="O16" s="520"/>
      <c r="P16" s="520"/>
      <c r="Q16" s="521"/>
      <c r="R16" s="522"/>
      <c r="S16" s="523"/>
      <c r="T16" s="524"/>
      <c r="U16" s="576"/>
      <c r="V16" s="577"/>
      <c r="W16" s="577"/>
      <c r="X16" s="578"/>
      <c r="Y16" s="582"/>
      <c r="Z16" s="583"/>
      <c r="AA16" s="583"/>
      <c r="AB16" s="583"/>
      <c r="AC16" s="583"/>
      <c r="AD16" s="583"/>
      <c r="AE16" s="583"/>
      <c r="AF16" s="583"/>
      <c r="AG16" s="583"/>
      <c r="AH16" s="583"/>
      <c r="AI16" s="584"/>
      <c r="CK16" s="179"/>
      <c r="CL16" s="180"/>
    </row>
    <row r="17" spans="1:94" s="55" customFormat="1" ht="15.75" customHeight="1" x14ac:dyDescent="0.15">
      <c r="A17" s="61"/>
      <c r="B17" s="61"/>
      <c r="C17" s="62"/>
      <c r="D17" s="62"/>
      <c r="E17" s="6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61"/>
      <c r="V17" s="61"/>
      <c r="W17" s="61"/>
      <c r="X17" s="61"/>
      <c r="Y17" s="61"/>
      <c r="Z17" s="189"/>
      <c r="AA17" s="189"/>
      <c r="AB17" s="189"/>
      <c r="AC17" s="189"/>
      <c r="AD17" s="189"/>
      <c r="AE17" s="189"/>
      <c r="AF17" s="190"/>
      <c r="AG17" s="190"/>
      <c r="AH17" s="190"/>
      <c r="AI17" s="190"/>
      <c r="AJ17" s="59"/>
      <c r="AK17" s="59"/>
      <c r="AL17" s="59"/>
      <c r="AM17" s="59"/>
      <c r="AN17" s="59"/>
      <c r="CK17" s="179"/>
      <c r="CL17" s="180"/>
    </row>
    <row r="18" spans="1:94" s="57" customFormat="1" ht="24.75" customHeight="1" thickBot="1" x14ac:dyDescent="0.2">
      <c r="A18" s="79" t="s">
        <v>168</v>
      </c>
      <c r="E18" s="63" t="s">
        <v>160</v>
      </c>
      <c r="R18" s="75"/>
      <c r="S18" s="525" t="s">
        <v>166</v>
      </c>
      <c r="T18" s="525"/>
      <c r="U18" s="525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CK18" s="179"/>
      <c r="CL18" s="180"/>
    </row>
    <row r="19" spans="1:94" s="57" customFormat="1" ht="16.5" customHeight="1" x14ac:dyDescent="0.15">
      <c r="A19" s="527" t="s">
        <v>179</v>
      </c>
      <c r="B19" s="528"/>
      <c r="C19" s="528"/>
      <c r="D19" s="422"/>
      <c r="E19" s="530">
        <f>SUM(O41,X41,AA41,AG41)</f>
        <v>0</v>
      </c>
      <c r="F19" s="531"/>
      <c r="G19" s="531"/>
      <c r="H19" s="531"/>
      <c r="I19" s="531"/>
      <c r="J19" s="532"/>
      <c r="N19" s="195"/>
      <c r="O19" s="195"/>
      <c r="P19" s="195"/>
      <c r="Q19" s="75"/>
      <c r="R19" s="195"/>
      <c r="S19" s="525"/>
      <c r="T19" s="525"/>
      <c r="U19" s="525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CG19" s="179"/>
      <c r="CH19" s="180"/>
    </row>
    <row r="20" spans="1:94" s="58" customFormat="1" ht="16.5" customHeight="1" thickBot="1" x14ac:dyDescent="0.2">
      <c r="A20" s="425"/>
      <c r="B20" s="529"/>
      <c r="C20" s="529"/>
      <c r="D20" s="426"/>
      <c r="E20" s="533"/>
      <c r="F20" s="534"/>
      <c r="G20" s="534"/>
      <c r="H20" s="534"/>
      <c r="I20" s="534"/>
      <c r="J20" s="535"/>
      <c r="K20" s="57"/>
      <c r="L20" s="64"/>
      <c r="M20" s="64"/>
      <c r="N20" s="74"/>
      <c r="O20" s="74"/>
      <c r="P20" s="74"/>
      <c r="Q20" s="76"/>
      <c r="R20" s="196"/>
      <c r="S20" s="526"/>
      <c r="T20" s="526"/>
      <c r="U20" s="526"/>
      <c r="V20" s="526"/>
      <c r="W20" s="526"/>
      <c r="X20" s="526"/>
      <c r="Y20" s="526"/>
      <c r="Z20" s="526"/>
      <c r="AA20" s="526"/>
      <c r="AB20" s="526"/>
      <c r="AC20" s="526"/>
      <c r="AD20" s="526"/>
      <c r="AE20" s="526"/>
      <c r="AF20" s="526"/>
      <c r="AG20" s="526"/>
      <c r="AH20" s="526"/>
      <c r="AI20" s="526"/>
      <c r="AJ20" s="57"/>
      <c r="AK20" s="57"/>
      <c r="AL20" s="57"/>
      <c r="AM20" s="65"/>
      <c r="CG20" s="179"/>
      <c r="CH20" s="180"/>
    </row>
    <row r="21" spans="1:94" s="66" customFormat="1" ht="22.7" customHeight="1" x14ac:dyDescent="0.15">
      <c r="A21" s="536" t="s">
        <v>71</v>
      </c>
      <c r="B21" s="505"/>
      <c r="C21" s="505"/>
      <c r="D21" s="537"/>
      <c r="E21" s="540" t="s">
        <v>70</v>
      </c>
      <c r="F21" s="541"/>
      <c r="G21" s="541"/>
      <c r="H21" s="541"/>
      <c r="I21" s="541"/>
      <c r="J21" s="542"/>
      <c r="K21" s="543" t="s">
        <v>153</v>
      </c>
      <c r="L21" s="543"/>
      <c r="M21" s="543"/>
      <c r="N21" s="543"/>
      <c r="O21" s="545" t="s">
        <v>69</v>
      </c>
      <c r="P21" s="545"/>
      <c r="Q21" s="545"/>
      <c r="R21" s="547" t="s">
        <v>68</v>
      </c>
      <c r="S21" s="498"/>
      <c r="T21" s="498"/>
      <c r="U21" s="498" t="s">
        <v>67</v>
      </c>
      <c r="V21" s="498"/>
      <c r="W21" s="498"/>
      <c r="X21" s="500" t="s">
        <v>154</v>
      </c>
      <c r="Y21" s="500"/>
      <c r="Z21" s="501"/>
      <c r="AA21" s="504" t="s">
        <v>66</v>
      </c>
      <c r="AB21" s="505"/>
      <c r="AC21" s="506"/>
      <c r="AD21" s="510" t="s">
        <v>64</v>
      </c>
      <c r="AE21" s="511"/>
      <c r="AF21" s="511"/>
      <c r="AG21" s="511" t="s">
        <v>65</v>
      </c>
      <c r="AH21" s="511"/>
      <c r="AI21" s="514"/>
      <c r="CK21" s="179"/>
      <c r="CL21" s="180"/>
    </row>
    <row r="22" spans="1:94" s="66" customFormat="1" ht="22.7" customHeight="1" x14ac:dyDescent="0.15">
      <c r="A22" s="538"/>
      <c r="B22" s="508"/>
      <c r="C22" s="508"/>
      <c r="D22" s="539"/>
      <c r="E22" s="516" t="s">
        <v>63</v>
      </c>
      <c r="F22" s="517"/>
      <c r="G22" s="517"/>
      <c r="H22" s="517" t="s">
        <v>62</v>
      </c>
      <c r="I22" s="517"/>
      <c r="J22" s="518"/>
      <c r="K22" s="544"/>
      <c r="L22" s="544"/>
      <c r="M22" s="544"/>
      <c r="N22" s="544"/>
      <c r="O22" s="546"/>
      <c r="P22" s="546"/>
      <c r="Q22" s="546"/>
      <c r="R22" s="548"/>
      <c r="S22" s="499"/>
      <c r="T22" s="499"/>
      <c r="U22" s="499"/>
      <c r="V22" s="499"/>
      <c r="W22" s="499"/>
      <c r="X22" s="502"/>
      <c r="Y22" s="502"/>
      <c r="Z22" s="503"/>
      <c r="AA22" s="507"/>
      <c r="AB22" s="508"/>
      <c r="AC22" s="509"/>
      <c r="AD22" s="512"/>
      <c r="AE22" s="513"/>
      <c r="AF22" s="513"/>
      <c r="AG22" s="513"/>
      <c r="AH22" s="513"/>
      <c r="AI22" s="515"/>
      <c r="CK22" s="179"/>
      <c r="CL22" s="180"/>
    </row>
    <row r="23" spans="1:94" s="66" customFormat="1" ht="22.7" customHeight="1" x14ac:dyDescent="0.15">
      <c r="A23" s="67"/>
      <c r="B23" s="46" t="s">
        <v>3</v>
      </c>
      <c r="C23" s="52"/>
      <c r="D23" s="47" t="s">
        <v>4</v>
      </c>
      <c r="E23" s="491"/>
      <c r="F23" s="492"/>
      <c r="G23" s="492"/>
      <c r="H23" s="492"/>
      <c r="I23" s="492"/>
      <c r="J23" s="493"/>
      <c r="K23" s="494"/>
      <c r="L23" s="494"/>
      <c r="M23" s="494"/>
      <c r="N23" s="494"/>
      <c r="O23" s="495"/>
      <c r="P23" s="495"/>
      <c r="Q23" s="495"/>
      <c r="R23" s="496"/>
      <c r="S23" s="497"/>
      <c r="T23" s="497"/>
      <c r="U23" s="497"/>
      <c r="V23" s="497"/>
      <c r="W23" s="497"/>
      <c r="X23" s="482">
        <f t="shared" ref="X23:X39" si="0">SUM(R23,U23)</f>
        <v>0</v>
      </c>
      <c r="Y23" s="482"/>
      <c r="Z23" s="483"/>
      <c r="AA23" s="484"/>
      <c r="AB23" s="485"/>
      <c r="AC23" s="486"/>
      <c r="AD23" s="487"/>
      <c r="AE23" s="488"/>
      <c r="AF23" s="488"/>
      <c r="AG23" s="489"/>
      <c r="AH23" s="489"/>
      <c r="AI23" s="490"/>
      <c r="AJ23" s="68" t="str">
        <f t="shared" ref="AJ23:AJ39" si="1">IF(A23="","",IF(A23&gt;=4,DATE(2024,A23,C23),DATE(2025,A23,C23)))</f>
        <v/>
      </c>
      <c r="CK23" s="179"/>
      <c r="CL23" s="180"/>
    </row>
    <row r="24" spans="1:94" s="66" customFormat="1" ht="22.7" customHeight="1" x14ac:dyDescent="0.15">
      <c r="A24" s="70"/>
      <c r="B24" s="48" t="s">
        <v>3</v>
      </c>
      <c r="C24" s="51"/>
      <c r="D24" s="49" t="s">
        <v>4</v>
      </c>
      <c r="E24" s="473"/>
      <c r="F24" s="474"/>
      <c r="G24" s="474"/>
      <c r="H24" s="474"/>
      <c r="I24" s="474"/>
      <c r="J24" s="475"/>
      <c r="K24" s="476"/>
      <c r="L24" s="477"/>
      <c r="M24" s="477"/>
      <c r="N24" s="478"/>
      <c r="O24" s="479"/>
      <c r="P24" s="479"/>
      <c r="Q24" s="479"/>
      <c r="R24" s="480"/>
      <c r="S24" s="481"/>
      <c r="T24" s="481"/>
      <c r="U24" s="481"/>
      <c r="V24" s="481"/>
      <c r="W24" s="481"/>
      <c r="X24" s="455">
        <f t="shared" si="0"/>
        <v>0</v>
      </c>
      <c r="Y24" s="455"/>
      <c r="Z24" s="456"/>
      <c r="AA24" s="457"/>
      <c r="AB24" s="458"/>
      <c r="AC24" s="459"/>
      <c r="AD24" s="460"/>
      <c r="AE24" s="461"/>
      <c r="AF24" s="461"/>
      <c r="AG24" s="462"/>
      <c r="AH24" s="462"/>
      <c r="AI24" s="463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9"/>
      <c r="CL24" s="180"/>
    </row>
    <row r="25" spans="1:94" s="66" customFormat="1" ht="22.7" customHeight="1" x14ac:dyDescent="0.15">
      <c r="A25" s="70"/>
      <c r="B25" s="48" t="s">
        <v>3</v>
      </c>
      <c r="C25" s="51"/>
      <c r="D25" s="49" t="s">
        <v>4</v>
      </c>
      <c r="E25" s="473"/>
      <c r="F25" s="474"/>
      <c r="G25" s="474"/>
      <c r="H25" s="474"/>
      <c r="I25" s="474"/>
      <c r="J25" s="475"/>
      <c r="K25" s="476"/>
      <c r="L25" s="477"/>
      <c r="M25" s="477"/>
      <c r="N25" s="478"/>
      <c r="O25" s="479"/>
      <c r="P25" s="479"/>
      <c r="Q25" s="479"/>
      <c r="R25" s="480"/>
      <c r="S25" s="481"/>
      <c r="T25" s="481"/>
      <c r="U25" s="481"/>
      <c r="V25" s="481"/>
      <c r="W25" s="481"/>
      <c r="X25" s="455">
        <f t="shared" si="0"/>
        <v>0</v>
      </c>
      <c r="Y25" s="455"/>
      <c r="Z25" s="456"/>
      <c r="AA25" s="457"/>
      <c r="AB25" s="458"/>
      <c r="AC25" s="459"/>
      <c r="AD25" s="460"/>
      <c r="AE25" s="461"/>
      <c r="AF25" s="461"/>
      <c r="AG25" s="462"/>
      <c r="AH25" s="462"/>
      <c r="AI25" s="463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9"/>
      <c r="CL25" s="180"/>
      <c r="CM25" s="57"/>
      <c r="CN25" s="57"/>
      <c r="CO25" s="57"/>
      <c r="CP25" s="57"/>
    </row>
    <row r="26" spans="1:94" s="66" customFormat="1" ht="22.7" customHeight="1" x14ac:dyDescent="0.15">
      <c r="A26" s="70"/>
      <c r="B26" s="48" t="s">
        <v>3</v>
      </c>
      <c r="C26" s="51"/>
      <c r="D26" s="49" t="s">
        <v>4</v>
      </c>
      <c r="E26" s="473"/>
      <c r="F26" s="474"/>
      <c r="G26" s="474"/>
      <c r="H26" s="474"/>
      <c r="I26" s="474"/>
      <c r="J26" s="475"/>
      <c r="K26" s="476"/>
      <c r="L26" s="477"/>
      <c r="M26" s="477"/>
      <c r="N26" s="478"/>
      <c r="O26" s="479"/>
      <c r="P26" s="479"/>
      <c r="Q26" s="479"/>
      <c r="R26" s="480"/>
      <c r="S26" s="481"/>
      <c r="T26" s="481"/>
      <c r="U26" s="481"/>
      <c r="V26" s="481"/>
      <c r="W26" s="481"/>
      <c r="X26" s="455">
        <f t="shared" si="0"/>
        <v>0</v>
      </c>
      <c r="Y26" s="455"/>
      <c r="Z26" s="456"/>
      <c r="AA26" s="457"/>
      <c r="AB26" s="458"/>
      <c r="AC26" s="459"/>
      <c r="AD26" s="460"/>
      <c r="AE26" s="461"/>
      <c r="AF26" s="461"/>
      <c r="AG26" s="462"/>
      <c r="AH26" s="462"/>
      <c r="AI26" s="463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9"/>
      <c r="CL26" s="180"/>
      <c r="CM26" s="57"/>
      <c r="CN26" s="57"/>
      <c r="CO26" s="57"/>
      <c r="CP26" s="57"/>
    </row>
    <row r="27" spans="1:94" s="66" customFormat="1" ht="22.7" customHeight="1" x14ac:dyDescent="0.15">
      <c r="A27" s="70"/>
      <c r="B27" s="48" t="s">
        <v>3</v>
      </c>
      <c r="C27" s="51"/>
      <c r="D27" s="49" t="s">
        <v>4</v>
      </c>
      <c r="E27" s="473"/>
      <c r="F27" s="474"/>
      <c r="G27" s="474"/>
      <c r="H27" s="474"/>
      <c r="I27" s="474"/>
      <c r="J27" s="475"/>
      <c r="K27" s="476"/>
      <c r="L27" s="477"/>
      <c r="M27" s="477"/>
      <c r="N27" s="478"/>
      <c r="O27" s="479"/>
      <c r="P27" s="479"/>
      <c r="Q27" s="479"/>
      <c r="R27" s="480"/>
      <c r="S27" s="481"/>
      <c r="T27" s="481"/>
      <c r="U27" s="481"/>
      <c r="V27" s="481"/>
      <c r="W27" s="481"/>
      <c r="X27" s="455">
        <f t="shared" si="0"/>
        <v>0</v>
      </c>
      <c r="Y27" s="455"/>
      <c r="Z27" s="456"/>
      <c r="AA27" s="457"/>
      <c r="AB27" s="458"/>
      <c r="AC27" s="459"/>
      <c r="AD27" s="460"/>
      <c r="AE27" s="461"/>
      <c r="AF27" s="461"/>
      <c r="AG27" s="462"/>
      <c r="AH27" s="462"/>
      <c r="AI27" s="463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9"/>
      <c r="CL27" s="180"/>
      <c r="CM27" s="57"/>
      <c r="CN27" s="57"/>
      <c r="CO27" s="57"/>
      <c r="CP27" s="57"/>
    </row>
    <row r="28" spans="1:94" s="66" customFormat="1" ht="22.7" customHeight="1" x14ac:dyDescent="0.15">
      <c r="A28" s="70"/>
      <c r="B28" s="48" t="s">
        <v>3</v>
      </c>
      <c r="C28" s="51"/>
      <c r="D28" s="49" t="s">
        <v>4</v>
      </c>
      <c r="E28" s="473"/>
      <c r="F28" s="474"/>
      <c r="G28" s="474"/>
      <c r="H28" s="474"/>
      <c r="I28" s="474"/>
      <c r="J28" s="475"/>
      <c r="K28" s="476"/>
      <c r="L28" s="477"/>
      <c r="M28" s="477"/>
      <c r="N28" s="478"/>
      <c r="O28" s="479"/>
      <c r="P28" s="479"/>
      <c r="Q28" s="479"/>
      <c r="R28" s="480"/>
      <c r="S28" s="481"/>
      <c r="T28" s="481"/>
      <c r="U28" s="481"/>
      <c r="V28" s="481"/>
      <c r="W28" s="481"/>
      <c r="X28" s="455">
        <f t="shared" si="0"/>
        <v>0</v>
      </c>
      <c r="Y28" s="455"/>
      <c r="Z28" s="456"/>
      <c r="AA28" s="457"/>
      <c r="AB28" s="458"/>
      <c r="AC28" s="459"/>
      <c r="AD28" s="460"/>
      <c r="AE28" s="461"/>
      <c r="AF28" s="461"/>
      <c r="AG28" s="462"/>
      <c r="AH28" s="462"/>
      <c r="AI28" s="463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9"/>
      <c r="CL28" s="180"/>
      <c r="CM28" s="57"/>
      <c r="CN28" s="57"/>
      <c r="CO28" s="57"/>
      <c r="CP28" s="57"/>
    </row>
    <row r="29" spans="1:94" s="66" customFormat="1" ht="22.7" customHeight="1" x14ac:dyDescent="0.15">
      <c r="A29" s="70"/>
      <c r="B29" s="48" t="s">
        <v>3</v>
      </c>
      <c r="C29" s="51"/>
      <c r="D29" s="49" t="s">
        <v>4</v>
      </c>
      <c r="E29" s="473"/>
      <c r="F29" s="474"/>
      <c r="G29" s="474"/>
      <c r="H29" s="474"/>
      <c r="I29" s="474"/>
      <c r="J29" s="475"/>
      <c r="K29" s="476"/>
      <c r="L29" s="477"/>
      <c r="M29" s="477"/>
      <c r="N29" s="478"/>
      <c r="O29" s="479"/>
      <c r="P29" s="479"/>
      <c r="Q29" s="479"/>
      <c r="R29" s="480"/>
      <c r="S29" s="481"/>
      <c r="T29" s="481"/>
      <c r="U29" s="481"/>
      <c r="V29" s="481"/>
      <c r="W29" s="481"/>
      <c r="X29" s="455">
        <f t="shared" si="0"/>
        <v>0</v>
      </c>
      <c r="Y29" s="455"/>
      <c r="Z29" s="456"/>
      <c r="AA29" s="457"/>
      <c r="AB29" s="458"/>
      <c r="AC29" s="459"/>
      <c r="AD29" s="460"/>
      <c r="AE29" s="461"/>
      <c r="AF29" s="461"/>
      <c r="AG29" s="462"/>
      <c r="AH29" s="462"/>
      <c r="AI29" s="463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9"/>
      <c r="CL29" s="180"/>
    </row>
    <row r="30" spans="1:94" s="66" customFormat="1" ht="22.7" customHeight="1" x14ac:dyDescent="0.15">
      <c r="A30" s="70"/>
      <c r="B30" s="48" t="s">
        <v>3</v>
      </c>
      <c r="C30" s="51"/>
      <c r="D30" s="49" t="s">
        <v>4</v>
      </c>
      <c r="E30" s="473"/>
      <c r="F30" s="474"/>
      <c r="G30" s="474"/>
      <c r="H30" s="474"/>
      <c r="I30" s="474"/>
      <c r="J30" s="475"/>
      <c r="K30" s="476"/>
      <c r="L30" s="477"/>
      <c r="M30" s="477"/>
      <c r="N30" s="478"/>
      <c r="O30" s="479"/>
      <c r="P30" s="479"/>
      <c r="Q30" s="479"/>
      <c r="R30" s="480"/>
      <c r="S30" s="481"/>
      <c r="T30" s="481"/>
      <c r="U30" s="481"/>
      <c r="V30" s="481"/>
      <c r="W30" s="481"/>
      <c r="X30" s="455">
        <f t="shared" si="0"/>
        <v>0</v>
      </c>
      <c r="Y30" s="455"/>
      <c r="Z30" s="456"/>
      <c r="AA30" s="457"/>
      <c r="AB30" s="458"/>
      <c r="AC30" s="459"/>
      <c r="AD30" s="460"/>
      <c r="AE30" s="461"/>
      <c r="AF30" s="461"/>
      <c r="AG30" s="462"/>
      <c r="AH30" s="462"/>
      <c r="AI30" s="463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9"/>
      <c r="CL30" s="180"/>
    </row>
    <row r="31" spans="1:94" s="66" customFormat="1" ht="22.7" customHeight="1" x14ac:dyDescent="0.15">
      <c r="A31" s="70"/>
      <c r="B31" s="48" t="s">
        <v>3</v>
      </c>
      <c r="C31" s="51"/>
      <c r="D31" s="49" t="s">
        <v>4</v>
      </c>
      <c r="E31" s="473"/>
      <c r="F31" s="474"/>
      <c r="G31" s="474"/>
      <c r="H31" s="474"/>
      <c r="I31" s="474"/>
      <c r="J31" s="475"/>
      <c r="K31" s="476"/>
      <c r="L31" s="477"/>
      <c r="M31" s="477"/>
      <c r="N31" s="478"/>
      <c r="O31" s="479"/>
      <c r="P31" s="479"/>
      <c r="Q31" s="479"/>
      <c r="R31" s="480"/>
      <c r="S31" s="481"/>
      <c r="T31" s="481"/>
      <c r="U31" s="481"/>
      <c r="V31" s="481"/>
      <c r="W31" s="481"/>
      <c r="X31" s="455">
        <f t="shared" si="0"/>
        <v>0</v>
      </c>
      <c r="Y31" s="455"/>
      <c r="Z31" s="456"/>
      <c r="AA31" s="457"/>
      <c r="AB31" s="458"/>
      <c r="AC31" s="459"/>
      <c r="AD31" s="460"/>
      <c r="AE31" s="461"/>
      <c r="AF31" s="461"/>
      <c r="AG31" s="462"/>
      <c r="AH31" s="462"/>
      <c r="AI31" s="463"/>
      <c r="AJ31" s="68" t="str">
        <f t="shared" si="1"/>
        <v/>
      </c>
      <c r="CK31" s="179"/>
      <c r="CL31" s="180"/>
    </row>
    <row r="32" spans="1:94" s="66" customFormat="1" ht="22.7" customHeight="1" x14ac:dyDescent="0.15">
      <c r="A32" s="70"/>
      <c r="B32" s="48" t="s">
        <v>3</v>
      </c>
      <c r="C32" s="51"/>
      <c r="D32" s="49" t="s">
        <v>4</v>
      </c>
      <c r="E32" s="473"/>
      <c r="F32" s="474"/>
      <c r="G32" s="474"/>
      <c r="H32" s="474"/>
      <c r="I32" s="474"/>
      <c r="J32" s="475"/>
      <c r="K32" s="476"/>
      <c r="L32" s="477"/>
      <c r="M32" s="477"/>
      <c r="N32" s="478"/>
      <c r="O32" s="479"/>
      <c r="P32" s="479"/>
      <c r="Q32" s="479"/>
      <c r="R32" s="480"/>
      <c r="S32" s="481"/>
      <c r="T32" s="481"/>
      <c r="U32" s="481"/>
      <c r="V32" s="481"/>
      <c r="W32" s="481"/>
      <c r="X32" s="455">
        <f t="shared" si="0"/>
        <v>0</v>
      </c>
      <c r="Y32" s="455"/>
      <c r="Z32" s="456"/>
      <c r="AA32" s="457"/>
      <c r="AB32" s="458"/>
      <c r="AC32" s="459"/>
      <c r="AD32" s="460"/>
      <c r="AE32" s="461"/>
      <c r="AF32" s="461"/>
      <c r="AG32" s="462"/>
      <c r="AH32" s="462"/>
      <c r="AI32" s="463"/>
      <c r="AJ32" s="68" t="str">
        <f t="shared" si="1"/>
        <v/>
      </c>
      <c r="CK32" s="179"/>
      <c r="CL32" s="180"/>
    </row>
    <row r="33" spans="1:90" s="66" customFormat="1" ht="22.7" customHeight="1" x14ac:dyDescent="0.15">
      <c r="A33" s="70"/>
      <c r="B33" s="48" t="s">
        <v>3</v>
      </c>
      <c r="C33" s="51"/>
      <c r="D33" s="49" t="s">
        <v>4</v>
      </c>
      <c r="E33" s="473"/>
      <c r="F33" s="474"/>
      <c r="G33" s="474"/>
      <c r="H33" s="474"/>
      <c r="I33" s="474"/>
      <c r="J33" s="475"/>
      <c r="K33" s="476"/>
      <c r="L33" s="477"/>
      <c r="M33" s="477"/>
      <c r="N33" s="478"/>
      <c r="O33" s="479"/>
      <c r="P33" s="479"/>
      <c r="Q33" s="479"/>
      <c r="R33" s="480"/>
      <c r="S33" s="481"/>
      <c r="T33" s="481"/>
      <c r="U33" s="481"/>
      <c r="V33" s="481"/>
      <c r="W33" s="481"/>
      <c r="X33" s="455">
        <f t="shared" si="0"/>
        <v>0</v>
      </c>
      <c r="Y33" s="455"/>
      <c r="Z33" s="456"/>
      <c r="AA33" s="457"/>
      <c r="AB33" s="458"/>
      <c r="AC33" s="459"/>
      <c r="AD33" s="460"/>
      <c r="AE33" s="461"/>
      <c r="AF33" s="461"/>
      <c r="AG33" s="462"/>
      <c r="AH33" s="462"/>
      <c r="AI33" s="463"/>
      <c r="AJ33" s="68" t="str">
        <f t="shared" si="1"/>
        <v/>
      </c>
      <c r="CK33" s="179"/>
      <c r="CL33" s="180"/>
    </row>
    <row r="34" spans="1:90" s="66" customFormat="1" ht="22.7" customHeight="1" x14ac:dyDescent="0.15">
      <c r="A34" s="70"/>
      <c r="B34" s="48" t="s">
        <v>3</v>
      </c>
      <c r="C34" s="51"/>
      <c r="D34" s="49" t="s">
        <v>4</v>
      </c>
      <c r="E34" s="473"/>
      <c r="F34" s="474"/>
      <c r="G34" s="474"/>
      <c r="H34" s="474"/>
      <c r="I34" s="474"/>
      <c r="J34" s="475"/>
      <c r="K34" s="476"/>
      <c r="L34" s="477"/>
      <c r="M34" s="477"/>
      <c r="N34" s="478"/>
      <c r="O34" s="479"/>
      <c r="P34" s="479"/>
      <c r="Q34" s="479"/>
      <c r="R34" s="480"/>
      <c r="S34" s="481"/>
      <c r="T34" s="481"/>
      <c r="U34" s="481"/>
      <c r="V34" s="481"/>
      <c r="W34" s="481"/>
      <c r="X34" s="455">
        <f t="shared" si="0"/>
        <v>0</v>
      </c>
      <c r="Y34" s="455"/>
      <c r="Z34" s="456"/>
      <c r="AA34" s="457"/>
      <c r="AB34" s="458"/>
      <c r="AC34" s="459"/>
      <c r="AD34" s="460"/>
      <c r="AE34" s="461"/>
      <c r="AF34" s="461"/>
      <c r="AG34" s="462"/>
      <c r="AH34" s="462"/>
      <c r="AI34" s="463"/>
      <c r="AJ34" s="68" t="str">
        <f t="shared" si="1"/>
        <v/>
      </c>
      <c r="CK34" s="179"/>
      <c r="CL34" s="180"/>
    </row>
    <row r="35" spans="1:90" s="66" customFormat="1" ht="22.7" customHeight="1" x14ac:dyDescent="0.15">
      <c r="A35" s="70"/>
      <c r="B35" s="48" t="s">
        <v>3</v>
      </c>
      <c r="C35" s="51"/>
      <c r="D35" s="49" t="s">
        <v>4</v>
      </c>
      <c r="E35" s="473"/>
      <c r="F35" s="474"/>
      <c r="G35" s="474"/>
      <c r="H35" s="474"/>
      <c r="I35" s="474"/>
      <c r="J35" s="475"/>
      <c r="K35" s="476"/>
      <c r="L35" s="477"/>
      <c r="M35" s="477"/>
      <c r="N35" s="478"/>
      <c r="O35" s="479"/>
      <c r="P35" s="479"/>
      <c r="Q35" s="479"/>
      <c r="R35" s="480"/>
      <c r="S35" s="481"/>
      <c r="T35" s="481"/>
      <c r="U35" s="481"/>
      <c r="V35" s="481"/>
      <c r="W35" s="481"/>
      <c r="X35" s="455">
        <f t="shared" si="0"/>
        <v>0</v>
      </c>
      <c r="Y35" s="455"/>
      <c r="Z35" s="456"/>
      <c r="AA35" s="457"/>
      <c r="AB35" s="458"/>
      <c r="AC35" s="459"/>
      <c r="AD35" s="460"/>
      <c r="AE35" s="461"/>
      <c r="AF35" s="461"/>
      <c r="AG35" s="462"/>
      <c r="AH35" s="462"/>
      <c r="AI35" s="463"/>
      <c r="AJ35" s="68" t="str">
        <f t="shared" si="1"/>
        <v/>
      </c>
      <c r="CK35" s="179"/>
      <c r="CL35" s="180"/>
    </row>
    <row r="36" spans="1:90" s="66" customFormat="1" ht="22.7" customHeight="1" x14ac:dyDescent="0.15">
      <c r="A36" s="70"/>
      <c r="B36" s="48" t="s">
        <v>3</v>
      </c>
      <c r="C36" s="51"/>
      <c r="D36" s="49" t="s">
        <v>4</v>
      </c>
      <c r="E36" s="473"/>
      <c r="F36" s="474"/>
      <c r="G36" s="474"/>
      <c r="H36" s="474"/>
      <c r="I36" s="474"/>
      <c r="J36" s="475"/>
      <c r="K36" s="476"/>
      <c r="L36" s="477"/>
      <c r="M36" s="477"/>
      <c r="N36" s="478"/>
      <c r="O36" s="479"/>
      <c r="P36" s="479"/>
      <c r="Q36" s="479"/>
      <c r="R36" s="480"/>
      <c r="S36" s="481"/>
      <c r="T36" s="481"/>
      <c r="U36" s="481"/>
      <c r="V36" s="481"/>
      <c r="W36" s="481"/>
      <c r="X36" s="455">
        <f t="shared" si="0"/>
        <v>0</v>
      </c>
      <c r="Y36" s="455"/>
      <c r="Z36" s="456"/>
      <c r="AA36" s="457"/>
      <c r="AB36" s="458"/>
      <c r="AC36" s="459"/>
      <c r="AD36" s="460"/>
      <c r="AE36" s="461"/>
      <c r="AF36" s="461"/>
      <c r="AG36" s="462"/>
      <c r="AH36" s="462"/>
      <c r="AI36" s="463"/>
      <c r="AJ36" s="68" t="str">
        <f t="shared" si="1"/>
        <v/>
      </c>
      <c r="CK36" s="179"/>
      <c r="CL36" s="180"/>
    </row>
    <row r="37" spans="1:90" s="66" customFormat="1" ht="22.7" customHeight="1" x14ac:dyDescent="0.15">
      <c r="A37" s="70"/>
      <c r="B37" s="48" t="s">
        <v>3</v>
      </c>
      <c r="C37" s="51"/>
      <c r="D37" s="49" t="s">
        <v>4</v>
      </c>
      <c r="E37" s="473"/>
      <c r="F37" s="474"/>
      <c r="G37" s="474"/>
      <c r="H37" s="474"/>
      <c r="I37" s="474"/>
      <c r="J37" s="475"/>
      <c r="K37" s="476"/>
      <c r="L37" s="477"/>
      <c r="M37" s="477"/>
      <c r="N37" s="478"/>
      <c r="O37" s="479"/>
      <c r="P37" s="479"/>
      <c r="Q37" s="479"/>
      <c r="R37" s="480"/>
      <c r="S37" s="481"/>
      <c r="T37" s="481"/>
      <c r="U37" s="481"/>
      <c r="V37" s="481"/>
      <c r="W37" s="481"/>
      <c r="X37" s="455">
        <f t="shared" si="0"/>
        <v>0</v>
      </c>
      <c r="Y37" s="455"/>
      <c r="Z37" s="456"/>
      <c r="AA37" s="457"/>
      <c r="AB37" s="458"/>
      <c r="AC37" s="459"/>
      <c r="AD37" s="460"/>
      <c r="AE37" s="461"/>
      <c r="AF37" s="461"/>
      <c r="AG37" s="462"/>
      <c r="AH37" s="462"/>
      <c r="AI37" s="463"/>
      <c r="AJ37" s="68" t="str">
        <f t="shared" si="1"/>
        <v/>
      </c>
      <c r="CK37" s="179"/>
      <c r="CL37" s="180"/>
    </row>
    <row r="38" spans="1:90" s="66" customFormat="1" ht="22.7" customHeight="1" x14ac:dyDescent="0.15">
      <c r="A38" s="70"/>
      <c r="B38" s="48" t="s">
        <v>3</v>
      </c>
      <c r="C38" s="51"/>
      <c r="D38" s="49" t="s">
        <v>4</v>
      </c>
      <c r="E38" s="473"/>
      <c r="F38" s="474"/>
      <c r="G38" s="474"/>
      <c r="H38" s="474"/>
      <c r="I38" s="474"/>
      <c r="J38" s="475"/>
      <c r="K38" s="476"/>
      <c r="L38" s="477"/>
      <c r="M38" s="477"/>
      <c r="N38" s="478"/>
      <c r="O38" s="479"/>
      <c r="P38" s="479"/>
      <c r="Q38" s="479"/>
      <c r="R38" s="480"/>
      <c r="S38" s="481"/>
      <c r="T38" s="481"/>
      <c r="U38" s="481"/>
      <c r="V38" s="481"/>
      <c r="W38" s="481"/>
      <c r="X38" s="455">
        <f t="shared" si="0"/>
        <v>0</v>
      </c>
      <c r="Y38" s="455"/>
      <c r="Z38" s="456"/>
      <c r="AA38" s="457"/>
      <c r="AB38" s="458"/>
      <c r="AC38" s="459"/>
      <c r="AD38" s="460"/>
      <c r="AE38" s="461"/>
      <c r="AF38" s="461"/>
      <c r="AG38" s="462"/>
      <c r="AH38" s="462"/>
      <c r="AI38" s="463"/>
      <c r="AJ38" s="68" t="str">
        <f t="shared" si="1"/>
        <v/>
      </c>
      <c r="CK38" s="179"/>
      <c r="CL38" s="180"/>
    </row>
    <row r="39" spans="1:90" s="66" customFormat="1" ht="22.7" customHeight="1" thickBot="1" x14ac:dyDescent="0.2">
      <c r="A39" s="85"/>
      <c r="B39" s="86" t="s">
        <v>3</v>
      </c>
      <c r="C39" s="87"/>
      <c r="D39" s="88" t="s">
        <v>4</v>
      </c>
      <c r="E39" s="464"/>
      <c r="F39" s="465"/>
      <c r="G39" s="465"/>
      <c r="H39" s="465"/>
      <c r="I39" s="465"/>
      <c r="J39" s="466"/>
      <c r="K39" s="467"/>
      <c r="L39" s="468"/>
      <c r="M39" s="468"/>
      <c r="N39" s="469"/>
      <c r="O39" s="470"/>
      <c r="P39" s="470"/>
      <c r="Q39" s="470"/>
      <c r="R39" s="471"/>
      <c r="S39" s="472"/>
      <c r="T39" s="472"/>
      <c r="U39" s="472"/>
      <c r="V39" s="472"/>
      <c r="W39" s="472"/>
      <c r="X39" s="433">
        <f t="shared" si="0"/>
        <v>0</v>
      </c>
      <c r="Y39" s="433"/>
      <c r="Z39" s="434"/>
      <c r="AA39" s="435"/>
      <c r="AB39" s="436"/>
      <c r="AC39" s="437"/>
      <c r="AD39" s="438"/>
      <c r="AE39" s="439"/>
      <c r="AF39" s="439"/>
      <c r="AG39" s="440"/>
      <c r="AH39" s="440"/>
      <c r="AI39" s="441"/>
      <c r="AJ39" s="68" t="str">
        <f t="shared" si="1"/>
        <v/>
      </c>
      <c r="CK39" s="179"/>
      <c r="CL39" s="180"/>
    </row>
    <row r="40" spans="1:90" ht="18.75" customHeight="1" thickTop="1" x14ac:dyDescent="0.15">
      <c r="A40" s="442"/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14" t="s">
        <v>155</v>
      </c>
      <c r="P40" s="415"/>
      <c r="Q40" s="446"/>
      <c r="R40" s="447"/>
      <c r="S40" s="447"/>
      <c r="T40" s="447"/>
      <c r="U40" s="447"/>
      <c r="V40" s="447"/>
      <c r="W40" s="447"/>
      <c r="X40" s="414" t="s">
        <v>156</v>
      </c>
      <c r="Y40" s="415"/>
      <c r="Z40" s="446"/>
      <c r="AA40" s="414" t="s">
        <v>157</v>
      </c>
      <c r="AB40" s="415"/>
      <c r="AC40" s="446"/>
      <c r="AD40" s="449"/>
      <c r="AE40" s="450"/>
      <c r="AF40" s="451"/>
      <c r="AG40" s="414" t="s">
        <v>158</v>
      </c>
      <c r="AH40" s="415"/>
      <c r="AI40" s="416"/>
      <c r="AM40" s="57"/>
      <c r="AN40" s="57"/>
      <c r="AO40" s="57"/>
      <c r="AP40" s="57"/>
      <c r="CK40" s="179"/>
      <c r="CL40" s="180"/>
    </row>
    <row r="41" spans="1:90" ht="23.25" customHeight="1" thickBot="1" x14ac:dyDescent="0.2">
      <c r="A41" s="444"/>
      <c r="B41" s="445"/>
      <c r="C41" s="445"/>
      <c r="D41" s="445"/>
      <c r="E41" s="445"/>
      <c r="F41" s="445"/>
      <c r="G41" s="445"/>
      <c r="H41" s="445"/>
      <c r="I41" s="445"/>
      <c r="J41" s="445"/>
      <c r="K41" s="445"/>
      <c r="L41" s="445"/>
      <c r="M41" s="445"/>
      <c r="N41" s="445"/>
      <c r="O41" s="417">
        <f>ROUNDDOWN(SUMIFS($O$23:$O39,$K$23:$K39,"自家用車"),0)*37</f>
        <v>0</v>
      </c>
      <c r="P41" s="418"/>
      <c r="Q41" s="419"/>
      <c r="R41" s="448"/>
      <c r="S41" s="448"/>
      <c r="T41" s="448"/>
      <c r="U41" s="448"/>
      <c r="V41" s="448"/>
      <c r="W41" s="448"/>
      <c r="X41" s="417">
        <f>SUM(X23:Z39)</f>
        <v>0</v>
      </c>
      <c r="Y41" s="418"/>
      <c r="Z41" s="419"/>
      <c r="AA41" s="417">
        <f>SUM(AA23:AC39)</f>
        <v>0</v>
      </c>
      <c r="AB41" s="418"/>
      <c r="AC41" s="419"/>
      <c r="AD41" s="452"/>
      <c r="AE41" s="453"/>
      <c r="AF41" s="454"/>
      <c r="AG41" s="417">
        <f>SUM(AG23:AI39)</f>
        <v>0</v>
      </c>
      <c r="AH41" s="418"/>
      <c r="AI41" s="420"/>
      <c r="AM41" s="57"/>
      <c r="AN41" s="57"/>
      <c r="AO41" s="57"/>
      <c r="AP41" s="57"/>
      <c r="CK41" s="179"/>
      <c r="CL41" s="180"/>
    </row>
    <row r="42" spans="1:90" ht="15" customHeight="1" thickBot="1" x14ac:dyDescent="0.2">
      <c r="A42" s="197"/>
      <c r="B42" s="197"/>
      <c r="C42" s="197"/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M42" s="57"/>
      <c r="AN42" s="57"/>
      <c r="AO42" s="57"/>
      <c r="AP42" s="57"/>
      <c r="CK42" s="179"/>
      <c r="CL42" s="180"/>
    </row>
    <row r="43" spans="1:90" ht="15" customHeight="1" x14ac:dyDescent="0.15">
      <c r="A43" s="421" t="s">
        <v>61</v>
      </c>
      <c r="B43" s="422"/>
      <c r="C43" s="427" t="s">
        <v>161</v>
      </c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7"/>
      <c r="AA43" s="427"/>
      <c r="AB43" s="427"/>
      <c r="AC43" s="427"/>
      <c r="AD43" s="427"/>
      <c r="AE43" s="427"/>
      <c r="AF43" s="427"/>
      <c r="AG43" s="427"/>
      <c r="AH43" s="427"/>
      <c r="AI43" s="428"/>
      <c r="AM43" s="57"/>
      <c r="AN43" s="57"/>
      <c r="AO43" s="57"/>
      <c r="AP43" s="57"/>
      <c r="CK43" s="179"/>
      <c r="CL43" s="180"/>
    </row>
    <row r="44" spans="1:90" ht="15" customHeight="1" x14ac:dyDescent="0.15">
      <c r="A44" s="423"/>
      <c r="B44" s="424"/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30"/>
      <c r="AM44" s="57"/>
      <c r="AN44" s="57"/>
      <c r="AO44" s="57"/>
      <c r="AP44" s="57"/>
      <c r="CK44" s="179"/>
      <c r="CL44" s="180"/>
    </row>
    <row r="45" spans="1:90" ht="15" customHeight="1" x14ac:dyDescent="0.15">
      <c r="A45" s="423"/>
      <c r="B45" s="424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  <c r="R45" s="429"/>
      <c r="S45" s="429"/>
      <c r="T45" s="429"/>
      <c r="U45" s="429"/>
      <c r="V45" s="429"/>
      <c r="W45" s="429"/>
      <c r="X45" s="429"/>
      <c r="Y45" s="429"/>
      <c r="Z45" s="429"/>
      <c r="AA45" s="429"/>
      <c r="AB45" s="429"/>
      <c r="AC45" s="429"/>
      <c r="AD45" s="429"/>
      <c r="AE45" s="429"/>
      <c r="AF45" s="429"/>
      <c r="AG45" s="429"/>
      <c r="AH45" s="429"/>
      <c r="AI45" s="430"/>
      <c r="AM45" s="57"/>
      <c r="AN45" s="57"/>
      <c r="AO45" s="57"/>
      <c r="AP45" s="57"/>
      <c r="CK45" s="179"/>
      <c r="CL45" s="180"/>
    </row>
    <row r="46" spans="1:90" ht="15" customHeight="1" x14ac:dyDescent="0.15">
      <c r="A46" s="423"/>
      <c r="B46" s="424"/>
      <c r="C46" s="429"/>
      <c r="D46" s="429"/>
      <c r="E46" s="429"/>
      <c r="F46" s="429"/>
      <c r="G46" s="429"/>
      <c r="H46" s="429"/>
      <c r="I46" s="429"/>
      <c r="J46" s="429"/>
      <c r="K46" s="429"/>
      <c r="L46" s="429"/>
      <c r="M46" s="429"/>
      <c r="N46" s="429"/>
      <c r="O46" s="429"/>
      <c r="P46" s="429"/>
      <c r="Q46" s="429"/>
      <c r="R46" s="429"/>
      <c r="S46" s="429"/>
      <c r="T46" s="429"/>
      <c r="U46" s="429"/>
      <c r="V46" s="429"/>
      <c r="W46" s="429"/>
      <c r="X46" s="429"/>
      <c r="Y46" s="429"/>
      <c r="Z46" s="429"/>
      <c r="AA46" s="429"/>
      <c r="AB46" s="429"/>
      <c r="AC46" s="429"/>
      <c r="AD46" s="429"/>
      <c r="AE46" s="429"/>
      <c r="AF46" s="429"/>
      <c r="AG46" s="429"/>
      <c r="AH46" s="429"/>
      <c r="AI46" s="430"/>
      <c r="AM46" s="57"/>
      <c r="AN46" s="57"/>
      <c r="AO46" s="57"/>
      <c r="AP46" s="57"/>
      <c r="CK46" s="179"/>
      <c r="CL46" s="180"/>
    </row>
    <row r="47" spans="1:90" ht="14.25" thickBot="1" x14ac:dyDescent="0.2">
      <c r="A47" s="425"/>
      <c r="B47" s="426"/>
      <c r="C47" s="431"/>
      <c r="D47" s="431"/>
      <c r="E47" s="431"/>
      <c r="F47" s="431"/>
      <c r="G47" s="431"/>
      <c r="H47" s="431"/>
      <c r="I47" s="431"/>
      <c r="J47" s="431"/>
      <c r="K47" s="431"/>
      <c r="L47" s="431"/>
      <c r="M47" s="431"/>
      <c r="N47" s="431"/>
      <c r="O47" s="431"/>
      <c r="P47" s="431"/>
      <c r="Q47" s="431"/>
      <c r="R47" s="431"/>
      <c r="S47" s="431"/>
      <c r="T47" s="431"/>
      <c r="U47" s="431"/>
      <c r="V47" s="431"/>
      <c r="W47" s="431"/>
      <c r="X47" s="431"/>
      <c r="Y47" s="431"/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M47" s="57"/>
      <c r="AN47" s="57"/>
      <c r="AO47" s="57"/>
      <c r="AP47" s="57"/>
      <c r="CK47" s="179"/>
      <c r="CL47" s="180"/>
    </row>
    <row r="48" spans="1:90" ht="15" customHeight="1" x14ac:dyDescent="0.15">
      <c r="A48" s="71" t="s">
        <v>162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9"/>
      <c r="CL48" s="180"/>
    </row>
    <row r="49" spans="1:90" ht="15" customHeight="1" x14ac:dyDescent="0.15">
      <c r="A49" s="73" t="s">
        <v>172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9"/>
      <c r="CL49" s="180"/>
    </row>
    <row r="50" spans="1:90" ht="13.5" x14ac:dyDescent="0.15">
      <c r="AM50" s="57"/>
      <c r="AN50" s="57"/>
      <c r="AO50" s="57"/>
      <c r="AP50" s="57"/>
    </row>
    <row r="51" spans="1:90" ht="13.5" x14ac:dyDescent="0.15">
      <c r="AM51" s="57"/>
      <c r="AN51" s="57"/>
      <c r="AO51" s="57"/>
      <c r="AP51" s="57"/>
    </row>
    <row r="100" spans="2:5" ht="13.5" x14ac:dyDescent="0.15">
      <c r="B100" s="191" t="s">
        <v>53</v>
      </c>
      <c r="C100" s="192" t="s">
        <v>6</v>
      </c>
      <c r="D100" s="192"/>
      <c r="E100" s="192"/>
    </row>
    <row r="101" spans="2:5" ht="13.5" x14ac:dyDescent="0.15">
      <c r="B101" s="191">
        <v>1</v>
      </c>
      <c r="C101" s="192" t="s">
        <v>54</v>
      </c>
      <c r="D101" s="192"/>
      <c r="E101" s="192"/>
    </row>
    <row r="102" spans="2:5" ht="13.5" x14ac:dyDescent="0.15">
      <c r="B102" s="191">
        <v>2</v>
      </c>
      <c r="C102" s="192" t="s">
        <v>7</v>
      </c>
      <c r="D102" s="192"/>
      <c r="E102" s="192"/>
    </row>
    <row r="103" spans="2:5" ht="13.5" x14ac:dyDescent="0.15">
      <c r="B103" s="191">
        <v>3</v>
      </c>
      <c r="C103" s="192" t="s">
        <v>8</v>
      </c>
      <c r="D103" s="192"/>
      <c r="E103" s="192"/>
    </row>
    <row r="104" spans="2:5" ht="13.5" x14ac:dyDescent="0.15">
      <c r="B104" s="191">
        <v>4</v>
      </c>
      <c r="C104" s="192" t="s">
        <v>9</v>
      </c>
      <c r="D104" s="192"/>
      <c r="E104" s="192"/>
    </row>
    <row r="105" spans="2:5" ht="13.5" x14ac:dyDescent="0.15">
      <c r="B105" s="191">
        <v>5</v>
      </c>
      <c r="C105" s="192" t="s">
        <v>10</v>
      </c>
      <c r="D105" s="192"/>
      <c r="E105" s="192"/>
    </row>
    <row r="106" spans="2:5" ht="13.5" x14ac:dyDescent="0.15">
      <c r="B106" s="191">
        <v>6</v>
      </c>
      <c r="C106" s="192" t="s">
        <v>11</v>
      </c>
      <c r="D106" s="192"/>
      <c r="E106" s="192"/>
    </row>
    <row r="107" spans="2:5" ht="13.5" x14ac:dyDescent="0.15">
      <c r="B107" s="191">
        <v>7</v>
      </c>
      <c r="C107" s="192" t="s">
        <v>12</v>
      </c>
      <c r="D107" s="192"/>
      <c r="E107" s="192"/>
    </row>
    <row r="108" spans="2:5" ht="13.5" x14ac:dyDescent="0.15">
      <c r="B108" s="191">
        <v>8</v>
      </c>
      <c r="C108" s="192" t="s">
        <v>13</v>
      </c>
      <c r="D108" s="192"/>
      <c r="E108" s="192"/>
    </row>
    <row r="109" spans="2:5" ht="13.5" x14ac:dyDescent="0.15">
      <c r="B109" s="191">
        <v>9</v>
      </c>
      <c r="C109" s="192" t="s">
        <v>14</v>
      </c>
      <c r="D109" s="192"/>
      <c r="E109" s="192"/>
    </row>
    <row r="110" spans="2:5" ht="13.5" x14ac:dyDescent="0.15">
      <c r="B110" s="191">
        <v>10</v>
      </c>
      <c r="C110" s="192" t="s">
        <v>15</v>
      </c>
      <c r="D110" s="192"/>
      <c r="E110" s="192"/>
    </row>
    <row r="111" spans="2:5" ht="13.5" x14ac:dyDescent="0.15">
      <c r="B111" s="191">
        <v>11</v>
      </c>
      <c r="C111" s="192" t="s">
        <v>16</v>
      </c>
      <c r="D111" s="192"/>
      <c r="E111" s="192"/>
    </row>
    <row r="112" spans="2:5" ht="13.5" x14ac:dyDescent="0.15">
      <c r="B112" s="191">
        <v>12</v>
      </c>
      <c r="C112" s="192" t="s">
        <v>17</v>
      </c>
      <c r="D112" s="192"/>
      <c r="E112" s="192"/>
    </row>
    <row r="113" spans="2:5" ht="13.5" x14ac:dyDescent="0.15">
      <c r="B113" s="191">
        <v>13</v>
      </c>
      <c r="C113" s="192" t="s">
        <v>18</v>
      </c>
      <c r="D113" s="192"/>
      <c r="E113" s="192"/>
    </row>
    <row r="114" spans="2:5" ht="13.5" x14ac:dyDescent="0.15">
      <c r="B114" s="191">
        <v>14</v>
      </c>
      <c r="C114" s="192" t="s">
        <v>19</v>
      </c>
      <c r="D114" s="192"/>
      <c r="E114" s="192"/>
    </row>
    <row r="115" spans="2:5" ht="13.5" x14ac:dyDescent="0.15">
      <c r="B115" s="191">
        <v>15</v>
      </c>
      <c r="C115" s="192" t="s">
        <v>20</v>
      </c>
      <c r="D115" s="192"/>
      <c r="E115" s="192"/>
    </row>
    <row r="116" spans="2:5" ht="13.5" x14ac:dyDescent="0.15">
      <c r="B116" s="191">
        <v>16</v>
      </c>
      <c r="C116" s="192" t="s">
        <v>21</v>
      </c>
      <c r="D116" s="192"/>
      <c r="E116" s="192"/>
    </row>
    <row r="117" spans="2:5" ht="13.5" x14ac:dyDescent="0.15">
      <c r="B117" s="191">
        <v>17</v>
      </c>
      <c r="C117" s="192" t="s">
        <v>22</v>
      </c>
      <c r="D117" s="192"/>
      <c r="E117" s="192"/>
    </row>
    <row r="118" spans="2:5" ht="13.5" x14ac:dyDescent="0.15">
      <c r="B118" s="191">
        <v>18</v>
      </c>
      <c r="C118" s="192" t="s">
        <v>23</v>
      </c>
      <c r="D118" s="192"/>
      <c r="E118" s="192"/>
    </row>
    <row r="119" spans="2:5" ht="13.5" x14ac:dyDescent="0.15">
      <c r="B119" s="191">
        <v>19</v>
      </c>
      <c r="C119" s="192" t="s">
        <v>24</v>
      </c>
      <c r="D119" s="192"/>
      <c r="E119" s="192"/>
    </row>
    <row r="120" spans="2:5" ht="13.5" x14ac:dyDescent="0.15">
      <c r="B120" s="191">
        <v>20</v>
      </c>
      <c r="C120" s="192" t="s">
        <v>25</v>
      </c>
      <c r="D120" s="192"/>
      <c r="E120" s="192"/>
    </row>
    <row r="121" spans="2:5" ht="13.5" x14ac:dyDescent="0.15">
      <c r="B121" s="191">
        <v>21</v>
      </c>
      <c r="C121" s="192" t="s">
        <v>26</v>
      </c>
      <c r="D121" s="192"/>
      <c r="E121" s="192"/>
    </row>
    <row r="122" spans="2:5" ht="13.5" x14ac:dyDescent="0.15">
      <c r="B122" s="191">
        <v>22</v>
      </c>
      <c r="C122" s="192" t="s">
        <v>27</v>
      </c>
      <c r="D122" s="192"/>
      <c r="E122" s="192"/>
    </row>
    <row r="123" spans="2:5" ht="13.5" x14ac:dyDescent="0.15">
      <c r="B123" s="191">
        <v>23</v>
      </c>
      <c r="C123" s="192" t="s">
        <v>28</v>
      </c>
      <c r="D123" s="192"/>
      <c r="E123" s="192"/>
    </row>
    <row r="124" spans="2:5" ht="13.5" x14ac:dyDescent="0.15">
      <c r="B124" s="191">
        <v>24</v>
      </c>
      <c r="C124" s="192" t="s">
        <v>29</v>
      </c>
      <c r="D124" s="192"/>
      <c r="E124" s="192"/>
    </row>
    <row r="125" spans="2:5" ht="13.5" x14ac:dyDescent="0.15">
      <c r="B125" s="191">
        <v>25</v>
      </c>
      <c r="C125" s="192" t="s">
        <v>30</v>
      </c>
      <c r="D125" s="192"/>
      <c r="E125" s="192"/>
    </row>
    <row r="126" spans="2:5" ht="13.5" x14ac:dyDescent="0.15">
      <c r="B126" s="191">
        <v>26</v>
      </c>
      <c r="C126" s="192" t="s">
        <v>31</v>
      </c>
      <c r="D126" s="192"/>
      <c r="E126" s="192"/>
    </row>
    <row r="127" spans="2:5" ht="13.5" x14ac:dyDescent="0.15">
      <c r="B127" s="191">
        <v>27</v>
      </c>
      <c r="C127" s="192" t="s">
        <v>32</v>
      </c>
      <c r="D127" s="192"/>
      <c r="E127" s="192"/>
    </row>
    <row r="128" spans="2:5" ht="13.5" x14ac:dyDescent="0.15">
      <c r="B128" s="191">
        <v>28</v>
      </c>
      <c r="C128" s="192" t="s">
        <v>33</v>
      </c>
      <c r="D128" s="192"/>
      <c r="E128" s="192"/>
    </row>
    <row r="129" spans="2:5" ht="13.5" x14ac:dyDescent="0.15">
      <c r="B129" s="191">
        <v>29</v>
      </c>
      <c r="C129" s="192" t="s">
        <v>34</v>
      </c>
      <c r="D129" s="192"/>
      <c r="E129" s="192"/>
    </row>
    <row r="130" spans="2:5" ht="13.5" x14ac:dyDescent="0.15">
      <c r="B130" s="191">
        <v>30</v>
      </c>
      <c r="C130" s="192" t="s">
        <v>35</v>
      </c>
      <c r="D130" s="192"/>
      <c r="E130" s="192"/>
    </row>
    <row r="131" spans="2:5" ht="13.5" x14ac:dyDescent="0.15">
      <c r="B131" s="191">
        <v>31</v>
      </c>
      <c r="C131" s="192" t="s">
        <v>36</v>
      </c>
      <c r="D131" s="192"/>
      <c r="E131" s="192"/>
    </row>
    <row r="132" spans="2:5" ht="13.5" x14ac:dyDescent="0.15">
      <c r="B132" s="191">
        <v>32</v>
      </c>
      <c r="C132" s="192" t="s">
        <v>37</v>
      </c>
      <c r="D132" s="192"/>
      <c r="E132" s="192"/>
    </row>
    <row r="133" spans="2:5" ht="13.5" x14ac:dyDescent="0.15">
      <c r="B133" s="191">
        <v>33</v>
      </c>
      <c r="C133" s="192" t="s">
        <v>38</v>
      </c>
      <c r="D133" s="192"/>
      <c r="E133" s="192"/>
    </row>
    <row r="134" spans="2:5" ht="13.5" x14ac:dyDescent="0.15">
      <c r="B134" s="191">
        <v>34</v>
      </c>
      <c r="C134" s="192" t="s">
        <v>39</v>
      </c>
      <c r="D134" s="192"/>
      <c r="E134" s="192"/>
    </row>
    <row r="135" spans="2:5" ht="13.5" x14ac:dyDescent="0.15">
      <c r="B135" s="191">
        <v>35</v>
      </c>
      <c r="C135" s="192" t="s">
        <v>40</v>
      </c>
      <c r="D135" s="192"/>
      <c r="E135" s="192"/>
    </row>
    <row r="136" spans="2:5" ht="13.5" x14ac:dyDescent="0.15">
      <c r="B136" s="191">
        <v>36</v>
      </c>
      <c r="C136" s="192" t="s">
        <v>41</v>
      </c>
      <c r="D136" s="192"/>
      <c r="E136" s="192"/>
    </row>
    <row r="137" spans="2:5" ht="13.5" x14ac:dyDescent="0.15">
      <c r="B137" s="191">
        <v>37</v>
      </c>
      <c r="C137" s="192" t="s">
        <v>42</v>
      </c>
      <c r="D137" s="192"/>
      <c r="E137" s="192"/>
    </row>
    <row r="138" spans="2:5" ht="13.5" x14ac:dyDescent="0.15">
      <c r="B138" s="191">
        <v>38</v>
      </c>
      <c r="C138" s="192" t="s">
        <v>43</v>
      </c>
      <c r="D138" s="192"/>
      <c r="E138" s="192"/>
    </row>
    <row r="139" spans="2:5" ht="13.5" x14ac:dyDescent="0.15">
      <c r="B139" s="191">
        <v>39</v>
      </c>
      <c r="C139" s="192" t="s">
        <v>44</v>
      </c>
      <c r="D139" s="192"/>
      <c r="E139" s="192"/>
    </row>
    <row r="140" spans="2:5" ht="13.5" x14ac:dyDescent="0.15">
      <c r="B140" s="191">
        <v>40</v>
      </c>
      <c r="C140" s="192" t="s">
        <v>45</v>
      </c>
      <c r="D140" s="192"/>
      <c r="E140" s="192"/>
    </row>
    <row r="141" spans="2:5" ht="13.5" x14ac:dyDescent="0.15">
      <c r="B141" s="191">
        <v>41</v>
      </c>
      <c r="C141" s="192" t="s">
        <v>46</v>
      </c>
      <c r="D141" s="192"/>
      <c r="E141" s="192"/>
    </row>
    <row r="142" spans="2:5" ht="13.5" x14ac:dyDescent="0.15">
      <c r="B142" s="191">
        <v>42</v>
      </c>
      <c r="C142" s="192" t="s">
        <v>47</v>
      </c>
      <c r="D142" s="192"/>
      <c r="E142" s="192"/>
    </row>
    <row r="143" spans="2:5" ht="13.5" x14ac:dyDescent="0.15">
      <c r="B143" s="191">
        <v>43</v>
      </c>
      <c r="C143" s="192" t="s">
        <v>48</v>
      </c>
      <c r="D143" s="192"/>
      <c r="E143" s="192"/>
    </row>
    <row r="144" spans="2:5" ht="13.5" x14ac:dyDescent="0.15">
      <c r="B144" s="191">
        <v>44</v>
      </c>
      <c r="C144" s="192" t="s">
        <v>49</v>
      </c>
      <c r="D144" s="192"/>
      <c r="E144" s="192"/>
    </row>
    <row r="145" spans="2:5" ht="13.5" x14ac:dyDescent="0.15">
      <c r="B145" s="191">
        <v>45</v>
      </c>
      <c r="C145" s="192" t="s">
        <v>50</v>
      </c>
      <c r="D145" s="192"/>
      <c r="E145" s="192"/>
    </row>
    <row r="146" spans="2:5" ht="13.5" x14ac:dyDescent="0.15">
      <c r="B146" s="191">
        <v>46</v>
      </c>
      <c r="C146" s="192" t="s">
        <v>51</v>
      </c>
      <c r="D146" s="192"/>
      <c r="E146" s="192"/>
    </row>
    <row r="147" spans="2:5" ht="13.5" x14ac:dyDescent="0.15">
      <c r="B147" s="191">
        <v>47</v>
      </c>
      <c r="C147" s="192" t="s">
        <v>52</v>
      </c>
      <c r="D147" s="192"/>
      <c r="E147" s="192"/>
    </row>
  </sheetData>
  <sheetProtection formatCells="0" formatRows="0" insertRows="0" deleteRows="0"/>
  <mergeCells count="246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23" priority="16" stopIfTrue="1">
      <formula>LEN(TRIM(A14))=0</formula>
    </cfRule>
  </conditionalFormatting>
  <conditionalFormatting sqref="E23:J39">
    <cfRule type="containsBlanks" dxfId="22" priority="11" stopIfTrue="1">
      <formula>LEN(TRIM(E23))=0</formula>
    </cfRule>
  </conditionalFormatting>
  <conditionalFormatting sqref="AD23:AF39">
    <cfRule type="containsBlanks" dxfId="21" priority="13" stopIfTrue="1">
      <formula>LEN(TRIM(AD23))=0</formula>
    </cfRule>
  </conditionalFormatting>
  <conditionalFormatting sqref="K23:N39">
    <cfRule type="containsBlanks" dxfId="20" priority="20" stopIfTrue="1">
      <formula>LEN(TRIM(K23))=0</formula>
    </cfRule>
  </conditionalFormatting>
  <conditionalFormatting sqref="O23:W39">
    <cfRule type="containsBlanks" dxfId="19" priority="12" stopIfTrue="1">
      <formula>LEN(TRIM(O23))=0</formula>
    </cfRule>
  </conditionalFormatting>
  <conditionalFormatting sqref="AA23:AC39">
    <cfRule type="containsBlanks" dxfId="18" priority="21" stopIfTrue="1">
      <formula>LEN(TRIM(AA23))=0</formula>
    </cfRule>
  </conditionalFormatting>
  <conditionalFormatting sqref="AG23:AI39">
    <cfRule type="containsBlanks" dxfId="17" priority="22" stopIfTrue="1">
      <formula>LEN(TRIM(AG23))=0</formula>
    </cfRule>
  </conditionalFormatting>
  <conditionalFormatting sqref="C23:C39">
    <cfRule type="containsBlanks" dxfId="16" priority="17" stopIfTrue="1">
      <formula>LEN(TRIM(C23))=0</formula>
    </cfRule>
  </conditionalFormatting>
  <conditionalFormatting sqref="H6 P6 X6">
    <cfRule type="containsBlanks" dxfId="15" priority="10">
      <formula>LEN(TRIM(H6))=0</formula>
    </cfRule>
  </conditionalFormatting>
  <conditionalFormatting sqref="M10:M11">
    <cfRule type="containsBlanks" dxfId="14" priority="9">
      <formula>LEN(TRIM(M10))=0</formula>
    </cfRule>
  </conditionalFormatting>
  <conditionalFormatting sqref="C10 D12 G12">
    <cfRule type="containsBlanks" dxfId="13" priority="15">
      <formula>LEN(TRIM(C10))=0</formula>
    </cfRule>
  </conditionalFormatting>
  <conditionalFormatting sqref="C11">
    <cfRule type="cellIs" dxfId="12" priority="8" operator="equal">
      <formula>""</formula>
    </cfRule>
  </conditionalFormatting>
  <conditionalFormatting sqref="Y7:AE7">
    <cfRule type="containsBlanks" dxfId="11" priority="7">
      <formula>LEN(TRIM(Y7))=0</formula>
    </cfRule>
  </conditionalFormatting>
  <conditionalFormatting sqref="C44:AI47">
    <cfRule type="containsBlanks" dxfId="10" priority="14">
      <formula>LEN(TRIM(C44))=0</formula>
    </cfRule>
  </conditionalFormatting>
  <conditionalFormatting sqref="Y10">
    <cfRule type="containsBlanks" dxfId="9" priority="6">
      <formula>LEN(TRIM(Y10))=0</formula>
    </cfRule>
  </conditionalFormatting>
  <conditionalFormatting sqref="Y11">
    <cfRule type="containsBlanks" dxfId="8" priority="5">
      <formula>LEN(TRIM(Y11))=0</formula>
    </cfRule>
  </conditionalFormatting>
  <conditionalFormatting sqref="J12">
    <cfRule type="containsBlanks" dxfId="7" priority="4">
      <formula>LEN(TRIM(J12))=0</formula>
    </cfRule>
  </conditionalFormatting>
  <conditionalFormatting sqref="F15:F16">
    <cfRule type="containsBlanks" dxfId="6" priority="3" stopIfTrue="1">
      <formula>LEN(TRIM(F15))=0</formula>
    </cfRule>
  </conditionalFormatting>
  <conditionalFormatting sqref="F14">
    <cfRule type="containsBlanks" dxfId="5" priority="18" stopIfTrue="1">
      <formula>LEN(TRIM(F14))=0</formula>
    </cfRule>
  </conditionalFormatting>
  <conditionalFormatting sqref="R16:T16">
    <cfRule type="containsBlanks" dxfId="4" priority="19" stopIfTrue="1">
      <formula>LEN(TRIM(R16))=0</formula>
    </cfRule>
  </conditionalFormatting>
  <conditionalFormatting sqref="F13:K13">
    <cfRule type="containsBlanks" dxfId="3" priority="2">
      <formula>LEN(TRIM(F13))=0</formula>
    </cfRule>
  </conditionalFormatting>
  <conditionalFormatting sqref="P13:AI13 Y15:AI16">
    <cfRule type="containsBlanks" dxfId="2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="24/5/1と入力すると2024年5月1日と表示されます。" sqref="Y10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O64"/>
  <sheetViews>
    <sheetView showGridLines="0" view="pageBreakPreview" zoomScaleNormal="100" zoomScaleSheetLayoutView="100" workbookViewId="0">
      <selection activeCell="AU23" sqref="AU23"/>
    </sheetView>
  </sheetViews>
  <sheetFormatPr defaultRowHeight="13.5" x14ac:dyDescent="0.15"/>
  <cols>
    <col min="1" max="41" width="2.625" style="11" customWidth="1"/>
    <col min="42" max="16384" width="9" style="11"/>
  </cols>
  <sheetData>
    <row r="1" spans="1:41" s="2" customFormat="1" ht="22.7" customHeight="1" x14ac:dyDescent="0.15">
      <c r="A1" s="1" t="s">
        <v>115</v>
      </c>
      <c r="B1" s="1"/>
      <c r="C1" s="1"/>
      <c r="D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s="2" customFormat="1" ht="21.7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64" t="s">
        <v>148</v>
      </c>
      <c r="T2" s="664"/>
      <c r="U2" s="664"/>
      <c r="V2" s="664"/>
      <c r="W2" s="665"/>
      <c r="X2" s="665"/>
      <c r="Y2" s="665"/>
      <c r="Z2" s="665"/>
      <c r="AA2" s="665"/>
      <c r="AB2" s="665"/>
      <c r="AC2" s="665"/>
      <c r="AD2" s="665"/>
      <c r="AE2" s="665"/>
      <c r="AF2" s="665"/>
      <c r="AG2" s="665"/>
      <c r="AH2" s="665"/>
      <c r="AI2" s="665"/>
      <c r="AJ2" s="665"/>
      <c r="AK2" s="665"/>
      <c r="AL2" s="4"/>
      <c r="AM2" s="655"/>
      <c r="AN2" s="655"/>
      <c r="AO2" s="655"/>
    </row>
    <row r="3" spans="1:41" s="2" customFormat="1" ht="21.75" customHeight="1" x14ac:dyDescent="0.15">
      <c r="A3" s="5"/>
      <c r="B3" s="6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3"/>
      <c r="R3" s="3"/>
      <c r="S3" s="656" t="s">
        <v>1</v>
      </c>
      <c r="T3" s="656"/>
      <c r="U3" s="656"/>
      <c r="V3" s="656"/>
      <c r="W3" s="657"/>
      <c r="X3" s="657"/>
      <c r="Y3" s="657"/>
      <c r="Z3" s="657"/>
      <c r="AA3" s="657"/>
      <c r="AB3" s="657"/>
      <c r="AC3" s="657"/>
      <c r="AD3" s="657"/>
      <c r="AE3" s="657"/>
      <c r="AF3" s="657"/>
      <c r="AG3" s="657"/>
      <c r="AH3" s="657"/>
      <c r="AI3" s="657"/>
      <c r="AJ3" s="657"/>
      <c r="AK3" s="657"/>
    </row>
    <row r="4" spans="1:41" s="2" customFormat="1" ht="16.5" customHeight="1" thickBot="1" x14ac:dyDescent="0.2">
      <c r="A4" s="6"/>
      <c r="B4" s="6"/>
      <c r="C4" s="6"/>
      <c r="D4" s="6"/>
      <c r="E4" s="8"/>
      <c r="F4" s="9"/>
      <c r="G4" s="8"/>
      <c r="H4" s="9"/>
      <c r="I4" s="7"/>
      <c r="J4" s="7"/>
      <c r="K4" s="7"/>
      <c r="L4" s="7"/>
      <c r="M4" s="7"/>
      <c r="N4" s="7"/>
      <c r="O4" s="7"/>
      <c r="P4" s="7"/>
      <c r="Q4" s="3"/>
      <c r="R4" s="3"/>
      <c r="T4" s="10"/>
    </row>
    <row r="5" spans="1:41" ht="13.7" customHeight="1" x14ac:dyDescent="0.15">
      <c r="A5" s="658" t="s">
        <v>116</v>
      </c>
      <c r="B5" s="659"/>
      <c r="C5" s="659"/>
      <c r="D5" s="659"/>
      <c r="E5" s="659"/>
      <c r="F5" s="659"/>
      <c r="G5" s="659"/>
      <c r="H5" s="659"/>
      <c r="I5" s="660"/>
      <c r="J5" s="666"/>
      <c r="K5" s="667"/>
      <c r="L5" s="667"/>
      <c r="M5" s="667"/>
      <c r="N5" s="667"/>
      <c r="O5" s="667"/>
      <c r="P5" s="667"/>
      <c r="Q5" s="667"/>
      <c r="R5" s="667"/>
      <c r="S5" s="667"/>
      <c r="T5" s="668"/>
      <c r="AA5" s="12" t="s">
        <v>117</v>
      </c>
      <c r="AB5" s="13"/>
      <c r="AC5" s="14" t="s">
        <v>118</v>
      </c>
    </row>
    <row r="6" spans="1:41" ht="13.7" customHeight="1" thickBot="1" x14ac:dyDescent="0.2">
      <c r="A6" s="661"/>
      <c r="B6" s="662"/>
      <c r="C6" s="662"/>
      <c r="D6" s="662"/>
      <c r="E6" s="662"/>
      <c r="F6" s="662"/>
      <c r="G6" s="662"/>
      <c r="H6" s="662"/>
      <c r="I6" s="663"/>
      <c r="J6" s="669"/>
      <c r="K6" s="670"/>
      <c r="L6" s="670"/>
      <c r="M6" s="670"/>
      <c r="N6" s="670"/>
      <c r="O6" s="670"/>
      <c r="P6" s="670"/>
      <c r="Q6" s="670"/>
      <c r="R6" s="670"/>
      <c r="S6" s="670"/>
      <c r="T6" s="671"/>
      <c r="AC6" s="15" t="s">
        <v>119</v>
      </c>
    </row>
    <row r="7" spans="1:41" ht="13.7" customHeight="1" x14ac:dyDescent="0.15">
      <c r="A7" s="643" t="s">
        <v>120</v>
      </c>
      <c r="B7" s="644"/>
      <c r="C7" s="644"/>
      <c r="D7" s="644"/>
      <c r="E7" s="644"/>
      <c r="F7" s="644"/>
      <c r="G7" s="644"/>
      <c r="H7" s="644"/>
      <c r="I7" s="645"/>
      <c r="J7" s="649"/>
      <c r="K7" s="650"/>
      <c r="L7" s="650"/>
      <c r="M7" s="650"/>
      <c r="N7" s="650"/>
      <c r="O7" s="650"/>
      <c r="P7" s="650"/>
      <c r="Q7" s="650"/>
      <c r="R7" s="650"/>
      <c r="S7" s="650"/>
      <c r="T7" s="651"/>
    </row>
    <row r="8" spans="1:41" ht="13.7" customHeight="1" thickBot="1" x14ac:dyDescent="0.2">
      <c r="A8" s="646"/>
      <c r="B8" s="647"/>
      <c r="C8" s="647"/>
      <c r="D8" s="647"/>
      <c r="E8" s="647"/>
      <c r="F8" s="647"/>
      <c r="G8" s="647"/>
      <c r="H8" s="647"/>
      <c r="I8" s="648"/>
      <c r="J8" s="652"/>
      <c r="K8" s="653"/>
      <c r="L8" s="653"/>
      <c r="M8" s="653"/>
      <c r="N8" s="653"/>
      <c r="O8" s="653"/>
      <c r="P8" s="653"/>
      <c r="Q8" s="653"/>
      <c r="R8" s="653"/>
      <c r="S8" s="653"/>
      <c r="T8" s="654"/>
    </row>
    <row r="9" spans="1:41" ht="7.5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41" ht="14.25" customHeight="1" x14ac:dyDescent="0.15">
      <c r="A10" s="18" t="s">
        <v>121</v>
      </c>
      <c r="B10" s="16"/>
      <c r="C10" s="16"/>
      <c r="D10" s="16"/>
      <c r="E10" s="16"/>
      <c r="F10" s="16"/>
      <c r="G10" s="16"/>
      <c r="H10" s="16"/>
      <c r="I10" s="16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41" ht="14.25" customHeight="1" thickBot="1" x14ac:dyDescent="0.2">
      <c r="A11" s="20" t="s">
        <v>122</v>
      </c>
    </row>
    <row r="12" spans="1:41" ht="15.75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3"/>
    </row>
    <row r="13" spans="1:41" ht="15.75" customHeight="1" x14ac:dyDescent="0.15">
      <c r="A13" s="24" t="s">
        <v>123</v>
      </c>
      <c r="B13" s="16"/>
      <c r="C13" s="16"/>
      <c r="D13" s="16"/>
      <c r="E13" s="16"/>
      <c r="F13" s="16"/>
      <c r="G13" s="16"/>
      <c r="H13" s="16"/>
      <c r="I13" s="1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6"/>
    </row>
    <row r="14" spans="1:41" ht="15.75" customHeight="1" x14ac:dyDescent="0.15">
      <c r="A14" s="24" t="s">
        <v>124</v>
      </c>
      <c r="B14" s="16"/>
      <c r="C14" s="16"/>
      <c r="D14" s="16"/>
      <c r="E14" s="16"/>
      <c r="F14" s="16"/>
      <c r="G14" s="16"/>
      <c r="H14" s="16"/>
      <c r="I14" s="1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6"/>
    </row>
    <row r="15" spans="1:41" ht="15.75" customHeight="1" x14ac:dyDescent="0.15">
      <c r="A15" s="27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6"/>
    </row>
    <row r="16" spans="1:41" ht="15.75" customHeight="1" x14ac:dyDescent="0.15">
      <c r="A16" s="27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6"/>
    </row>
    <row r="17" spans="1:37" ht="15.75" customHeight="1" x14ac:dyDescent="0.15">
      <c r="A17" s="27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6"/>
    </row>
    <row r="18" spans="1:37" ht="15.75" customHeight="1" x14ac:dyDescent="0.15">
      <c r="A18" s="27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6"/>
    </row>
    <row r="19" spans="1:37" ht="15.75" customHeight="1" x14ac:dyDescent="0.15">
      <c r="A19" s="27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6"/>
    </row>
    <row r="20" spans="1:37" ht="15.75" customHeight="1" x14ac:dyDescent="0.15">
      <c r="A20" s="27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6"/>
    </row>
    <row r="21" spans="1:37" ht="15.75" customHeight="1" x14ac:dyDescent="0.15">
      <c r="A21" s="27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6"/>
    </row>
    <row r="22" spans="1:37" ht="15.75" customHeight="1" x14ac:dyDescent="0.15">
      <c r="A22" s="27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6"/>
    </row>
    <row r="23" spans="1:37" ht="15.75" customHeight="1" x14ac:dyDescent="0.15">
      <c r="A23" s="27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6"/>
    </row>
    <row r="24" spans="1:37" ht="15.75" customHeight="1" x14ac:dyDescent="0.15">
      <c r="A24" s="27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6"/>
    </row>
    <row r="25" spans="1:37" ht="15.75" customHeight="1" x14ac:dyDescent="0.15">
      <c r="A25" s="27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6"/>
    </row>
    <row r="26" spans="1:37" ht="15.75" customHeight="1" x14ac:dyDescent="0.15">
      <c r="A26" s="27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/>
    </row>
    <row r="27" spans="1:37" ht="15.75" customHeight="1" x14ac:dyDescent="0.15">
      <c r="A27" s="27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6"/>
    </row>
    <row r="28" spans="1:37" ht="15.75" customHeight="1" x14ac:dyDescent="0.15">
      <c r="A28" s="27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6"/>
    </row>
    <row r="29" spans="1:37" ht="15.75" customHeight="1" x14ac:dyDescent="0.15">
      <c r="A29" s="27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6"/>
    </row>
    <row r="30" spans="1:37" ht="15.75" customHeight="1" x14ac:dyDescent="0.15">
      <c r="A30" s="27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6"/>
    </row>
    <row r="31" spans="1:37" ht="15.75" customHeight="1" x14ac:dyDescent="0.15">
      <c r="A31" s="27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6"/>
    </row>
    <row r="32" spans="1:37" ht="15.75" customHeight="1" x14ac:dyDescent="0.15">
      <c r="A32" s="27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6"/>
    </row>
    <row r="33" spans="1:37" ht="15.75" customHeight="1" x14ac:dyDescent="0.15">
      <c r="A33" s="27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6"/>
    </row>
    <row r="34" spans="1:37" ht="15.75" customHeight="1" x14ac:dyDescent="0.15">
      <c r="A34" s="2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6"/>
    </row>
    <row r="35" spans="1:37" ht="15.75" customHeight="1" x14ac:dyDescent="0.15">
      <c r="A35" s="27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6"/>
    </row>
    <row r="36" spans="1:37" ht="15.75" customHeight="1" x14ac:dyDescent="0.15">
      <c r="A36" s="27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6"/>
    </row>
    <row r="37" spans="1:37" ht="15.75" customHeight="1" x14ac:dyDescent="0.15">
      <c r="A37" s="27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6"/>
    </row>
    <row r="38" spans="1:37" ht="15.75" customHeight="1" x14ac:dyDescent="0.15">
      <c r="A38" s="27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6"/>
    </row>
    <row r="39" spans="1:37" ht="15.75" customHeight="1" x14ac:dyDescent="0.15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6"/>
    </row>
    <row r="40" spans="1:37" ht="15.75" customHeight="1" x14ac:dyDescent="0.15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6"/>
    </row>
    <row r="41" spans="1:37" ht="15.75" customHeight="1" x14ac:dyDescent="0.15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6"/>
    </row>
    <row r="42" spans="1:37" ht="15.75" customHeight="1" x14ac:dyDescent="0.15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6"/>
    </row>
    <row r="43" spans="1:37" ht="15.75" customHeight="1" x14ac:dyDescent="0.15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6"/>
    </row>
    <row r="44" spans="1:37" ht="15.75" customHeight="1" x14ac:dyDescent="0.15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6"/>
    </row>
    <row r="45" spans="1:37" ht="15.75" customHeight="1" x14ac:dyDescent="0.15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6"/>
    </row>
    <row r="46" spans="1:37" ht="15.75" customHeight="1" x14ac:dyDescent="0.15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6"/>
    </row>
    <row r="47" spans="1:37" ht="15.75" customHeight="1" x14ac:dyDescent="0.15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6"/>
    </row>
    <row r="48" spans="1:37" ht="15.75" customHeight="1" x14ac:dyDescent="0.15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6"/>
    </row>
    <row r="49" spans="1:37" ht="15.75" customHeight="1" x14ac:dyDescent="0.15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6"/>
    </row>
    <row r="50" spans="1:37" ht="15.75" customHeight="1" x14ac:dyDescent="0.15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6"/>
    </row>
    <row r="51" spans="1:37" ht="15.75" customHeight="1" x14ac:dyDescent="0.15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6"/>
    </row>
    <row r="52" spans="1:37" ht="15.75" customHeight="1" x14ac:dyDescent="0.15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6"/>
    </row>
    <row r="53" spans="1:37" ht="15.75" customHeight="1" x14ac:dyDescent="0.15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6"/>
    </row>
    <row r="54" spans="1:37" ht="15.75" customHeight="1" x14ac:dyDescent="0.15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6"/>
    </row>
    <row r="55" spans="1:37" ht="15.75" customHeight="1" x14ac:dyDescent="0.15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6"/>
    </row>
    <row r="56" spans="1:37" ht="15.75" customHeight="1" thickBot="1" x14ac:dyDescent="0.2">
      <c r="A56" s="28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30"/>
    </row>
    <row r="57" spans="1:37" ht="14.25" customHeight="1" x14ac:dyDescent="0.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</row>
    <row r="58" spans="1:37" ht="14.25" customHeight="1" x14ac:dyDescent="0.1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</row>
    <row r="59" spans="1:37" ht="14.25" customHeight="1" x14ac:dyDescent="0.1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</row>
    <row r="60" spans="1:37" ht="14.25" customHeight="1" x14ac:dyDescent="0.1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</row>
    <row r="61" spans="1:37" ht="14.25" customHeight="1" x14ac:dyDescent="0.1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</row>
    <row r="62" spans="1:37" ht="14.25" customHeight="1" x14ac:dyDescent="0.1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</row>
    <row r="63" spans="1:37" x14ac:dyDescent="0.1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</row>
    <row r="64" spans="1:37" x14ac:dyDescent="0.1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</row>
  </sheetData>
  <mergeCells count="9">
    <mergeCell ref="A7:I8"/>
    <mergeCell ref="J7:T8"/>
    <mergeCell ref="AM2:AO2"/>
    <mergeCell ref="S3:V3"/>
    <mergeCell ref="W3:AK3"/>
    <mergeCell ref="A5:I6"/>
    <mergeCell ref="S2:V2"/>
    <mergeCell ref="W2:AK2"/>
    <mergeCell ref="J5:T6"/>
  </mergeCells>
  <phoneticPr fontId="2"/>
  <conditionalFormatting sqref="W2:AK2">
    <cfRule type="containsBlanks" dxfId="1" priority="2">
      <formula>LEN(TRIM(W2))=0</formula>
    </cfRule>
  </conditionalFormatting>
  <conditionalFormatting sqref="J5:T6">
    <cfRule type="containsBlanks" dxfId="0" priority="1">
      <formula>LEN(TRIM(J5))=0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38"/>
  <sheetViews>
    <sheetView workbookViewId="0">
      <selection activeCell="K36" sqref="K36"/>
    </sheetView>
  </sheetViews>
  <sheetFormatPr defaultRowHeight="13.5" outlineLevelCol="1" x14ac:dyDescent="0.15"/>
  <cols>
    <col min="1" max="1" width="14.625" style="94" customWidth="1"/>
    <col min="2" max="2" width="14.5" style="95" customWidth="1" outlineLevel="1"/>
    <col min="3" max="3" width="14.625" style="95" customWidth="1" outlineLevel="1"/>
    <col min="4" max="5" width="14.625" style="101" customWidth="1"/>
    <col min="6" max="6" width="14.625" style="95" customWidth="1"/>
    <col min="7" max="7" width="14.625" style="96" customWidth="1"/>
    <col min="8" max="9" width="14.625" style="104" customWidth="1"/>
  </cols>
  <sheetData>
    <row r="1" spans="1:9" x14ac:dyDescent="0.15">
      <c r="A1" s="89" t="s">
        <v>187</v>
      </c>
      <c r="B1" s="90" t="s">
        <v>188</v>
      </c>
      <c r="C1" s="165" t="s">
        <v>189</v>
      </c>
      <c r="D1" s="98" t="s">
        <v>190</v>
      </c>
      <c r="E1" s="98" t="s">
        <v>191</v>
      </c>
      <c r="F1" s="90" t="s">
        <v>192</v>
      </c>
      <c r="G1" s="91" t="s">
        <v>193</v>
      </c>
      <c r="H1" s="102" t="s">
        <v>194</v>
      </c>
      <c r="I1" s="166" t="s">
        <v>195</v>
      </c>
    </row>
    <row r="2" spans="1:9" x14ac:dyDescent="0.15">
      <c r="A2" s="97">
        <f>【様式9】経費報告書兼支払依頼書!$W$6</f>
        <v>0</v>
      </c>
      <c r="B2" s="163"/>
      <c r="C2" s="164"/>
      <c r="D2" s="99">
        <f>【様式9】経費報告書兼支払依頼書!$W$7</f>
        <v>0</v>
      </c>
      <c r="E2" s="100">
        <f>【様式9】経費報告書兼支払依頼書!C18</f>
        <v>0</v>
      </c>
      <c r="F2" s="92" t="s">
        <v>196</v>
      </c>
      <c r="G2" s="93">
        <f>【様式9】経費報告書兼支払依頼書!T18</f>
        <v>0</v>
      </c>
      <c r="H2" s="103">
        <f>【様式9】経費報告書兼支払依頼書!AE18</f>
        <v>0</v>
      </c>
      <c r="I2" s="167">
        <f>【様式9】経費報告書兼支払依頼書!AH18</f>
        <v>0</v>
      </c>
    </row>
    <row r="3" spans="1:9" x14ac:dyDescent="0.15">
      <c r="A3" s="97">
        <f>【様式9】経費報告書兼支払依頼書!$W$6</f>
        <v>0</v>
      </c>
      <c r="B3" s="163"/>
      <c r="C3" s="164"/>
      <c r="D3" s="99">
        <f>【様式9】経費報告書兼支払依頼書!$W$7</f>
        <v>0</v>
      </c>
      <c r="E3" s="100">
        <f>【様式9】経費報告書兼支払依頼書!C20</f>
        <v>0</v>
      </c>
      <c r="F3" s="92" t="s">
        <v>196</v>
      </c>
      <c r="G3" s="93">
        <f>【様式9】経費報告書兼支払依頼書!T20</f>
        <v>0</v>
      </c>
      <c r="H3" s="103">
        <f>【様式9】経費報告書兼支払依頼書!AE20</f>
        <v>0</v>
      </c>
      <c r="I3" s="167">
        <f>【様式9】経費報告書兼支払依頼書!AH20</f>
        <v>0</v>
      </c>
    </row>
    <row r="4" spans="1:9" x14ac:dyDescent="0.15">
      <c r="A4" s="97">
        <f>【様式9】経費報告書兼支払依頼書!$W$6</f>
        <v>0</v>
      </c>
      <c r="B4" s="163"/>
      <c r="C4" s="164"/>
      <c r="D4" s="99">
        <f>【様式9】経費報告書兼支払依頼書!$W$7</f>
        <v>0</v>
      </c>
      <c r="E4" s="100">
        <f>【様式9】経費報告書兼支払依頼書!C21</f>
        <v>0</v>
      </c>
      <c r="F4" s="92" t="s">
        <v>196</v>
      </c>
      <c r="G4" s="93">
        <f>【様式9】経費報告書兼支払依頼書!T21</f>
        <v>0</v>
      </c>
      <c r="H4" s="103">
        <f>【様式9】経費報告書兼支払依頼書!AE21</f>
        <v>0</v>
      </c>
      <c r="I4" s="167">
        <f>【様式9】経費報告書兼支払依頼書!AH21</f>
        <v>0</v>
      </c>
    </row>
    <row r="5" spans="1:9" x14ac:dyDescent="0.15">
      <c r="A5" s="97">
        <f>【様式9】経費報告書兼支払依頼書!$W$6</f>
        <v>0</v>
      </c>
      <c r="B5" s="163"/>
      <c r="C5" s="164"/>
      <c r="D5" s="99">
        <f>【様式9】経費報告書兼支払依頼書!$W$7</f>
        <v>0</v>
      </c>
      <c r="E5" s="100">
        <f>【様式9】経費報告書兼支払依頼書!C22</f>
        <v>0</v>
      </c>
      <c r="F5" s="92" t="s">
        <v>196</v>
      </c>
      <c r="G5" s="93">
        <f>【様式9】経費報告書兼支払依頼書!T22</f>
        <v>0</v>
      </c>
      <c r="H5" s="103">
        <f>【様式9】経費報告書兼支払依頼書!AE22</f>
        <v>0</v>
      </c>
      <c r="I5" s="167">
        <f>【様式9】経費報告書兼支払依頼書!AH22</f>
        <v>0</v>
      </c>
    </row>
    <row r="6" spans="1:9" x14ac:dyDescent="0.15">
      <c r="A6" s="97">
        <f>【様式9】経費報告書兼支払依頼書!$W$6</f>
        <v>0</v>
      </c>
      <c r="B6" s="163"/>
      <c r="C6" s="164"/>
      <c r="D6" s="99">
        <f>【様式9】経費報告書兼支払依頼書!$W$7</f>
        <v>0</v>
      </c>
      <c r="E6" s="100">
        <f>【様式9】経費報告書兼支払依頼書!C23</f>
        <v>0</v>
      </c>
      <c r="F6" s="92" t="s">
        <v>196</v>
      </c>
      <c r="G6" s="93">
        <f>【様式9】経費報告書兼支払依頼書!T23</f>
        <v>0</v>
      </c>
      <c r="H6" s="103">
        <f>【様式9】経費報告書兼支払依頼書!AE23</f>
        <v>0</v>
      </c>
      <c r="I6" s="167">
        <f>【様式9】経費報告書兼支払依頼書!AH23</f>
        <v>0</v>
      </c>
    </row>
    <row r="7" spans="1:9" x14ac:dyDescent="0.15">
      <c r="A7" s="97">
        <f>【様式9】経費報告書兼支払依頼書!$W$6</f>
        <v>0</v>
      </c>
      <c r="B7" s="163"/>
      <c r="C7" s="164"/>
      <c r="D7" s="99">
        <f>【様式9】経費報告書兼支払依頼書!$W$7</f>
        <v>0</v>
      </c>
      <c r="E7" s="100">
        <f>【様式9】経費報告書兼支払依頼書!C24</f>
        <v>0</v>
      </c>
      <c r="F7" s="92" t="s">
        <v>196</v>
      </c>
      <c r="G7" s="93">
        <f>【様式9】経費報告書兼支払依頼書!T24</f>
        <v>0</v>
      </c>
      <c r="H7" s="103">
        <f>【様式9】経費報告書兼支払依頼書!AE24</f>
        <v>0</v>
      </c>
      <c r="I7" s="167">
        <f>【様式9】経費報告書兼支払依頼書!AH24</f>
        <v>0</v>
      </c>
    </row>
    <row r="8" spans="1:9" x14ac:dyDescent="0.15">
      <c r="A8" s="97">
        <f>【様式9】経費報告書兼支払依頼書!$W$6</f>
        <v>0</v>
      </c>
      <c r="B8" s="163"/>
      <c r="C8" s="164"/>
      <c r="D8" s="99">
        <f>【様式9】経費報告書兼支払依頼書!$W$7</f>
        <v>0</v>
      </c>
      <c r="E8" s="100">
        <f>【様式9】経費報告書兼支払依頼書!C25</f>
        <v>0</v>
      </c>
      <c r="F8" s="92" t="s">
        <v>196</v>
      </c>
      <c r="G8" s="93">
        <f>【様式9】経費報告書兼支払依頼書!T25</f>
        <v>0</v>
      </c>
      <c r="H8" s="103">
        <f>【様式9】経費報告書兼支払依頼書!AE25</f>
        <v>0</v>
      </c>
      <c r="I8" s="167">
        <f>【様式9】経費報告書兼支払依頼書!AH25</f>
        <v>0</v>
      </c>
    </row>
    <row r="9" spans="1:9" x14ac:dyDescent="0.15">
      <c r="A9" s="97">
        <f>【様式9】経費報告書兼支払依頼書!$W$6</f>
        <v>0</v>
      </c>
      <c r="B9" s="163"/>
      <c r="C9" s="164"/>
      <c r="D9" s="99">
        <f>【様式9】経費報告書兼支払依頼書!$W$7</f>
        <v>0</v>
      </c>
      <c r="E9" s="100">
        <f>【様式9】経費報告書兼支払依頼書!C26</f>
        <v>0</v>
      </c>
      <c r="F9" s="92" t="s">
        <v>196</v>
      </c>
      <c r="G9" s="93">
        <f>【様式9】経費報告書兼支払依頼書!T26</f>
        <v>0</v>
      </c>
      <c r="H9" s="103">
        <f>【様式9】経費報告書兼支払依頼書!AE26</f>
        <v>0</v>
      </c>
      <c r="I9" s="167">
        <f>【様式9】経費報告書兼支払依頼書!AH26</f>
        <v>0</v>
      </c>
    </row>
    <row r="10" spans="1:9" x14ac:dyDescent="0.15">
      <c r="A10" s="97">
        <f>【様式9】経費報告書兼支払依頼書!$W$6</f>
        <v>0</v>
      </c>
      <c r="B10" s="163"/>
      <c r="C10" s="164"/>
      <c r="D10" s="99">
        <f>【様式9】経費報告書兼支払依頼書!$W$7</f>
        <v>0</v>
      </c>
      <c r="E10" s="100">
        <f>【様式9】経費報告書兼支払依頼書!C27</f>
        <v>0</v>
      </c>
      <c r="F10" s="92" t="s">
        <v>196</v>
      </c>
      <c r="G10" s="93">
        <f>【様式9】経費報告書兼支払依頼書!T27</f>
        <v>0</v>
      </c>
      <c r="H10" s="103">
        <f>【様式9】経費報告書兼支払依頼書!AE27</f>
        <v>0</v>
      </c>
      <c r="I10" s="167">
        <f>【様式9】経費報告書兼支払依頼書!AH27</f>
        <v>0</v>
      </c>
    </row>
    <row r="11" spans="1:9" x14ac:dyDescent="0.15">
      <c r="A11" s="97">
        <f>【様式9】経費報告書兼支払依頼書!$W$6</f>
        <v>0</v>
      </c>
      <c r="B11" s="163"/>
      <c r="C11" s="164"/>
      <c r="D11" s="99">
        <f>【様式9】経費報告書兼支払依頼書!$W$7</f>
        <v>0</v>
      </c>
      <c r="E11" s="100">
        <f>【様式9】経費報告書兼支払依頼書!C28</f>
        <v>0</v>
      </c>
      <c r="F11" s="92" t="s">
        <v>196</v>
      </c>
      <c r="G11" s="93">
        <f>【様式9】経費報告書兼支払依頼書!T28</f>
        <v>0</v>
      </c>
      <c r="H11" s="103">
        <f>【様式9】経費報告書兼支払依頼書!AE28</f>
        <v>0</v>
      </c>
      <c r="I11" s="167">
        <f>【様式9】経費報告書兼支払依頼書!AH28</f>
        <v>0</v>
      </c>
    </row>
    <row r="12" spans="1:9" x14ac:dyDescent="0.15">
      <c r="A12" s="97">
        <f>【様式9】経費報告書兼支払依頼書!$W$6</f>
        <v>0</v>
      </c>
      <c r="B12" s="163"/>
      <c r="C12" s="164"/>
      <c r="D12" s="99">
        <f>【様式9】経費報告書兼支払依頼書!$W$7</f>
        <v>0</v>
      </c>
      <c r="E12" s="100">
        <f>【様式9】経費報告書兼支払依頼書!C29</f>
        <v>0</v>
      </c>
      <c r="F12" s="92" t="s">
        <v>196</v>
      </c>
      <c r="G12" s="93">
        <f>【様式9】経費報告書兼支払依頼書!T29</f>
        <v>0</v>
      </c>
      <c r="H12" s="103">
        <f>【様式9】経費報告書兼支払依頼書!AE29</f>
        <v>0</v>
      </c>
      <c r="I12" s="167">
        <f>【様式9】経費報告書兼支払依頼書!AH29</f>
        <v>0</v>
      </c>
    </row>
    <row r="13" spans="1:9" x14ac:dyDescent="0.15">
      <c r="A13" s="97">
        <f>【様式9】経費報告書兼支払依頼書!$W$6</f>
        <v>0</v>
      </c>
      <c r="B13" s="163"/>
      <c r="C13" s="164"/>
      <c r="D13" s="99">
        <f>【様式9】経費報告書兼支払依頼書!$W$7</f>
        <v>0</v>
      </c>
      <c r="E13" s="100">
        <f>【様式9】経費報告書兼支払依頼書!C30</f>
        <v>0</v>
      </c>
      <c r="F13" s="92" t="s">
        <v>196</v>
      </c>
      <c r="G13" s="93">
        <f>【様式9】経費報告書兼支払依頼書!T30</f>
        <v>0</v>
      </c>
      <c r="H13" s="103">
        <f>【様式9】経費報告書兼支払依頼書!AE30</f>
        <v>0</v>
      </c>
      <c r="I13" s="167">
        <f>【様式9】経費報告書兼支払依頼書!AH30</f>
        <v>0</v>
      </c>
    </row>
    <row r="14" spans="1:9" x14ac:dyDescent="0.15">
      <c r="A14" s="97">
        <f>【様式9】経費報告書兼支払依頼書!$W$6</f>
        <v>0</v>
      </c>
      <c r="B14" s="163"/>
      <c r="C14" s="164"/>
      <c r="D14" s="99">
        <f>【様式9】経費報告書兼支払依頼書!$W$7</f>
        <v>0</v>
      </c>
      <c r="E14" s="100">
        <f>【様式9】経費報告書兼支払依頼書!C31</f>
        <v>0</v>
      </c>
      <c r="F14" s="92" t="s">
        <v>196</v>
      </c>
      <c r="G14" s="93">
        <f>【様式9】経費報告書兼支払依頼書!T31</f>
        <v>0</v>
      </c>
      <c r="H14" s="103">
        <f>【様式9】経費報告書兼支払依頼書!AE31</f>
        <v>0</v>
      </c>
      <c r="I14" s="167">
        <f>【様式9】経費報告書兼支払依頼書!AH31</f>
        <v>0</v>
      </c>
    </row>
    <row r="15" spans="1:9" x14ac:dyDescent="0.15">
      <c r="A15" s="97">
        <f>【様式9】経費報告書兼支払依頼書!$W$6</f>
        <v>0</v>
      </c>
      <c r="B15" s="163"/>
      <c r="C15" s="164"/>
      <c r="D15" s="99">
        <f>【様式9】経費報告書兼支払依頼書!$W$7</f>
        <v>0</v>
      </c>
      <c r="E15" s="100">
        <f>【様式9】経費報告書兼支払依頼書!C32</f>
        <v>0</v>
      </c>
      <c r="F15" s="92" t="s">
        <v>196</v>
      </c>
      <c r="G15" s="93">
        <f>【様式9】経費報告書兼支払依頼書!T32</f>
        <v>0</v>
      </c>
      <c r="H15" s="103">
        <f>【様式9】経費報告書兼支払依頼書!AE32</f>
        <v>0</v>
      </c>
      <c r="I15" s="167">
        <f>【様式9】経費報告書兼支払依頼書!AH32</f>
        <v>0</v>
      </c>
    </row>
    <row r="16" spans="1:9" x14ac:dyDescent="0.15">
      <c r="A16" s="97">
        <f>【様式9】経費報告書兼支払依頼書!$W$6</f>
        <v>0</v>
      </c>
      <c r="B16" s="163"/>
      <c r="C16" s="164"/>
      <c r="D16" s="99">
        <f>【様式9】経費報告書兼支払依頼書!$W$7</f>
        <v>0</v>
      </c>
      <c r="E16" s="100">
        <f>【様式9】経費報告書兼支払依頼書!C33</f>
        <v>0</v>
      </c>
      <c r="F16" s="92" t="s">
        <v>196</v>
      </c>
      <c r="G16" s="93">
        <f>【様式9】経費報告書兼支払依頼書!T33</f>
        <v>0</v>
      </c>
      <c r="H16" s="103">
        <f>【様式9】経費報告書兼支払依頼書!AE33</f>
        <v>0</v>
      </c>
      <c r="I16" s="167">
        <f>【様式9】経費報告書兼支払依頼書!AH33</f>
        <v>0</v>
      </c>
    </row>
    <row r="17" spans="1:9" x14ac:dyDescent="0.15">
      <c r="A17" s="97">
        <f>【様式9】経費報告書兼支払依頼書!$W$6</f>
        <v>0</v>
      </c>
      <c r="B17" s="163"/>
      <c r="C17" s="164"/>
      <c r="D17" s="99">
        <f>【様式9】経費報告書兼支払依頼書!$W$7</f>
        <v>0</v>
      </c>
      <c r="E17" s="100">
        <f>【様式9】経費報告書兼支払依頼書!C34</f>
        <v>0</v>
      </c>
      <c r="F17" s="92" t="s">
        <v>196</v>
      </c>
      <c r="G17" s="93">
        <f>【様式9】経費報告書兼支払依頼書!T34</f>
        <v>0</v>
      </c>
      <c r="H17" s="103">
        <f>【様式9】経費報告書兼支払依頼書!AE34</f>
        <v>0</v>
      </c>
      <c r="I17" s="167">
        <f>【様式9】経費報告書兼支払依頼書!AH34</f>
        <v>0</v>
      </c>
    </row>
    <row r="18" spans="1:9" x14ac:dyDescent="0.15">
      <c r="A18" s="97">
        <f>【様式9】経費報告書兼支払依頼書!$W$6</f>
        <v>0</v>
      </c>
      <c r="B18" s="163"/>
      <c r="C18" s="164"/>
      <c r="D18" s="99">
        <f>【様式9】経費報告書兼支払依頼書!$W$7</f>
        <v>0</v>
      </c>
      <c r="E18" s="100" t="str">
        <f>【様式9】経費報告書兼支払依頼書!C39</f>
        <v/>
      </c>
      <c r="F18" s="92" t="s">
        <v>197</v>
      </c>
      <c r="G18" s="93">
        <f>【様式9】経費報告書兼支払依頼書!L39</f>
        <v>0</v>
      </c>
      <c r="H18" s="103" t="str">
        <f>【様式9】経費報告書兼支払依頼書!AE39</f>
        <v/>
      </c>
      <c r="I18" s="167">
        <f>【様式9】経費報告書兼支払依頼書!AH39</f>
        <v>0</v>
      </c>
    </row>
    <row r="19" spans="1:9" x14ac:dyDescent="0.15">
      <c r="A19" s="97">
        <f>【様式9】経費報告書兼支払依頼書!$W$6</f>
        <v>0</v>
      </c>
      <c r="B19" s="163"/>
      <c r="C19" s="164"/>
      <c r="D19" s="99">
        <f>【様式9】経費報告書兼支払依頼書!$W$7</f>
        <v>0</v>
      </c>
      <c r="E19" s="100" t="str">
        <f>【様式9】経費報告書兼支払依頼書!C40</f>
        <v/>
      </c>
      <c r="F19" s="92" t="s">
        <v>197</v>
      </c>
      <c r="G19" s="93">
        <f>【様式9】経費報告書兼支払依頼書!L40</f>
        <v>0</v>
      </c>
      <c r="H19" s="103" t="str">
        <f>【様式9】経費報告書兼支払依頼書!AE40</f>
        <v/>
      </c>
      <c r="I19" s="167">
        <f>【様式9】経費報告書兼支払依頼書!AH40</f>
        <v>0</v>
      </c>
    </row>
    <row r="20" spans="1:9" x14ac:dyDescent="0.15">
      <c r="A20" s="97">
        <f>【様式9】経費報告書兼支払依頼書!$W$6</f>
        <v>0</v>
      </c>
      <c r="B20" s="163"/>
      <c r="C20" s="164"/>
      <c r="D20" s="99">
        <f>【様式9】経費報告書兼支払依頼書!$W$7</f>
        <v>0</v>
      </c>
      <c r="E20" s="100" t="str">
        <f>【様式9】経費報告書兼支払依頼書!C41</f>
        <v/>
      </c>
      <c r="F20" s="92" t="s">
        <v>197</v>
      </c>
      <c r="G20" s="93">
        <f>【様式9】経費報告書兼支払依頼書!L41</f>
        <v>0</v>
      </c>
      <c r="H20" s="103" t="str">
        <f>【様式9】経費報告書兼支払依頼書!AE41</f>
        <v/>
      </c>
      <c r="I20" s="167">
        <f>【様式9】経費報告書兼支払依頼書!AH41</f>
        <v>0</v>
      </c>
    </row>
    <row r="21" spans="1:9" x14ac:dyDescent="0.15">
      <c r="A21" s="97">
        <f>【様式9】経費報告書兼支払依頼書!$W$6</f>
        <v>0</v>
      </c>
      <c r="B21" s="163"/>
      <c r="C21" s="164"/>
      <c r="D21" s="99">
        <f>【様式9】経費報告書兼支払依頼書!$W$7</f>
        <v>0</v>
      </c>
      <c r="E21" s="100" t="str">
        <f>【様式9】経費報告書兼支払依頼書!C42</f>
        <v/>
      </c>
      <c r="F21" s="92" t="s">
        <v>197</v>
      </c>
      <c r="G21" s="93">
        <f>【様式9】経費報告書兼支払依頼書!L42</f>
        <v>0</v>
      </c>
      <c r="H21" s="103" t="str">
        <f>【様式9】経費報告書兼支払依頼書!AE42</f>
        <v/>
      </c>
      <c r="I21" s="167">
        <f>【様式9】経費報告書兼支払依頼書!AH42</f>
        <v>0</v>
      </c>
    </row>
    <row r="22" spans="1:9" x14ac:dyDescent="0.15">
      <c r="A22" s="97">
        <f>【様式9】経費報告書兼支払依頼書!$W$6</f>
        <v>0</v>
      </c>
      <c r="B22" s="163"/>
      <c r="C22" s="164"/>
      <c r="D22" s="99">
        <f>【様式9】経費報告書兼支払依頼書!$W$7</f>
        <v>0</v>
      </c>
      <c r="E22" s="100" t="str">
        <f>【様式9】経費報告書兼支払依頼書!C43</f>
        <v/>
      </c>
      <c r="F22" s="92" t="s">
        <v>197</v>
      </c>
      <c r="G22" s="93">
        <f>【様式9】経費報告書兼支払依頼書!L43</f>
        <v>0</v>
      </c>
      <c r="H22" s="103" t="str">
        <f>【様式9】経費報告書兼支払依頼書!AE43</f>
        <v/>
      </c>
      <c r="I22" s="167">
        <f>【様式9】経費報告書兼支払依頼書!AH43</f>
        <v>0</v>
      </c>
    </row>
    <row r="23" spans="1:9" x14ac:dyDescent="0.15">
      <c r="A23" s="97">
        <f>【様式9】経費報告書兼支払依頼書!$W$6</f>
        <v>0</v>
      </c>
      <c r="B23" s="163"/>
      <c r="C23" s="164"/>
      <c r="D23" s="99">
        <f>【様式9】経費報告書兼支払依頼書!$W$7</f>
        <v>0</v>
      </c>
      <c r="E23" s="100" t="str">
        <f>【様式9】経費報告書兼支払依頼書!C44</f>
        <v/>
      </c>
      <c r="F23" s="92" t="s">
        <v>197</v>
      </c>
      <c r="G23" s="93">
        <f>【様式9】経費報告書兼支払依頼書!L44</f>
        <v>0</v>
      </c>
      <c r="H23" s="103" t="str">
        <f>【様式9】経費報告書兼支払依頼書!AE44</f>
        <v/>
      </c>
      <c r="I23" s="167">
        <f>【様式9】経費報告書兼支払依頼書!AH44</f>
        <v>0</v>
      </c>
    </row>
    <row r="24" spans="1:9" x14ac:dyDescent="0.15">
      <c r="A24" s="97">
        <f>【様式9】経費報告書兼支払依頼書!$W$6</f>
        <v>0</v>
      </c>
      <c r="B24" s="163"/>
      <c r="C24" s="164"/>
      <c r="D24" s="99">
        <f>【様式9】経費報告書兼支払依頼書!$W$7</f>
        <v>0</v>
      </c>
      <c r="E24" s="100" t="str">
        <f>【様式9】経費報告書兼支払依頼書!C45</f>
        <v/>
      </c>
      <c r="F24" s="92" t="s">
        <v>197</v>
      </c>
      <c r="G24" s="93">
        <f>【様式9】経費報告書兼支払依頼書!L45</f>
        <v>0</v>
      </c>
      <c r="H24" s="103" t="str">
        <f>【様式9】経費報告書兼支払依頼書!AE45</f>
        <v/>
      </c>
      <c r="I24" s="167">
        <f>【様式9】経費報告書兼支払依頼書!AH45</f>
        <v>0</v>
      </c>
    </row>
    <row r="25" spans="1:9" x14ac:dyDescent="0.15">
      <c r="A25" s="97">
        <f>【様式9】経費報告書兼支払依頼書!$W$6</f>
        <v>0</v>
      </c>
      <c r="B25" s="163"/>
      <c r="C25" s="164"/>
      <c r="D25" s="99">
        <f>【様式9】経費報告書兼支払依頼書!$W$7</f>
        <v>0</v>
      </c>
      <c r="E25" s="100" t="str">
        <f>【様式9】経費報告書兼支払依頼書!C46</f>
        <v/>
      </c>
      <c r="F25" s="92" t="s">
        <v>197</v>
      </c>
      <c r="G25" s="93">
        <f>【様式9】経費報告書兼支払依頼書!L46</f>
        <v>0</v>
      </c>
      <c r="H25" s="103" t="str">
        <f>【様式9】経費報告書兼支払依頼書!AE46</f>
        <v/>
      </c>
      <c r="I25" s="167">
        <f>【様式9】経費報告書兼支払依頼書!AH46</f>
        <v>0</v>
      </c>
    </row>
    <row r="26" spans="1:9" x14ac:dyDescent="0.15">
      <c r="A26" s="97">
        <f>【様式9】経費報告書兼支払依頼書!$W$6</f>
        <v>0</v>
      </c>
      <c r="B26" s="163"/>
      <c r="C26" s="164"/>
      <c r="D26" s="99">
        <f>【様式9】経費報告書兼支払依頼書!$W$7</f>
        <v>0</v>
      </c>
      <c r="E26" s="100" t="str">
        <f>【様式9】経費報告書兼支払依頼書!C47</f>
        <v/>
      </c>
      <c r="F26" s="92" t="s">
        <v>197</v>
      </c>
      <c r="G26" s="93">
        <f>【様式9】経費報告書兼支払依頼書!L47</f>
        <v>0</v>
      </c>
      <c r="H26" s="103" t="str">
        <f>【様式9】経費報告書兼支払依頼書!AE47</f>
        <v/>
      </c>
      <c r="I26" s="167">
        <f>【様式9】経費報告書兼支払依頼書!AH47</f>
        <v>0</v>
      </c>
    </row>
    <row r="27" spans="1:9" x14ac:dyDescent="0.15">
      <c r="A27" s="97">
        <f>【様式9】経費報告書兼支払依頼書!$W$6</f>
        <v>0</v>
      </c>
      <c r="B27" s="163"/>
      <c r="C27" s="164"/>
      <c r="D27" s="99">
        <f>【様式9】経費報告書兼支払依頼書!$W$7</f>
        <v>0</v>
      </c>
      <c r="E27" s="100" t="str">
        <f>【様式9】経費報告書兼支払依頼書!C48</f>
        <v/>
      </c>
      <c r="F27" s="92" t="s">
        <v>197</v>
      </c>
      <c r="G27" s="93">
        <f>【様式9】経費報告書兼支払依頼書!L48</f>
        <v>0</v>
      </c>
      <c r="H27" s="103" t="str">
        <f>【様式9】経費報告書兼支払依頼書!AE48</f>
        <v/>
      </c>
      <c r="I27" s="167">
        <f>【様式9】経費報告書兼支払依頼書!AH48</f>
        <v>0</v>
      </c>
    </row>
    <row r="28" spans="1:9" x14ac:dyDescent="0.15">
      <c r="A28" s="97">
        <f>【様式9】経費報告書兼支払依頼書!$W$6</f>
        <v>0</v>
      </c>
      <c r="B28" s="163"/>
      <c r="C28" s="164"/>
      <c r="D28" s="99">
        <f>【様式9】経費報告書兼支払依頼書!$W$7</f>
        <v>0</v>
      </c>
      <c r="E28" s="100" t="str">
        <f>【様式9】経費報告書兼支払依頼書!C49</f>
        <v/>
      </c>
      <c r="F28" s="92" t="s">
        <v>197</v>
      </c>
      <c r="G28" s="93">
        <f>【様式9】経費報告書兼支払依頼書!L49</f>
        <v>0</v>
      </c>
      <c r="H28" s="103" t="str">
        <f>【様式9】経費報告書兼支払依頼書!AE49</f>
        <v/>
      </c>
      <c r="I28" s="167">
        <f>【様式9】経費報告書兼支払依頼書!AH49</f>
        <v>0</v>
      </c>
    </row>
    <row r="29" spans="1:9" x14ac:dyDescent="0.15">
      <c r="A29" s="97">
        <f>【様式9】経費報告書兼支払依頼書!$W$6</f>
        <v>0</v>
      </c>
      <c r="B29" s="163"/>
      <c r="C29" s="164"/>
      <c r="D29" s="99">
        <f>【様式9】経費報告書兼支払依頼書!$W$7</f>
        <v>0</v>
      </c>
      <c r="E29" s="100" t="str">
        <f>【様式9】経費報告書兼支払依頼書!C50</f>
        <v/>
      </c>
      <c r="F29" s="92" t="s">
        <v>197</v>
      </c>
      <c r="G29" s="93">
        <f>【様式9】経費報告書兼支払依頼書!L50</f>
        <v>0</v>
      </c>
      <c r="H29" s="103" t="str">
        <f>【様式9】経費報告書兼支払依頼書!AE50</f>
        <v/>
      </c>
      <c r="I29" s="167">
        <f>【様式9】経費報告書兼支払依頼書!AH50</f>
        <v>0</v>
      </c>
    </row>
    <row r="30" spans="1:9" x14ac:dyDescent="0.15">
      <c r="A30" s="97">
        <f>【様式9】経費報告書兼支払依頼書!$W$6</f>
        <v>0</v>
      </c>
      <c r="B30" s="163"/>
      <c r="C30" s="164"/>
      <c r="D30" s="99">
        <f>【様式9】経費報告書兼支払依頼書!$W$7</f>
        <v>0</v>
      </c>
      <c r="E30" s="100" t="str">
        <f>【様式9】経費報告書兼支払依頼書!C51</f>
        <v/>
      </c>
      <c r="F30" s="92" t="s">
        <v>197</v>
      </c>
      <c r="G30" s="93">
        <f>【様式9】経費報告書兼支払依頼書!L51</f>
        <v>0</v>
      </c>
      <c r="H30" s="103" t="str">
        <f>【様式9】経費報告書兼支払依頼書!AE51</f>
        <v/>
      </c>
      <c r="I30" s="167">
        <f>【様式9】経費報告書兼支払依頼書!AH51</f>
        <v>0</v>
      </c>
    </row>
    <row r="31" spans="1:9" x14ac:dyDescent="0.15">
      <c r="A31" s="97">
        <f>【様式9】経費報告書兼支払依頼書!$W$6</f>
        <v>0</v>
      </c>
      <c r="B31" s="163"/>
      <c r="C31" s="164"/>
      <c r="D31" s="99">
        <f>【様式9】経費報告書兼支払依頼書!$W$7</f>
        <v>0</v>
      </c>
      <c r="E31" s="100" t="str">
        <f>【様式9】経費報告書兼支払依頼書!C52</f>
        <v/>
      </c>
      <c r="F31" s="92" t="s">
        <v>197</v>
      </c>
      <c r="G31" s="93">
        <f>【様式9】経費報告書兼支払依頼書!L52</f>
        <v>0</v>
      </c>
      <c r="H31" s="103" t="str">
        <f>【様式9】経費報告書兼支払依頼書!AE52</f>
        <v/>
      </c>
      <c r="I31" s="167">
        <f>【様式9】経費報告書兼支払依頼書!AH52</f>
        <v>0</v>
      </c>
    </row>
    <row r="32" spans="1:9" x14ac:dyDescent="0.15">
      <c r="A32" s="97">
        <f>【様式9】経費報告書兼支払依頼書!$W$6</f>
        <v>0</v>
      </c>
      <c r="B32" s="163"/>
      <c r="C32" s="164"/>
      <c r="D32" s="99">
        <f>【様式9】経費報告書兼支払依頼書!$W$7</f>
        <v>0</v>
      </c>
      <c r="E32" s="100" t="str">
        <f>【様式9】経費報告書兼支払依頼書!C53</f>
        <v/>
      </c>
      <c r="F32" s="92" t="s">
        <v>197</v>
      </c>
      <c r="G32" s="93">
        <f>【様式9】経費報告書兼支払依頼書!L53</f>
        <v>0</v>
      </c>
      <c r="H32" s="103" t="str">
        <f>【様式9】経費報告書兼支払依頼書!AE53</f>
        <v/>
      </c>
      <c r="I32" s="167">
        <f>【様式9】経費報告書兼支払依頼書!AH53</f>
        <v>0</v>
      </c>
    </row>
    <row r="33" spans="1:9" x14ac:dyDescent="0.15">
      <c r="A33" s="97">
        <f>【様式9】経費報告書兼支払依頼書!$W$6</f>
        <v>0</v>
      </c>
      <c r="B33" s="163"/>
      <c r="C33" s="164"/>
      <c r="D33" s="99">
        <f>【様式9】経費報告書兼支払依頼書!$W$7</f>
        <v>0</v>
      </c>
      <c r="E33" s="100" t="str">
        <f>【様式9】経費報告書兼支払依頼書!C54</f>
        <v/>
      </c>
      <c r="F33" s="92" t="s">
        <v>197</v>
      </c>
      <c r="G33" s="93">
        <f>【様式9】経費報告書兼支払依頼書!L54</f>
        <v>0</v>
      </c>
      <c r="H33" s="103" t="str">
        <f>【様式9】経費報告書兼支払依頼書!AE54</f>
        <v/>
      </c>
      <c r="I33" s="167">
        <f>【様式9】経費報告書兼支払依頼書!AH54</f>
        <v>0</v>
      </c>
    </row>
    <row r="34" spans="1:9" x14ac:dyDescent="0.15">
      <c r="A34" s="97">
        <f>【様式9】経費報告書兼支払依頼書!$W$6</f>
        <v>0</v>
      </c>
      <c r="B34" s="163"/>
      <c r="C34" s="164"/>
      <c r="D34" s="99">
        <f>【様式9】経費報告書兼支払依頼書!$W$7</f>
        <v>0</v>
      </c>
      <c r="E34" s="100">
        <f>【様式9】経費報告書兼支払依頼書!E59</f>
        <v>0</v>
      </c>
      <c r="F34" s="92" t="s">
        <v>198</v>
      </c>
      <c r="G34" s="93">
        <f>【様式9】経費報告書兼支払依頼書!T59</f>
        <v>0</v>
      </c>
      <c r="H34" s="103">
        <f>【様式9】経費報告書兼支払依頼書!AE59</f>
        <v>0</v>
      </c>
      <c r="I34" s="167">
        <f>【様式9】経費報告書兼支払依頼書!AH59</f>
        <v>0</v>
      </c>
    </row>
    <row r="35" spans="1:9" x14ac:dyDescent="0.15">
      <c r="A35" s="97">
        <f>【様式9】経費報告書兼支払依頼書!$W$6</f>
        <v>0</v>
      </c>
      <c r="B35" s="163"/>
      <c r="C35" s="164"/>
      <c r="D35" s="99">
        <f>【様式9】経費報告書兼支払依頼書!$W$7</f>
        <v>0</v>
      </c>
      <c r="E35" s="100">
        <f>【様式9】経費報告書兼支払依頼書!E60</f>
        <v>0</v>
      </c>
      <c r="F35" s="92" t="s">
        <v>198</v>
      </c>
      <c r="G35" s="93">
        <f>【様式9】経費報告書兼支払依頼書!T60</f>
        <v>0</v>
      </c>
      <c r="H35" s="103">
        <f>【様式9】経費報告書兼支払依頼書!AE60</f>
        <v>0</v>
      </c>
      <c r="I35" s="167">
        <f>【様式9】経費報告書兼支払依頼書!AH60</f>
        <v>0</v>
      </c>
    </row>
    <row r="36" spans="1:9" x14ac:dyDescent="0.15">
      <c r="A36" s="97">
        <f>【様式9】経費報告書兼支払依頼書!$W$6</f>
        <v>0</v>
      </c>
      <c r="B36" s="163"/>
      <c r="C36" s="164"/>
      <c r="D36" s="99">
        <f>【様式9】経費報告書兼支払依頼書!$W$7</f>
        <v>0</v>
      </c>
      <c r="E36" s="100">
        <f>【様式9】経費報告書兼支払依頼書!E61</f>
        <v>0</v>
      </c>
      <c r="F36" s="92" t="s">
        <v>198</v>
      </c>
      <c r="G36" s="93">
        <f>【様式9】経費報告書兼支払依頼書!T61</f>
        <v>0</v>
      </c>
      <c r="H36" s="103">
        <f>【様式9】経費報告書兼支払依頼書!AE61</f>
        <v>0</v>
      </c>
      <c r="I36" s="167">
        <f>【様式9】経費報告書兼支払依頼書!AH61</f>
        <v>0</v>
      </c>
    </row>
    <row r="37" spans="1:9" x14ac:dyDescent="0.15">
      <c r="A37" s="97">
        <f>【様式9】経費報告書兼支払依頼書!$W$6</f>
        <v>0</v>
      </c>
      <c r="B37" s="163"/>
      <c r="C37" s="164"/>
      <c r="D37" s="99">
        <f>【様式9】経費報告書兼支払依頼書!$W$7</f>
        <v>0</v>
      </c>
      <c r="E37" s="100">
        <f>【様式9】経費報告書兼支払依頼書!E62</f>
        <v>0</v>
      </c>
      <c r="F37" s="92" t="s">
        <v>198</v>
      </c>
      <c r="G37" s="93">
        <f>【様式9】経費報告書兼支払依頼書!T62</f>
        <v>0</v>
      </c>
      <c r="H37" s="103">
        <f>【様式9】経費報告書兼支払依頼書!AE62</f>
        <v>0</v>
      </c>
      <c r="I37" s="167">
        <f>【様式9】経費報告書兼支払依頼書!AH62</f>
        <v>0</v>
      </c>
    </row>
    <row r="38" spans="1:9" x14ac:dyDescent="0.15">
      <c r="A38" s="168">
        <f>【様式9】経費報告書兼支払依頼書!$W$6</f>
        <v>0</v>
      </c>
      <c r="B38" s="169"/>
      <c r="C38" s="170"/>
      <c r="D38" s="171">
        <f>【様式9】経費報告書兼支払依頼書!$W$7</f>
        <v>0</v>
      </c>
      <c r="E38" s="172">
        <f>【様式9】経費報告書兼支払依頼書!E63</f>
        <v>0</v>
      </c>
      <c r="F38" s="173" t="s">
        <v>198</v>
      </c>
      <c r="G38" s="174">
        <f>【様式9】経費報告書兼支払依頼書!T63</f>
        <v>0</v>
      </c>
      <c r="H38" s="175">
        <f>【様式9】経費報告書兼支払依頼書!AE63</f>
        <v>0</v>
      </c>
      <c r="I38" s="176">
        <f>【様式9】経費報告書兼支払依頼書!AH63</f>
        <v>0</v>
      </c>
    </row>
  </sheetData>
  <sheetProtection algorithmName="SHA-512" hashValue="qmPrximdrpkjvYPtcAW2iOFwBzeY+y1X+foQIV8rFh0RtcbFVRt3PoNkuX6RdCEZQ/95xXtCVRPWtX2aIBlM6w==" saltValue="qOZ8jMzZs95Clci9NzXtFA==" spinCount="100000" sheet="1" objects="1" scenario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【様式9】経費報告書兼支払依頼書</vt:lpstr>
      <vt:lpstr>【様式10】講師</vt:lpstr>
      <vt:lpstr>【様式10】補助者①</vt:lpstr>
      <vt:lpstr>【様式10】補助者②</vt:lpstr>
      <vt:lpstr>【様式10】補助者③</vt:lpstr>
      <vt:lpstr>【様式10】補助者④</vt:lpstr>
      <vt:lpstr>【様式10】補助者⑤</vt:lpstr>
      <vt:lpstr>【参考】領収書貼付シート</vt:lpstr>
      <vt:lpstr>事務局管理用</vt:lpstr>
      <vt:lpstr>【参考】領収書貼付シート!Print_Area</vt:lpstr>
      <vt:lpstr>【様式10】講師!Print_Area</vt:lpstr>
      <vt:lpstr>【様式10】補助者①!Print_Area</vt:lpstr>
      <vt:lpstr>【様式10】補助者②!Print_Area</vt:lpstr>
      <vt:lpstr>【様式10】補助者③!Print_Area</vt:lpstr>
      <vt:lpstr>【様式10】補助者④!Print_Area</vt:lpstr>
      <vt:lpstr>【様式10】補助者⑤!Print_Area</vt:lpstr>
      <vt:lpstr>【様式9】経費報告書兼支払依頼書!Print_Area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(knt_0722)</dc:creator>
  <cp:lastModifiedBy>knt</cp:lastModifiedBy>
  <cp:lastPrinted>2024-05-10T01:34:25Z</cp:lastPrinted>
  <dcterms:created xsi:type="dcterms:W3CDTF">2019-07-25T01:26:11Z</dcterms:created>
  <dcterms:modified xsi:type="dcterms:W3CDTF">2024-05-22T08:26:18Z</dcterms:modified>
</cp:coreProperties>
</file>