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2.37.3.110\share\kodomo\【R6】学校における文化芸術鑑賞・体験推進事業\04.コミュ\03.手引き・様式\手引き・様式案\"/>
    </mc:Choice>
  </mc:AlternateContent>
  <bookViews>
    <workbookView xWindow="0" yWindow="0" windowWidth="26056" windowHeight="10786"/>
  </bookViews>
  <sheets>
    <sheet name="【様式12】経費報告書(兼)支払依頼書" sheetId="1" r:id="rId1"/>
    <sheet name="【様式13】旅費①" sheetId="2" r:id="rId2"/>
  </sheets>
  <definedNames>
    <definedName name="_xlnm._FilterDatabase" localSheetId="0" hidden="1">'【様式12】経費報告書(兼)支払依頼書'!$A$10:$AS$36</definedName>
    <definedName name="_xlnm.Print_Area" localSheetId="0">'【様式12】経費報告書(兼)支払依頼書'!$A$1:$AS$64</definedName>
    <definedName name="_xlnm.Print_Area" localSheetId="1">【様式13】旅費①!$A$1:$AI$49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4" i="2" l="1"/>
  <c r="AA44" i="2"/>
  <c r="O44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44" i="2" s="1"/>
  <c r="E23" i="2" s="1"/>
  <c r="E9" i="2"/>
  <c r="Y8" i="2"/>
  <c r="U8" i="2"/>
  <c r="Q8" i="2"/>
  <c r="M8" i="2"/>
  <c r="I8" i="2"/>
  <c r="E8" i="2"/>
  <c r="Y6" i="2"/>
  <c r="U6" i="2"/>
  <c r="Q6" i="2"/>
  <c r="M6" i="2"/>
  <c r="I6" i="2"/>
  <c r="E6" i="2"/>
  <c r="Y64" i="1"/>
  <c r="M55" i="1"/>
  <c r="AS54" i="1"/>
  <c r="AO54" i="1"/>
  <c r="B54" i="1"/>
  <c r="AS53" i="1"/>
  <c r="AO53" i="1"/>
  <c r="B53" i="1"/>
  <c r="AS52" i="1"/>
  <c r="AO52" i="1"/>
  <c r="B52" i="1"/>
  <c r="AS51" i="1"/>
  <c r="AO51" i="1"/>
  <c r="B51" i="1"/>
  <c r="AS50" i="1"/>
  <c r="AO50" i="1"/>
  <c r="B50" i="1"/>
  <c r="AS49" i="1"/>
  <c r="AO49" i="1"/>
  <c r="B49" i="1"/>
  <c r="AS48" i="1"/>
  <c r="AO48" i="1"/>
  <c r="B48" i="1"/>
  <c r="AS47" i="1"/>
  <c r="AO47" i="1"/>
  <c r="B47" i="1"/>
  <c r="AS46" i="1"/>
  <c r="AO46" i="1"/>
  <c r="B46" i="1"/>
  <c r="AS45" i="1"/>
  <c r="AO45" i="1"/>
  <c r="B45" i="1"/>
  <c r="AS44" i="1"/>
  <c r="AO44" i="1"/>
  <c r="B44" i="1"/>
  <c r="AS43" i="1"/>
  <c r="AO43" i="1"/>
  <c r="B43" i="1"/>
  <c r="AS42" i="1"/>
  <c r="AO42" i="1"/>
  <c r="B42" i="1"/>
  <c r="AS41" i="1"/>
  <c r="AO41" i="1"/>
  <c r="B41" i="1"/>
  <c r="AS40" i="1"/>
  <c r="AO40" i="1"/>
  <c r="B40" i="1"/>
  <c r="V35" i="1"/>
  <c r="P35" i="1"/>
  <c r="J35" i="1"/>
  <c r="Y35" i="1" s="1"/>
  <c r="V34" i="1"/>
  <c r="P34" i="1"/>
  <c r="Y34" i="1" s="1"/>
  <c r="J34" i="1"/>
  <c r="V33" i="1"/>
  <c r="P33" i="1"/>
  <c r="Y33" i="1" s="1"/>
  <c r="J33" i="1"/>
  <c r="V32" i="1"/>
  <c r="P32" i="1"/>
  <c r="J32" i="1"/>
  <c r="Y32" i="1" s="1"/>
  <c r="V31" i="1"/>
  <c r="P31" i="1"/>
  <c r="Y31" i="1" s="1"/>
  <c r="J31" i="1"/>
  <c r="V30" i="1"/>
  <c r="P30" i="1"/>
  <c r="Y30" i="1" s="1"/>
  <c r="J30" i="1"/>
  <c r="V29" i="1"/>
  <c r="P29" i="1"/>
  <c r="J29" i="1"/>
  <c r="Y29" i="1" s="1"/>
  <c r="V28" i="1"/>
  <c r="P28" i="1"/>
  <c r="Y28" i="1" s="1"/>
  <c r="J28" i="1"/>
  <c r="V27" i="1"/>
  <c r="P27" i="1"/>
  <c r="Y27" i="1" s="1"/>
  <c r="J27" i="1"/>
  <c r="V26" i="1"/>
  <c r="P26" i="1"/>
  <c r="J26" i="1"/>
  <c r="Y26" i="1" s="1"/>
  <c r="V25" i="1"/>
  <c r="P25" i="1"/>
  <c r="Y25" i="1" s="1"/>
  <c r="J25" i="1"/>
  <c r="V24" i="1"/>
  <c r="P24" i="1"/>
  <c r="Y24" i="1" s="1"/>
  <c r="J24" i="1"/>
  <c r="V23" i="1"/>
  <c r="P23" i="1"/>
  <c r="J23" i="1"/>
  <c r="Y23" i="1" s="1"/>
  <c r="V22" i="1"/>
  <c r="P22" i="1"/>
  <c r="Y22" i="1" s="1"/>
  <c r="J22" i="1"/>
  <c r="V21" i="1"/>
  <c r="P21" i="1"/>
  <c r="Y21" i="1" s="1"/>
  <c r="Y36" i="1" s="1"/>
  <c r="J21" i="1"/>
  <c r="O15" i="1"/>
  <c r="H15" i="1"/>
  <c r="V14" i="1"/>
  <c r="V15" i="1" s="1"/>
  <c r="V13" i="1"/>
  <c r="V12" i="1"/>
</calcChain>
</file>

<file path=xl/sharedStrings.xml><?xml version="1.0" encoding="utf-8"?>
<sst xmlns="http://schemas.openxmlformats.org/spreadsheetml/2006/main" count="322" uniqueCount="171">
  <si>
    <t>様式12（講師作成）</t>
    <rPh sb="0" eb="2">
      <t>ヨウシキ</t>
    </rPh>
    <rPh sb="5" eb="7">
      <t>コウシ</t>
    </rPh>
    <phoneticPr fontId="5"/>
  </si>
  <si>
    <t>令和6年度　学校における文化芸術鑑賞・体験推進事業</t>
    <phoneticPr fontId="5"/>
  </si>
  <si>
    <t>コミュニケーション能力向上事業 経費報告書(兼)支払依頼書</t>
    <phoneticPr fontId="4"/>
  </si>
  <si>
    <t>実施日</t>
    <rPh sb="0" eb="3">
      <t>ジッシビ</t>
    </rPh>
    <phoneticPr fontId="5"/>
  </si>
  <si>
    <t>第１回</t>
  </si>
  <si>
    <t>第２回</t>
  </si>
  <si>
    <t>第３回</t>
  </si>
  <si>
    <t>第４回</t>
  </si>
  <si>
    <t>第５回</t>
  </si>
  <si>
    <t>第６回</t>
  </si>
  <si>
    <t>実施校ID</t>
    <rPh sb="0" eb="3">
      <t>ジッシコウ</t>
    </rPh>
    <phoneticPr fontId="5"/>
  </si>
  <si>
    <t>C1234</t>
    <phoneticPr fontId="5"/>
  </si>
  <si>
    <t>実施校名</t>
    <rPh sb="0" eb="2">
      <t>ジッシ</t>
    </rPh>
    <rPh sb="2" eb="3">
      <t>コウ</t>
    </rPh>
    <rPh sb="3" eb="4">
      <t>メイ</t>
    </rPh>
    <phoneticPr fontId="5"/>
  </si>
  <si>
    <t>□□□□</t>
    <phoneticPr fontId="5"/>
  </si>
  <si>
    <t>第７回</t>
    <phoneticPr fontId="4"/>
  </si>
  <si>
    <t>第８回</t>
    <phoneticPr fontId="4"/>
  </si>
  <si>
    <t>第９回</t>
  </si>
  <si>
    <t>第１０回</t>
  </si>
  <si>
    <t>第１１回</t>
  </si>
  <si>
    <t>第１２回</t>
  </si>
  <si>
    <t>【決算総括表】</t>
    <rPh sb="1" eb="3">
      <t>ケッサン</t>
    </rPh>
    <rPh sb="3" eb="5">
      <t>ソウカツ</t>
    </rPh>
    <rPh sb="5" eb="6">
      <t>ヒョウ</t>
    </rPh>
    <phoneticPr fontId="5"/>
  </si>
  <si>
    <t>区分</t>
    <rPh sb="0" eb="2">
      <t>クブン</t>
    </rPh>
    <phoneticPr fontId="5"/>
  </si>
  <si>
    <t>予算額</t>
    <rPh sb="0" eb="3">
      <t>ヨサンガク</t>
    </rPh>
    <phoneticPr fontId="5"/>
  </si>
  <si>
    <t>支給確定額</t>
    <rPh sb="0" eb="4">
      <t>シキュウカクテイ</t>
    </rPh>
    <rPh sb="4" eb="5">
      <t>ガク</t>
    </rPh>
    <phoneticPr fontId="5"/>
  </si>
  <si>
    <t>差額（支給確定額－予算額）</t>
    <rPh sb="0" eb="2">
      <t>サガク</t>
    </rPh>
    <rPh sb="3" eb="7">
      <t>シキュウカクテイ</t>
    </rPh>
    <rPh sb="7" eb="8">
      <t>ガク</t>
    </rPh>
    <rPh sb="9" eb="12">
      <t>ヨサンガク</t>
    </rPh>
    <phoneticPr fontId="5"/>
  </si>
  <si>
    <t>①</t>
  </si>
  <si>
    <t>謝金</t>
    <rPh sb="0" eb="2">
      <t>シャキン</t>
    </rPh>
    <phoneticPr fontId="5"/>
  </si>
  <si>
    <t>円</t>
    <rPh sb="0" eb="1">
      <t>エン</t>
    </rPh>
    <phoneticPr fontId="5"/>
  </si>
  <si>
    <t>（ａ）</t>
    <phoneticPr fontId="4"/>
  </si>
  <si>
    <t>②</t>
  </si>
  <si>
    <t>旅費</t>
    <rPh sb="0" eb="2">
      <t>リョヒ</t>
    </rPh>
    <phoneticPr fontId="5"/>
  </si>
  <si>
    <t>（ｂ）</t>
  </si>
  <si>
    <t>③</t>
  </si>
  <si>
    <t>講演等諸雑費</t>
    <rPh sb="0" eb="3">
      <t>コウエントウ</t>
    </rPh>
    <rPh sb="3" eb="4">
      <t>ショ</t>
    </rPh>
    <rPh sb="4" eb="6">
      <t>ザッピ</t>
    </rPh>
    <phoneticPr fontId="5"/>
  </si>
  <si>
    <t>（ｃ）</t>
  </si>
  <si>
    <t>合計</t>
    <rPh sb="0" eb="2">
      <t>ゴウケイ</t>
    </rPh>
    <phoneticPr fontId="5"/>
  </si>
  <si>
    <t>【①謝金】</t>
    <phoneticPr fontId="4"/>
  </si>
  <si>
    <t>※補助者謝金について、30分以上は1時間として計上してください</t>
    <phoneticPr fontId="20"/>
  </si>
  <si>
    <t>氏名※本名</t>
    <rPh sb="0" eb="2">
      <t>シメイ</t>
    </rPh>
    <rPh sb="3" eb="5">
      <t>ホンミョウ</t>
    </rPh>
    <phoneticPr fontId="5"/>
  </si>
  <si>
    <t>講師（特別講演謝金）
1日当たり
35,650円</t>
    <rPh sb="3" eb="5">
      <t>トクベツ</t>
    </rPh>
    <rPh sb="5" eb="7">
      <t>コウエン</t>
    </rPh>
    <rPh sb="7" eb="9">
      <t>シャキン</t>
    </rPh>
    <phoneticPr fontId="5"/>
  </si>
  <si>
    <t>補助者</t>
    <phoneticPr fontId="5"/>
  </si>
  <si>
    <t>謝金合計</t>
    <rPh sb="0" eb="2">
      <t>シャキン</t>
    </rPh>
    <rPh sb="2" eb="4">
      <t>ゴウケイ</t>
    </rPh>
    <phoneticPr fontId="5"/>
  </si>
  <si>
    <t>発注年月日</t>
    <rPh sb="0" eb="2">
      <t>ハッチュウ</t>
    </rPh>
    <rPh sb="2" eb="3">
      <t>ネン</t>
    </rPh>
    <rPh sb="3" eb="5">
      <t>ガッピ</t>
    </rPh>
    <phoneticPr fontId="5"/>
  </si>
  <si>
    <t>引取年月日</t>
    <rPh sb="0" eb="2">
      <t>ヒキトリ</t>
    </rPh>
    <rPh sb="2" eb="5">
      <t>ネンガッピ</t>
    </rPh>
    <phoneticPr fontId="20"/>
  </si>
  <si>
    <t>Bank ID
(取引先ID)</t>
    <rPh sb="9" eb="11">
      <t>トリヒキ</t>
    </rPh>
    <rPh sb="11" eb="12">
      <t>サキ</t>
    </rPh>
    <phoneticPr fontId="20"/>
  </si>
  <si>
    <t>実技指導謝金
1時間当たり5,200円</t>
    <rPh sb="0" eb="2">
      <t>ジツギ</t>
    </rPh>
    <rPh sb="2" eb="4">
      <t>シドウ</t>
    </rPh>
    <rPh sb="4" eb="6">
      <t>シャキン</t>
    </rPh>
    <phoneticPr fontId="5"/>
  </si>
  <si>
    <t>単純労務者
1時間当たり1,210円</t>
    <rPh sb="0" eb="2">
      <t>タンジュン</t>
    </rPh>
    <rPh sb="2" eb="4">
      <t>ロウム</t>
    </rPh>
    <rPh sb="4" eb="5">
      <t>シャ</t>
    </rPh>
    <phoneticPr fontId="5"/>
  </si>
  <si>
    <t>日数計</t>
    <rPh sb="0" eb="2">
      <t>ニッスウ</t>
    </rPh>
    <rPh sb="2" eb="3">
      <t>ケイ</t>
    </rPh>
    <phoneticPr fontId="5"/>
  </si>
  <si>
    <t>小計</t>
    <rPh sb="0" eb="2">
      <t>ショウケイ</t>
    </rPh>
    <phoneticPr fontId="5"/>
  </si>
  <si>
    <t>時間計</t>
    <rPh sb="0" eb="2">
      <t>ジカン</t>
    </rPh>
    <rPh sb="2" eb="3">
      <t>ケイ</t>
    </rPh>
    <phoneticPr fontId="5"/>
  </si>
  <si>
    <t>①</t>
    <phoneticPr fontId="4"/>
  </si>
  <si>
    <t>講師　太郎</t>
    <phoneticPr fontId="4"/>
  </si>
  <si>
    <t xml:space="preserve">決定通知記載日 </t>
  </si>
  <si>
    <t>全回</t>
    <phoneticPr fontId="5"/>
  </si>
  <si>
    <t>○○○○</t>
    <phoneticPr fontId="4"/>
  </si>
  <si>
    <t>-</t>
    <phoneticPr fontId="20"/>
  </si>
  <si>
    <t>②</t>
    <phoneticPr fontId="4"/>
  </si>
  <si>
    <t>文化　太郎</t>
    <phoneticPr fontId="4"/>
  </si>
  <si>
    <t>第1回、第2回、第5回</t>
    <phoneticPr fontId="5"/>
  </si>
  <si>
    <t>ID未取得</t>
  </si>
  <si>
    <t>③</t>
    <phoneticPr fontId="4"/>
  </si>
  <si>
    <t>文化　花子</t>
    <phoneticPr fontId="4"/>
  </si>
  <si>
    <t>第1回、第3回、第4回</t>
    <phoneticPr fontId="5"/>
  </si>
  <si>
    <t>④</t>
    <phoneticPr fontId="4"/>
  </si>
  <si>
    <t>芸術　花子</t>
    <phoneticPr fontId="4"/>
  </si>
  <si>
    <t>第2回、第5回</t>
    <phoneticPr fontId="5"/>
  </si>
  <si>
    <t>不明</t>
  </si>
  <si>
    <t>⑤</t>
    <phoneticPr fontId="4"/>
  </si>
  <si>
    <t>芸術　良子</t>
    <phoneticPr fontId="4"/>
  </si>
  <si>
    <t>第3回、第4回</t>
    <phoneticPr fontId="5"/>
  </si>
  <si>
    <t>⑥</t>
    <phoneticPr fontId="4"/>
  </si>
  <si>
    <t>⑦</t>
    <phoneticPr fontId="4"/>
  </si>
  <si>
    <t>⑧</t>
    <phoneticPr fontId="4"/>
  </si>
  <si>
    <t>⑨</t>
    <phoneticPr fontId="4"/>
  </si>
  <si>
    <t>ー</t>
    <phoneticPr fontId="20"/>
  </si>
  <si>
    <t>⑩</t>
    <phoneticPr fontId="4"/>
  </si>
  <si>
    <t>⑪</t>
    <phoneticPr fontId="4"/>
  </si>
  <si>
    <t>⑫</t>
    <phoneticPr fontId="4"/>
  </si>
  <si>
    <t>⑬</t>
    <phoneticPr fontId="4"/>
  </si>
  <si>
    <t>⑭</t>
    <phoneticPr fontId="4"/>
  </si>
  <si>
    <t>⑮</t>
    <phoneticPr fontId="4"/>
  </si>
  <si>
    <t>謝金合計（ａ）</t>
    <rPh sb="0" eb="2">
      <t>シャキン</t>
    </rPh>
    <rPh sb="2" eb="4">
      <t>ゴウケイ</t>
    </rPh>
    <phoneticPr fontId="5"/>
  </si>
  <si>
    <t>【②旅費】</t>
  </si>
  <si>
    <t>※様式13をもとに記入してください</t>
    <phoneticPr fontId="4"/>
  </si>
  <si>
    <t>氏名※本名</t>
    <rPh sb="2" eb="5">
      <t>コメジルシホンミョウ</t>
    </rPh>
    <phoneticPr fontId="5"/>
  </si>
  <si>
    <r>
      <t>旅費支払額</t>
    </r>
    <r>
      <rPr>
        <sz val="6"/>
        <rFont val="ＭＳ Ｐゴシック"/>
        <family val="3"/>
        <charset val="128"/>
      </rPr>
      <t>※</t>
    </r>
    <rPh sb="0" eb="2">
      <t>リョヒ</t>
    </rPh>
    <rPh sb="2" eb="4">
      <t>シハライ</t>
    </rPh>
    <rPh sb="4" eb="5">
      <t>ガク</t>
    </rPh>
    <phoneticPr fontId="5"/>
  </si>
  <si>
    <t>備考／変更理由
（予算額からの変更、行程変更等）</t>
    <rPh sb="0" eb="2">
      <t>ビコウ</t>
    </rPh>
    <rPh sb="3" eb="5">
      <t>ヘンコウ</t>
    </rPh>
    <rPh sb="5" eb="7">
      <t>リユウ</t>
    </rPh>
    <rPh sb="9" eb="12">
      <t>ヨサンガク</t>
    </rPh>
    <rPh sb="15" eb="17">
      <t>ヘンコウ</t>
    </rPh>
    <rPh sb="18" eb="22">
      <t>コウテイヘンコウ</t>
    </rPh>
    <rPh sb="22" eb="23">
      <t>トウ</t>
    </rPh>
    <phoneticPr fontId="5"/>
  </si>
  <si>
    <t>旅費合計（ｂ）</t>
    <rPh sb="0" eb="2">
      <t>リョヒ</t>
    </rPh>
    <rPh sb="2" eb="4">
      <t>ゴウケイ</t>
    </rPh>
    <phoneticPr fontId="5"/>
  </si>
  <si>
    <t>【③講演等諸雑費】</t>
    <rPh sb="2" eb="5">
      <t>コウエントウ</t>
    </rPh>
    <rPh sb="5" eb="6">
      <t>ショ</t>
    </rPh>
    <rPh sb="6" eb="8">
      <t>ザッピ</t>
    </rPh>
    <phoneticPr fontId="5"/>
  </si>
  <si>
    <t>種別</t>
    <rPh sb="0" eb="2">
      <t>シュベツ</t>
    </rPh>
    <phoneticPr fontId="5"/>
  </si>
  <si>
    <t>事務局からの支払先</t>
    <rPh sb="0" eb="3">
      <t>ジムキョク</t>
    </rPh>
    <rPh sb="6" eb="8">
      <t>シハライ</t>
    </rPh>
    <rPh sb="8" eb="9">
      <t>サキ</t>
    </rPh>
    <phoneticPr fontId="5"/>
  </si>
  <si>
    <t>内訳</t>
    <rPh sb="0" eb="2">
      <t>ウチワケ</t>
    </rPh>
    <phoneticPr fontId="5"/>
  </si>
  <si>
    <t>発注年月日</t>
    <rPh sb="0" eb="2">
      <t>ハッチュウ</t>
    </rPh>
    <rPh sb="2" eb="5">
      <t>ネンガッピ</t>
    </rPh>
    <phoneticPr fontId="5"/>
  </si>
  <si>
    <t>引取年月日</t>
    <rPh sb="0" eb="5">
      <t>ヒキトリネンガッピ</t>
    </rPh>
    <phoneticPr fontId="4"/>
  </si>
  <si>
    <t>Bank ID(取引先ID)</t>
    <rPh sb="8" eb="10">
      <t>トリヒキ</t>
    </rPh>
    <rPh sb="10" eb="11">
      <t>サキ</t>
    </rPh>
    <phoneticPr fontId="20"/>
  </si>
  <si>
    <t>レンタル費</t>
  </si>
  <si>
    <t>○○衣装レンタル株式会社</t>
    <phoneticPr fontId="5"/>
  </si>
  <si>
    <t>決定通知記載日</t>
  </si>
  <si>
    <t>第5回</t>
    <phoneticPr fontId="5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</si>
  <si>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5"/>
  </si>
  <si>
    <t>様式13（講師作成）</t>
    <phoneticPr fontId="5"/>
  </si>
  <si>
    <t>令和6年度　学校における文化芸術鑑賞・体験推進事業　コミュニケーション能力向上事業</t>
    <phoneticPr fontId="5"/>
  </si>
  <si>
    <t>被派遣者 略歴書(兼)旅費計算書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5"/>
  </si>
  <si>
    <t>学校名</t>
    <rPh sb="0" eb="2">
      <t>ガッコウ</t>
    </rPh>
    <rPh sb="2" eb="3">
      <t>メイ</t>
    </rPh>
    <phoneticPr fontId="5"/>
  </si>
  <si>
    <t>実施校
最寄駅/バス停</t>
    <rPh sb="0" eb="3">
      <t>ジッシコウ</t>
    </rPh>
    <rPh sb="4" eb="6">
      <t>モヨリ</t>
    </rPh>
    <rPh sb="6" eb="7">
      <t>エキ</t>
    </rPh>
    <rPh sb="10" eb="11">
      <t>テイ</t>
    </rPh>
    <phoneticPr fontId="5"/>
  </si>
  <si>
    <t>◎◎駅</t>
    <phoneticPr fontId="4"/>
  </si>
  <si>
    <t>被派遣者</t>
    <rPh sb="0" eb="4">
      <t>ヒハケンシャ</t>
    </rPh>
    <phoneticPr fontId="4"/>
  </si>
  <si>
    <t>ふりがな</t>
    <phoneticPr fontId="5"/>
  </si>
  <si>
    <t>げいじゅつ　はなこ</t>
    <phoneticPr fontId="4"/>
  </si>
  <si>
    <t>生年月日</t>
    <rPh sb="0" eb="2">
      <t>セイネン</t>
    </rPh>
    <rPh sb="2" eb="4">
      <t>ガッピ</t>
    </rPh>
    <phoneticPr fontId="5"/>
  </si>
  <si>
    <t>0000/00/00</t>
    <phoneticPr fontId="4"/>
  </si>
  <si>
    <t>本名</t>
    <rPh sb="0" eb="2">
      <t>ホンミョウ</t>
    </rPh>
    <phoneticPr fontId="5"/>
  </si>
  <si>
    <t>芸名</t>
    <rPh sb="0" eb="2">
      <t>ゲイメイ</t>
    </rPh>
    <phoneticPr fontId="5"/>
  </si>
  <si>
    <t>所属団体</t>
    <rPh sb="0" eb="2">
      <t>ショゾク</t>
    </rPh>
    <rPh sb="2" eb="4">
      <t>ダンタイ</t>
    </rPh>
    <phoneticPr fontId="5"/>
  </si>
  <si>
    <t>劇団○○</t>
    <phoneticPr fontId="4"/>
  </si>
  <si>
    <t>現住所</t>
    <rPh sb="0" eb="3">
      <t>ゲンジュウショ</t>
    </rPh>
    <phoneticPr fontId="5"/>
  </si>
  <si>
    <t>〒</t>
    <phoneticPr fontId="5"/>
  </si>
  <si>
    <t>×××</t>
    <phoneticPr fontId="4"/>
  </si>
  <si>
    <t>-</t>
    <phoneticPr fontId="4"/>
  </si>
  <si>
    <t>××××</t>
    <phoneticPr fontId="4"/>
  </si>
  <si>
    <t>○○県△△市△△町XX-X</t>
    <phoneticPr fontId="4"/>
  </si>
  <si>
    <t>連絡先
※任意</t>
    <rPh sb="0" eb="2">
      <t>レンラク</t>
    </rPh>
    <rPh sb="2" eb="3">
      <t>サキ</t>
    </rPh>
    <rPh sb="5" eb="7">
      <t>ニンイ</t>
    </rPh>
    <phoneticPr fontId="4"/>
  </si>
  <si>
    <t>電話番号</t>
    <rPh sb="0" eb="4">
      <t>デンワバンゴウ</t>
    </rPh>
    <phoneticPr fontId="4"/>
  </si>
  <si>
    <t>XXX-XXXX-XXXX</t>
    <phoneticPr fontId="4"/>
  </si>
  <si>
    <t>メールアドレス</t>
    <phoneticPr fontId="4"/>
  </si>
  <si>
    <t>aaaaa@bb.cc</t>
    <phoneticPr fontId="4"/>
  </si>
  <si>
    <t>移動
拠点</t>
    <rPh sb="0" eb="2">
      <t>イドウ</t>
    </rPh>
    <rPh sb="3" eb="5">
      <t>キョテン</t>
    </rPh>
    <phoneticPr fontId="4"/>
  </si>
  <si>
    <t>拠点</t>
    <rPh sb="0" eb="2">
      <t>キョテン</t>
    </rPh>
    <phoneticPr fontId="4"/>
  </si>
  <si>
    <t>自宅</t>
  </si>
  <si>
    <t>連続する行程</t>
    <rPh sb="0" eb="2">
      <t>レンゾク</t>
    </rPh>
    <rPh sb="4" eb="6">
      <t>コウテイ</t>
    </rPh>
    <phoneticPr fontId="5"/>
  </si>
  <si>
    <t>なし</t>
  </si>
  <si>
    <t>路線名／運行</t>
    <rPh sb="0" eb="2">
      <t>ロセン</t>
    </rPh>
    <rPh sb="2" eb="3">
      <t>メイ</t>
    </rPh>
    <rPh sb="4" eb="6">
      <t>ウンコウ</t>
    </rPh>
    <phoneticPr fontId="4"/>
  </si>
  <si>
    <t>ＪＲ</t>
    <phoneticPr fontId="4"/>
  </si>
  <si>
    <t>連続行程
ありの場合</t>
    <rPh sb="0" eb="4">
      <t>レンゾクコウテイ</t>
    </rPh>
    <rPh sb="8" eb="10">
      <t>バアイ</t>
    </rPh>
    <phoneticPr fontId="5"/>
  </si>
  <si>
    <t>学校名：</t>
    <rPh sb="0" eb="3">
      <t>ガッコウメイ</t>
    </rPh>
    <phoneticPr fontId="4"/>
  </si>
  <si>
    <t>最寄り駅</t>
    <phoneticPr fontId="4"/>
  </si>
  <si>
    <t>△△</t>
    <phoneticPr fontId="4"/>
  </si>
  <si>
    <t>駅</t>
  </si>
  <si>
    <r>
      <t>※本事業の旅費基準に従って計上してください。
※</t>
    </r>
    <r>
      <rPr>
        <u/>
        <sz val="9"/>
        <rFont val="ＭＳ Ｐゴシック"/>
        <family val="3"/>
        <charset val="128"/>
      </rPr>
      <t>乗り換え毎に行を分けて</t>
    </r>
    <r>
      <rPr>
        <sz val="9"/>
        <rFont val="ＭＳ Ｐゴシック"/>
        <family val="3"/>
        <charset val="128"/>
      </rPr>
      <t>記入してください。但しＪＲなど交通機関が同一の場合には、
　　通し料金で計上してください。（ＪＲ以外は私鉄としてください）
※交通機関名欄は、プルダウンより選択してください。
※距離を必ず記入してください。</t>
    </r>
    <rPh sb="1" eb="2">
      <t>ホン</t>
    </rPh>
    <rPh sb="2" eb="4">
      <t>ジギョウ</t>
    </rPh>
    <rPh sb="5" eb="7">
      <t>リョヒ</t>
    </rPh>
    <rPh sb="7" eb="9">
      <t>キジュン</t>
    </rPh>
    <rPh sb="10" eb="11">
      <t>シタガ</t>
    </rPh>
    <rPh sb="13" eb="15">
      <t>ケイジョウ</t>
    </rPh>
    <rPh sb="24" eb="25">
      <t>ノ</t>
    </rPh>
    <rPh sb="26" eb="27">
      <t>カ</t>
    </rPh>
    <rPh sb="28" eb="29">
      <t>ゴト</t>
    </rPh>
    <rPh sb="30" eb="31">
      <t>ギョウ</t>
    </rPh>
    <rPh sb="32" eb="33">
      <t>ワ</t>
    </rPh>
    <rPh sb="35" eb="37">
      <t>キニュウ</t>
    </rPh>
    <rPh sb="44" eb="45">
      <t>タダ</t>
    </rPh>
    <rPh sb="50" eb="54">
      <t>コウツウキカン</t>
    </rPh>
    <rPh sb="55" eb="57">
      <t>ドウイツ</t>
    </rPh>
    <rPh sb="58" eb="60">
      <t>バアイ</t>
    </rPh>
    <rPh sb="66" eb="67">
      <t>トオ</t>
    </rPh>
    <rPh sb="68" eb="70">
      <t>リョウキン</t>
    </rPh>
    <rPh sb="71" eb="73">
      <t>ケイジョウ</t>
    </rPh>
    <rPh sb="83" eb="85">
      <t>イガイ</t>
    </rPh>
    <rPh sb="86" eb="88">
      <t>シテツ</t>
    </rPh>
    <rPh sb="113" eb="115">
      <t>センタク</t>
    </rPh>
    <phoneticPr fontId="5"/>
  </si>
  <si>
    <t>旅費計算</t>
    <phoneticPr fontId="4"/>
  </si>
  <si>
    <t>様式12に転記してください</t>
    <phoneticPr fontId="4"/>
  </si>
  <si>
    <t>旅費合計</t>
    <rPh sb="0" eb="2">
      <t>リョヒ</t>
    </rPh>
    <rPh sb="2" eb="4">
      <t>ゴウケイ</t>
    </rPh>
    <phoneticPr fontId="5"/>
  </si>
  <si>
    <t>日付</t>
    <rPh sb="0" eb="1">
      <t>ヒ</t>
    </rPh>
    <rPh sb="1" eb="2">
      <t>ヅケ</t>
    </rPh>
    <phoneticPr fontId="5"/>
  </si>
  <si>
    <t>移動区間</t>
    <rPh sb="0" eb="2">
      <t>イドウ</t>
    </rPh>
    <rPh sb="2" eb="4">
      <t>クカン</t>
    </rPh>
    <phoneticPr fontId="5"/>
  </si>
  <si>
    <t>※交通機関名</t>
    <rPh sb="1" eb="3">
      <t>コウツウ</t>
    </rPh>
    <rPh sb="3" eb="5">
      <t>キカン</t>
    </rPh>
    <rPh sb="5" eb="6">
      <t>メイ</t>
    </rPh>
    <phoneticPr fontId="5"/>
  </si>
  <si>
    <t>※距離
(㎞)</t>
    <rPh sb="1" eb="2">
      <t>キョ</t>
    </rPh>
    <rPh sb="2" eb="3">
      <t>リ</t>
    </rPh>
    <phoneticPr fontId="5"/>
  </si>
  <si>
    <t>運賃
乗車券</t>
    <rPh sb="0" eb="1">
      <t>ウン</t>
    </rPh>
    <rPh sb="1" eb="2">
      <t>チン</t>
    </rPh>
    <phoneticPr fontId="5"/>
  </si>
  <si>
    <t>特急
急行料金</t>
    <rPh sb="0" eb="1">
      <t>トク</t>
    </rPh>
    <rPh sb="1" eb="2">
      <t>キュウ</t>
    </rPh>
    <phoneticPr fontId="5"/>
  </si>
  <si>
    <t>交通費
小計</t>
    <phoneticPr fontId="4"/>
  </si>
  <si>
    <t>日当</t>
    <rPh sb="0" eb="1">
      <t>ヒ</t>
    </rPh>
    <rPh sb="1" eb="2">
      <t>トウ</t>
    </rPh>
    <phoneticPr fontId="5"/>
  </si>
  <si>
    <t>宿泊地</t>
    <rPh sb="0" eb="3">
      <t>シュクハクチ</t>
    </rPh>
    <phoneticPr fontId="5"/>
  </si>
  <si>
    <t>宿泊費</t>
    <rPh sb="0" eb="1">
      <t>ヤド</t>
    </rPh>
    <rPh sb="1" eb="2">
      <t>ハク</t>
    </rPh>
    <rPh sb="2" eb="3">
      <t>ヒ</t>
    </rPh>
    <phoneticPr fontId="5"/>
  </si>
  <si>
    <t>発地</t>
    <rPh sb="0" eb="1">
      <t>ハツ</t>
    </rPh>
    <rPh sb="1" eb="2">
      <t>チ</t>
    </rPh>
    <phoneticPr fontId="5"/>
  </si>
  <si>
    <t>着地</t>
    <rPh sb="0" eb="2">
      <t>チャクチチ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</si>
  <si>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</si>
  <si>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</si>
  <si>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△△駅</t>
    <phoneticPr fontId="4"/>
  </si>
  <si>
    <t>JR特急なし</t>
    <phoneticPr fontId="4"/>
  </si>
  <si>
    <t>小学校</t>
    <rPh sb="0" eb="3">
      <t>ショウガッコウ</t>
    </rPh>
    <phoneticPr fontId="4"/>
  </si>
  <si>
    <t>徒歩</t>
    <phoneticPr fontId="4"/>
  </si>
  <si>
    <t>□□駅</t>
    <phoneticPr fontId="4"/>
  </si>
  <si>
    <t>車賃合計</t>
    <rPh sb="0" eb="1">
      <t>クルマ</t>
    </rPh>
    <rPh sb="1" eb="2">
      <t>チン</t>
    </rPh>
    <rPh sb="2" eb="4">
      <t>ゴウケイ</t>
    </rPh>
    <phoneticPr fontId="4"/>
  </si>
  <si>
    <t>交通費合計</t>
    <rPh sb="0" eb="3">
      <t>コウツウヒ</t>
    </rPh>
    <rPh sb="3" eb="5">
      <t>ゴウケイ</t>
    </rPh>
    <phoneticPr fontId="4"/>
  </si>
  <si>
    <t>日当合計</t>
    <rPh sb="0" eb="2">
      <t>ニットウ</t>
    </rPh>
    <rPh sb="2" eb="4">
      <t>ゴウケイ</t>
    </rPh>
    <phoneticPr fontId="4"/>
  </si>
  <si>
    <t>宿泊費合計</t>
    <rPh sb="0" eb="3">
      <t>シュクハクヒ</t>
    </rPh>
    <rPh sb="3" eb="5">
      <t>ゴウケイ</t>
    </rPh>
    <phoneticPr fontId="4"/>
  </si>
  <si>
    <t>(備　考)</t>
    <rPh sb="1" eb="2">
      <t>ビ</t>
    </rPh>
    <rPh sb="3" eb="4">
      <t>コウ</t>
    </rPh>
    <phoneticPr fontId="5"/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</si>
  <si>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5"/>
  </si>
  <si>
    <t>9/6は別公演からの移動のため発地が変更</t>
    <phoneticPr fontId="4"/>
  </si>
  <si>
    <t>※本事業で得た個人情報は、本事業内のみで使用します。</t>
    <phoneticPr fontId="4"/>
  </si>
  <si>
    <t>※本事業の専用ウェブページにある[個人情報について]に同意していただいたものとします</t>
    <phoneticPr fontId="5"/>
  </si>
  <si>
    <t>第3回を体調不良の為欠席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</si>
</sst>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m&quot;月&quot;d&quot;日&quot;\ ;;"/>
    <numFmt numFmtId="177" formatCode="#,##0_ "/>
    <numFmt numFmtId="178" formatCode="0000"/>
    <numFmt numFmtId="179" formatCode="#"/>
    <numFmt numFmtId="180" formatCode="yyyy&quot;年&quot;m&quot;月&quot;d&quot;日&quot;;@"/>
    <numFmt numFmtId="181" formatCode="0.0&quot;km&quot;_ "/>
  </numFmts>
  <fonts count="4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i/>
      <sz val="11"/>
      <color rgb="FFFF0000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i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b/>
      <i/>
      <sz val="9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游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2"/>
      <color theme="1"/>
      <name val="MS UI Gothic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i/>
      <sz val="12"/>
      <color rgb="FFFF0000"/>
      <name val="游ゴシック"/>
      <family val="3"/>
      <charset val="128"/>
      <scheme val="minor"/>
    </font>
    <font>
      <u/>
      <sz val="9"/>
      <name val="ＭＳ Ｐゴシック"/>
      <family val="3"/>
      <charset val="128"/>
    </font>
    <font>
      <b/>
      <i/>
      <sz val="14"/>
      <color rgb="FFFF000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i/>
      <sz val="12"/>
      <color rgb="FFFF0000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i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BF7"/>
        <bgColor indexed="64"/>
      </patternFill>
    </fill>
  </fills>
  <borders count="1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/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theme="1"/>
      </top>
      <bottom style="double">
        <color indexed="64"/>
      </bottom>
      <diagonal/>
    </border>
    <border>
      <left/>
      <right/>
      <top style="hair">
        <color theme="1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theme="1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theme="1"/>
      </bottom>
      <diagonal/>
    </border>
    <border>
      <left/>
      <right style="medium">
        <color indexed="64"/>
      </right>
      <top style="hair">
        <color theme="1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/>
    <xf numFmtId="38" fontId="17" fillId="0" borderId="0" applyFont="0" applyFill="0" applyBorder="0" applyAlignment="0" applyProtection="0"/>
  </cellStyleXfs>
  <cellXfs count="545">
    <xf numFmtId="0" fontId="0" fillId="0" borderId="0" xfId="0">
      <alignment vertical="center"/>
    </xf>
    <xf numFmtId="0" fontId="7" fillId="0" borderId="0" xfId="3" applyFont="1" applyAlignment="1" applyProtection="1">
      <alignment vertical="center"/>
      <protection locked="0"/>
    </xf>
    <xf numFmtId="0" fontId="3" fillId="0" borderId="0" xfId="3" applyFont="1" applyAlignment="1" applyProtection="1">
      <alignment vertical="center" wrapText="1"/>
      <protection locked="0"/>
    </xf>
    <xf numFmtId="0" fontId="3" fillId="0" borderId="0" xfId="3" applyFont="1" applyAlignment="1" applyProtection="1">
      <alignment horizontal="center" vertical="center" wrapText="1"/>
      <protection locked="0"/>
    </xf>
    <xf numFmtId="0" fontId="8" fillId="0" borderId="0" xfId="0" applyFont="1">
      <alignment vertical="center"/>
    </xf>
    <xf numFmtId="0" fontId="11" fillId="0" borderId="0" xfId="3" applyFont="1" applyAlignment="1" applyProtection="1">
      <alignment vertical="center"/>
      <protection locked="0"/>
    </xf>
    <xf numFmtId="0" fontId="12" fillId="4" borderId="0" xfId="3" applyFont="1" applyFill="1" applyBorder="1" applyAlignment="1" applyProtection="1">
      <alignment horizontal="left" vertical="center" shrinkToFit="1"/>
      <protection locked="0"/>
    </xf>
    <xf numFmtId="0" fontId="14" fillId="0" borderId="0" xfId="3" applyFont="1" applyBorder="1" applyAlignment="1" applyProtection="1">
      <alignment horizontal="center" vertical="center" shrinkToFit="1"/>
      <protection locked="0"/>
    </xf>
    <xf numFmtId="0" fontId="14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horizontal="center" vertical="center"/>
      <protection locked="0"/>
    </xf>
    <xf numFmtId="0" fontId="11" fillId="0" borderId="0" xfId="3" applyFont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left"/>
    </xf>
    <xf numFmtId="0" fontId="3" fillId="4" borderId="2" xfId="0" applyFont="1" applyFill="1" applyBorder="1" applyAlignment="1" applyProtection="1">
      <alignment horizontal="center" vertical="center"/>
    </xf>
    <xf numFmtId="0" fontId="8" fillId="0" borderId="2" xfId="0" applyFont="1" applyBorder="1">
      <alignment vertical="center"/>
    </xf>
    <xf numFmtId="0" fontId="14" fillId="4" borderId="2" xfId="0" applyFont="1" applyFill="1" applyBorder="1" applyAlignment="1" applyProtection="1">
      <alignment horizontal="center" vertical="center" shrinkToFit="1"/>
      <protection locked="0"/>
    </xf>
    <xf numFmtId="0" fontId="15" fillId="4" borderId="2" xfId="0" applyFont="1" applyFill="1" applyBorder="1" applyAlignment="1" applyProtection="1">
      <alignment horizontal="left" vertical="center" shrinkToFit="1"/>
      <protection locked="0"/>
    </xf>
    <xf numFmtId="0" fontId="15" fillId="4" borderId="0" xfId="0" applyFont="1" applyFill="1" applyBorder="1" applyAlignment="1" applyProtection="1">
      <alignment horizontal="left" vertical="center" shrinkToFit="1"/>
      <protection locked="0"/>
    </xf>
    <xf numFmtId="0" fontId="14" fillId="4" borderId="0" xfId="0" applyFont="1" applyFill="1" applyBorder="1" applyAlignment="1" applyProtection="1">
      <alignment horizontal="center" vertical="center" shrinkToFi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4" borderId="6" xfId="0" applyFont="1" applyFill="1" applyBorder="1" applyAlignment="1" applyProtection="1">
      <alignment horizontal="center" vertical="center" shrinkToFit="1"/>
    </xf>
    <xf numFmtId="0" fontId="14" fillId="4" borderId="8" xfId="0" applyFont="1" applyFill="1" applyBorder="1" applyAlignment="1" applyProtection="1">
      <alignment horizontal="center" vertical="center" shrinkToFit="1"/>
    </xf>
    <xf numFmtId="177" fontId="18" fillId="0" borderId="9" xfId="0" applyNumberFormat="1" applyFont="1" applyFill="1" applyBorder="1" applyAlignment="1" applyProtection="1">
      <alignment vertical="center" shrinkToFit="1"/>
    </xf>
    <xf numFmtId="0" fontId="14" fillId="4" borderId="10" xfId="0" applyFont="1" applyFill="1" applyBorder="1" applyAlignment="1" applyProtection="1">
      <alignment horizontal="center" vertical="center" shrinkToFit="1"/>
    </xf>
    <xf numFmtId="0" fontId="14" fillId="4" borderId="0" xfId="0" applyFont="1" applyFill="1" applyBorder="1" applyAlignment="1" applyProtection="1">
      <alignment horizontal="center" vertical="center" shrinkToFit="1"/>
    </xf>
    <xf numFmtId="0" fontId="15" fillId="4" borderId="0" xfId="0" applyFont="1" applyFill="1" applyBorder="1" applyAlignment="1" applyProtection="1">
      <alignment vertical="center" shrinkToFit="1"/>
      <protection locked="0"/>
    </xf>
    <xf numFmtId="0" fontId="17" fillId="4" borderId="11" xfId="0" applyFont="1" applyFill="1" applyBorder="1" applyAlignment="1" applyProtection="1">
      <alignment horizontal="center" vertical="center" shrinkToFit="1"/>
    </xf>
    <xf numFmtId="0" fontId="14" fillId="4" borderId="13" xfId="0" applyFont="1" applyFill="1" applyBorder="1" applyAlignment="1" applyProtection="1">
      <alignment horizontal="center" vertical="center" shrinkToFit="1"/>
    </xf>
    <xf numFmtId="177" fontId="18" fillId="0" borderId="14" xfId="0" applyNumberFormat="1" applyFont="1" applyFill="1" applyBorder="1" applyAlignment="1" applyProtection="1">
      <alignment vertical="center" shrinkToFit="1"/>
    </xf>
    <xf numFmtId="0" fontId="14" fillId="4" borderId="15" xfId="0" applyFont="1" applyFill="1" applyBorder="1" applyAlignment="1" applyProtection="1">
      <alignment horizontal="center" vertical="center" shrinkToFit="1"/>
    </xf>
    <xf numFmtId="0" fontId="14" fillId="4" borderId="19" xfId="0" applyFont="1" applyFill="1" applyBorder="1" applyAlignment="1" applyProtection="1">
      <alignment horizontal="center" vertical="center" shrinkToFit="1"/>
    </xf>
    <xf numFmtId="0" fontId="14" fillId="4" borderId="20" xfId="0" applyFont="1" applyFill="1" applyBorder="1" applyAlignment="1" applyProtection="1">
      <alignment horizontal="center" vertical="center" shrinkToFit="1"/>
    </xf>
    <xf numFmtId="0" fontId="14" fillId="0" borderId="0" xfId="0" applyFo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 shrinkToFit="1"/>
    </xf>
    <xf numFmtId="177" fontId="11" fillId="0" borderId="0" xfId="0" applyNumberFormat="1" applyFont="1" applyFill="1" applyBorder="1" applyAlignment="1" applyProtection="1">
      <alignment horizontal="right" vertical="center" shrinkToFit="1"/>
    </xf>
    <xf numFmtId="177" fontId="11" fillId="0" borderId="0" xfId="3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Border="1" applyAlignment="1" applyProtection="1">
      <alignment horizontal="center" vertical="center" shrinkToFit="1"/>
      <protection locked="0"/>
    </xf>
    <xf numFmtId="0" fontId="11" fillId="4" borderId="0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Protection="1">
      <alignment vertical="center"/>
      <protection locked="0"/>
    </xf>
    <xf numFmtId="0" fontId="3" fillId="0" borderId="0" xfId="3" applyFont="1" applyAlignment="1" applyProtection="1">
      <alignment horizontal="left"/>
      <protection locked="0"/>
    </xf>
    <xf numFmtId="0" fontId="19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protection locked="0"/>
    </xf>
    <xf numFmtId="0" fontId="14" fillId="0" borderId="6" xfId="3" applyNumberFormat="1" applyFont="1" applyFill="1" applyBorder="1" applyAlignment="1" applyProtection="1">
      <alignment vertical="center"/>
      <protection locked="0"/>
    </xf>
    <xf numFmtId="0" fontId="14" fillId="0" borderId="54" xfId="3" applyFont="1" applyBorder="1" applyAlignment="1" applyProtection="1">
      <alignment horizontal="center" vertical="center"/>
      <protection locked="0"/>
    </xf>
    <xf numFmtId="177" fontId="9" fillId="4" borderId="55" xfId="6" applyNumberFormat="1" applyFont="1" applyFill="1" applyBorder="1" applyAlignment="1" applyProtection="1">
      <alignment horizontal="center" vertical="center" shrinkToFit="1"/>
      <protection locked="0"/>
    </xf>
    <xf numFmtId="177" fontId="9" fillId="4" borderId="60" xfId="6" applyNumberFormat="1" applyFont="1" applyFill="1" applyBorder="1" applyAlignment="1" applyProtection="1">
      <alignment horizontal="center" vertical="center" shrinkToFit="1"/>
      <protection locked="0"/>
    </xf>
    <xf numFmtId="0" fontId="14" fillId="0" borderId="59" xfId="3" applyFont="1" applyBorder="1" applyAlignment="1" applyProtection="1">
      <alignment horizontal="center" vertical="center"/>
      <protection locked="0"/>
    </xf>
    <xf numFmtId="0" fontId="14" fillId="0" borderId="59" xfId="3" applyFont="1" applyBorder="1" applyAlignment="1" applyProtection="1">
      <alignment vertical="center"/>
      <protection locked="0"/>
    </xf>
    <xf numFmtId="0" fontId="14" fillId="0" borderId="54" xfId="3" applyFont="1" applyBorder="1" applyAlignment="1" applyProtection="1">
      <alignment vertical="center"/>
      <protection locked="0"/>
    </xf>
    <xf numFmtId="0" fontId="14" fillId="0" borderId="64" xfId="3" applyFont="1" applyBorder="1" applyAlignment="1" applyProtection="1">
      <alignment vertical="center"/>
      <protection locked="0"/>
    </xf>
    <xf numFmtId="177" fontId="9" fillId="4" borderId="65" xfId="6" applyNumberFormat="1" applyFont="1" applyFill="1" applyBorder="1" applyAlignment="1" applyProtection="1">
      <alignment horizontal="center" vertical="center" shrinkToFit="1"/>
      <protection locked="0"/>
    </xf>
    <xf numFmtId="177" fontId="14" fillId="0" borderId="0" xfId="3" applyNumberFormat="1" applyFont="1" applyFill="1" applyBorder="1" applyAlignment="1" applyProtection="1">
      <alignment horizontal="right" vertical="center"/>
      <protection locked="0"/>
    </xf>
    <xf numFmtId="177" fontId="14" fillId="0" borderId="0" xfId="3" applyNumberFormat="1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 applyProtection="1">
      <alignment horizontal="left"/>
      <protection locked="0"/>
    </xf>
    <xf numFmtId="0" fontId="14" fillId="0" borderId="0" xfId="3" applyFont="1" applyBorder="1" applyAlignment="1" applyProtection="1">
      <alignment vertical="center"/>
      <protection locked="0"/>
    </xf>
    <xf numFmtId="0" fontId="14" fillId="0" borderId="0" xfId="3" applyFont="1" applyBorder="1" applyAlignment="1" applyProtection="1">
      <alignment horizontal="right" vertical="center"/>
      <protection locked="0"/>
    </xf>
    <xf numFmtId="179" fontId="9" fillId="5" borderId="55" xfId="6" applyNumberFormat="1" applyFont="1" applyFill="1" applyBorder="1" applyAlignment="1" applyProtection="1">
      <alignment horizontal="center" vertical="center" shrinkToFit="1"/>
      <protection locked="0"/>
    </xf>
    <xf numFmtId="0" fontId="14" fillId="0" borderId="0" xfId="7" applyFont="1" applyFill="1" applyAlignment="1" applyProtection="1">
      <alignment vertical="center" shrinkToFit="1"/>
      <protection locked="0"/>
    </xf>
    <xf numFmtId="0" fontId="14" fillId="0" borderId="11" xfId="3" applyNumberFormat="1" applyFont="1" applyFill="1" applyBorder="1" applyAlignment="1" applyProtection="1">
      <alignment vertical="center"/>
      <protection locked="0"/>
    </xf>
    <xf numFmtId="179" fontId="9" fillId="5" borderId="77" xfId="6" applyNumberFormat="1" applyFont="1" applyFill="1" applyBorder="1" applyAlignment="1" applyProtection="1">
      <alignment horizontal="center" vertical="center" shrinkToFit="1"/>
      <protection locked="0"/>
    </xf>
    <xf numFmtId="0" fontId="14" fillId="0" borderId="0" xfId="3" applyFont="1" applyFill="1" applyBorder="1" applyAlignment="1" applyProtection="1">
      <alignment vertical="center"/>
      <protection locked="0"/>
    </xf>
    <xf numFmtId="0" fontId="26" fillId="4" borderId="0" xfId="5" applyFont="1" applyFill="1" applyBorder="1" applyAlignment="1" applyProtection="1">
      <protection locked="0"/>
    </xf>
    <xf numFmtId="0" fontId="27" fillId="4" borderId="0" xfId="5" applyFont="1" applyFill="1" applyBorder="1" applyAlignment="1" applyProtection="1">
      <alignment vertical="center"/>
      <protection locked="0"/>
    </xf>
    <xf numFmtId="177" fontId="27" fillId="4" borderId="0" xfId="5" applyNumberFormat="1" applyFont="1" applyFill="1" applyBorder="1" applyAlignment="1" applyProtection="1">
      <alignment vertical="center"/>
      <protection locked="0"/>
    </xf>
    <xf numFmtId="0" fontId="19" fillId="0" borderId="0" xfId="7" applyFont="1" applyFill="1" applyAlignment="1" applyProtection="1">
      <alignment vertical="center"/>
      <protection locked="0"/>
    </xf>
    <xf numFmtId="0" fontId="19" fillId="0" borderId="0" xfId="7" applyFont="1" applyFill="1" applyBorder="1" applyAlignment="1" applyProtection="1">
      <alignment vertical="center"/>
      <protection locked="0"/>
    </xf>
    <xf numFmtId="0" fontId="7" fillId="0" borderId="0" xfId="7" applyFont="1" applyFill="1" applyAlignment="1" applyProtection="1">
      <alignment vertical="center"/>
      <protection locked="0"/>
    </xf>
    <xf numFmtId="0" fontId="7" fillId="0" borderId="0" xfId="7" applyFont="1" applyFill="1" applyBorder="1" applyAlignment="1" applyProtection="1">
      <alignment vertical="center"/>
      <protection locked="0"/>
    </xf>
    <xf numFmtId="0" fontId="14" fillId="0" borderId="7" xfId="3" applyFont="1" applyBorder="1" applyAlignment="1" applyProtection="1">
      <alignment horizontal="center" vertical="center"/>
      <protection locked="0"/>
    </xf>
    <xf numFmtId="0" fontId="14" fillId="0" borderId="12" xfId="3" applyFont="1" applyBorder="1" applyAlignment="1" applyProtection="1">
      <alignment horizontal="center" vertical="center"/>
      <protection locked="0"/>
    </xf>
    <xf numFmtId="177" fontId="9" fillId="4" borderId="77" xfId="6" applyNumberFormat="1" applyFont="1" applyFill="1" applyBorder="1" applyAlignment="1" applyProtection="1">
      <alignment horizontal="center" vertical="center" shrinkToFit="1"/>
      <protection locked="0"/>
    </xf>
    <xf numFmtId="0" fontId="30" fillId="4" borderId="0" xfId="4" applyFont="1" applyFill="1" applyAlignment="1">
      <alignment vertical="center"/>
    </xf>
    <xf numFmtId="0" fontId="9" fillId="0" borderId="0" xfId="4" applyFont="1">
      <alignment vertical="center"/>
    </xf>
    <xf numFmtId="0" fontId="14" fillId="0" borderId="0" xfId="4" applyFont="1">
      <alignment vertical="center"/>
    </xf>
    <xf numFmtId="0" fontId="32" fillId="0" borderId="0" xfId="4" applyFont="1" applyFill="1" applyBorder="1" applyAlignment="1">
      <alignment horizontal="center" vertical="center" shrinkToFit="1"/>
    </xf>
    <xf numFmtId="0" fontId="26" fillId="0" borderId="0" xfId="4" applyFont="1" applyFill="1" applyBorder="1" applyAlignment="1">
      <alignment horizontal="center" vertical="center" shrinkToFit="1"/>
    </xf>
    <xf numFmtId="0" fontId="3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6" fillId="0" borderId="0" xfId="4" applyFont="1" applyBorder="1">
      <alignment vertical="center"/>
    </xf>
    <xf numFmtId="0" fontId="33" fillId="0" borderId="2" xfId="4" applyFont="1" applyFill="1" applyBorder="1" applyAlignment="1" applyProtection="1">
      <alignment horizontal="left" vertical="center"/>
    </xf>
    <xf numFmtId="0" fontId="9" fillId="7" borderId="37" xfId="4" applyFont="1" applyFill="1" applyBorder="1" applyAlignment="1">
      <alignment horizontal="center" vertical="center" shrinkToFit="1"/>
    </xf>
    <xf numFmtId="0" fontId="34" fillId="7" borderId="37" xfId="4" applyFont="1" applyFill="1" applyBorder="1" applyAlignment="1">
      <alignment horizontal="center" vertical="center" shrinkToFit="1"/>
    </xf>
    <xf numFmtId="0" fontId="2" fillId="2" borderId="0" xfId="2">
      <alignment vertical="center"/>
    </xf>
    <xf numFmtId="0" fontId="26" fillId="0" borderId="0" xfId="4" applyFont="1">
      <alignment vertical="center"/>
    </xf>
    <xf numFmtId="0" fontId="33" fillId="0" borderId="0" xfId="0" applyFont="1" applyAlignment="1">
      <alignment horizontal="left" vertical="center"/>
    </xf>
    <xf numFmtId="0" fontId="25" fillId="0" borderId="0" xfId="0" applyFont="1" applyAlignment="1"/>
    <xf numFmtId="0" fontId="14" fillId="0" borderId="0" xfId="7" applyFont="1" applyAlignment="1">
      <alignment vertical="center"/>
    </xf>
    <xf numFmtId="0" fontId="38" fillId="0" borderId="0" xfId="0" applyFont="1" applyBorder="1">
      <alignment vertical="center"/>
    </xf>
    <xf numFmtId="0" fontId="23" fillId="0" borderId="0" xfId="7" applyFont="1" applyAlignment="1">
      <alignment vertical="center"/>
    </xf>
    <xf numFmtId="0" fontId="6" fillId="0" borderId="0" xfId="3">
      <alignment vertical="center"/>
    </xf>
    <xf numFmtId="0" fontId="40" fillId="4" borderId="131" xfId="0" applyFont="1" applyFill="1" applyBorder="1" applyAlignment="1" applyProtection="1">
      <alignment horizontal="center" vertical="center"/>
      <protection locked="0"/>
    </xf>
    <xf numFmtId="0" fontId="0" fillId="4" borderId="47" xfId="0" applyFill="1" applyBorder="1" applyAlignment="1" applyProtection="1">
      <alignment horizontal="center" vertical="center"/>
    </xf>
    <xf numFmtId="0" fontId="40" fillId="4" borderId="47" xfId="0" applyFont="1" applyFill="1" applyBorder="1" applyAlignment="1" applyProtection="1">
      <alignment horizontal="center" vertical="center"/>
      <protection locked="0"/>
    </xf>
    <xf numFmtId="0" fontId="0" fillId="4" borderId="50" xfId="0" applyFill="1" applyBorder="1" applyAlignment="1" applyProtection="1">
      <alignment horizontal="center" vertical="center"/>
    </xf>
    <xf numFmtId="0" fontId="41" fillId="4" borderId="131" xfId="0" applyFont="1" applyFill="1" applyBorder="1" applyAlignment="1" applyProtection="1">
      <alignment horizontal="center" vertical="center"/>
      <protection locked="0"/>
    </xf>
    <xf numFmtId="0" fontId="41" fillId="4" borderId="47" xfId="0" applyFont="1" applyFill="1" applyBorder="1" applyAlignment="1" applyProtection="1">
      <alignment horizontal="center" vertical="center"/>
      <protection locked="0"/>
    </xf>
    <xf numFmtId="0" fontId="23" fillId="0" borderId="0" xfId="7" applyFont="1" applyAlignment="1">
      <alignment horizontal="left" wrapText="1"/>
    </xf>
    <xf numFmtId="0" fontId="41" fillId="4" borderId="143" xfId="0" applyFont="1" applyFill="1" applyBorder="1" applyAlignment="1" applyProtection="1">
      <alignment horizontal="center" vertical="center"/>
      <protection locked="0"/>
    </xf>
    <xf numFmtId="0" fontId="0" fillId="4" borderId="112" xfId="0" applyFill="1" applyBorder="1" applyAlignment="1" applyProtection="1">
      <alignment horizontal="center" vertical="center"/>
    </xf>
    <xf numFmtId="0" fontId="41" fillId="4" borderId="112" xfId="0" applyFont="1" applyFill="1" applyBorder="1" applyAlignment="1" applyProtection="1">
      <alignment horizontal="center" vertical="center"/>
      <protection locked="0"/>
    </xf>
    <xf numFmtId="0" fontId="0" fillId="4" borderId="113" xfId="0" applyFill="1" applyBorder="1" applyAlignment="1" applyProtection="1">
      <alignment horizontal="center" vertical="center"/>
    </xf>
    <xf numFmtId="0" fontId="14" fillId="0" borderId="34" xfId="7" applyFont="1" applyBorder="1" applyAlignment="1">
      <alignment vertical="center"/>
    </xf>
    <xf numFmtId="0" fontId="21" fillId="0" borderId="0" xfId="7" applyFont="1" applyAlignment="1">
      <alignment vertical="center"/>
    </xf>
    <xf numFmtId="0" fontId="14" fillId="0" borderId="0" xfId="7" applyFont="1" applyAlignment="1">
      <alignment horizontal="center" vertical="center"/>
    </xf>
    <xf numFmtId="0" fontId="21" fillId="0" borderId="0" xfId="7" applyFont="1" applyAlignment="1" applyProtection="1">
      <alignment horizontal="left" vertical="center"/>
    </xf>
    <xf numFmtId="177" fontId="13" fillId="4" borderId="55" xfId="6" applyNumberFormat="1" applyFont="1" applyFill="1" applyBorder="1" applyAlignment="1" applyProtection="1">
      <alignment horizontal="center" vertical="center" shrinkToFit="1"/>
      <protection locked="0"/>
    </xf>
    <xf numFmtId="179" fontId="13" fillId="5" borderId="55" xfId="6" applyNumberFormat="1" applyFont="1" applyFill="1" applyBorder="1" applyAlignment="1" applyProtection="1">
      <alignment horizontal="center" vertical="center" shrinkToFit="1"/>
      <protection locked="0"/>
    </xf>
    <xf numFmtId="0" fontId="28" fillId="3" borderId="83" xfId="5" applyFont="1" applyFill="1" applyBorder="1" applyAlignment="1" applyProtection="1">
      <alignment horizontal="right" vertical="center" shrinkToFit="1"/>
      <protection locked="0"/>
    </xf>
    <xf numFmtId="0" fontId="28" fillId="3" borderId="2" xfId="5" applyFont="1" applyFill="1" applyBorder="1" applyAlignment="1" applyProtection="1">
      <alignment horizontal="right" vertical="center" shrinkToFit="1"/>
      <protection locked="0"/>
    </xf>
    <xf numFmtId="0" fontId="28" fillId="3" borderId="19" xfId="5" applyFont="1" applyFill="1" applyBorder="1" applyAlignment="1" applyProtection="1">
      <alignment horizontal="right" vertical="center" shrinkToFit="1"/>
      <protection locked="0"/>
    </xf>
    <xf numFmtId="177" fontId="10" fillId="6" borderId="68" xfId="5" applyNumberFormat="1" applyFont="1" applyFill="1" applyBorder="1" applyAlignment="1" applyProtection="1">
      <alignment horizontal="right" vertical="center" shrinkToFit="1"/>
      <protection locked="0"/>
    </xf>
    <xf numFmtId="177" fontId="10" fillId="6" borderId="67" xfId="5" applyNumberFormat="1" applyFont="1" applyFill="1" applyBorder="1" applyAlignment="1" applyProtection="1">
      <alignment horizontal="right" vertical="center" shrinkToFit="1"/>
      <protection locked="0"/>
    </xf>
    <xf numFmtId="177" fontId="10" fillId="6" borderId="78" xfId="5" applyNumberFormat="1" applyFont="1" applyFill="1" applyBorder="1" applyAlignment="1" applyProtection="1">
      <alignment horizontal="right" vertical="center" shrinkToFit="1"/>
      <protection locked="0"/>
    </xf>
    <xf numFmtId="0" fontId="9" fillId="3" borderId="18" xfId="5" applyFont="1" applyFill="1" applyBorder="1" applyAlignment="1" applyProtection="1">
      <alignment horizontal="center" vertical="center" shrinkToFit="1"/>
      <protection locked="0"/>
    </xf>
    <xf numFmtId="0" fontId="9" fillId="3" borderId="2" xfId="5" applyFont="1" applyFill="1" applyBorder="1" applyAlignment="1" applyProtection="1">
      <alignment horizontal="center" vertical="center" shrinkToFit="1"/>
      <protection locked="0"/>
    </xf>
    <xf numFmtId="0" fontId="9" fillId="3" borderId="20" xfId="5" applyFont="1" applyFill="1" applyBorder="1" applyAlignment="1" applyProtection="1">
      <alignment horizontal="center" vertical="center" shrinkToFit="1"/>
      <protection locked="0"/>
    </xf>
    <xf numFmtId="178" fontId="9" fillId="4" borderId="80" xfId="6" applyNumberFormat="1" applyFont="1" applyFill="1" applyBorder="1" applyAlignment="1" applyProtection="1">
      <alignment horizontal="center" vertical="center" shrinkToFit="1"/>
      <protection locked="0"/>
    </xf>
    <xf numFmtId="178" fontId="9" fillId="4" borderId="9" xfId="6" applyNumberFormat="1" applyFont="1" applyFill="1" applyBorder="1" applyAlignment="1" applyProtection="1">
      <alignment horizontal="center" vertical="center" shrinkToFit="1"/>
      <protection locked="0"/>
    </xf>
    <xf numFmtId="0" fontId="9" fillId="0" borderId="81" xfId="5" applyFont="1" applyFill="1" applyBorder="1" applyAlignment="1" applyProtection="1">
      <alignment horizontal="center" vertical="center" shrinkToFit="1"/>
      <protection locked="0"/>
    </xf>
    <xf numFmtId="0" fontId="9" fillId="0" borderId="82" xfId="5" applyFont="1" applyFill="1" applyBorder="1" applyAlignment="1" applyProtection="1">
      <alignment horizontal="center" vertical="center" shrinkToFit="1"/>
      <protection locked="0"/>
    </xf>
    <xf numFmtId="0" fontId="9" fillId="0" borderId="82" xfId="5" applyFont="1" applyFill="1" applyBorder="1" applyAlignment="1" applyProtection="1">
      <alignment horizontal="left" vertical="center" shrinkToFit="1"/>
      <protection locked="0"/>
    </xf>
    <xf numFmtId="0" fontId="14" fillId="0" borderId="82" xfId="7" applyFont="1" applyFill="1" applyBorder="1" applyAlignment="1" applyProtection="1">
      <alignment vertical="center"/>
      <protection locked="0"/>
    </xf>
    <xf numFmtId="177" fontId="8" fillId="0" borderId="82" xfId="5" applyNumberFormat="1" applyFont="1" applyFill="1" applyBorder="1" applyAlignment="1" applyProtection="1">
      <alignment horizontal="right" vertical="center" shrinkToFit="1"/>
      <protection locked="0"/>
    </xf>
    <xf numFmtId="0" fontId="24" fillId="0" borderId="82" xfId="0" applyFont="1" applyFill="1" applyBorder="1" applyAlignment="1" applyProtection="1">
      <alignment horizontal="center" vertical="center" shrinkToFit="1"/>
      <protection locked="0"/>
    </xf>
    <xf numFmtId="0" fontId="14" fillId="0" borderId="82" xfId="0" applyFont="1" applyFill="1" applyBorder="1" applyAlignment="1" applyProtection="1">
      <alignment horizontal="center" vertical="center" shrinkToFit="1"/>
      <protection locked="0"/>
    </xf>
    <xf numFmtId="178" fontId="9" fillId="4" borderId="82" xfId="6" applyNumberFormat="1" applyFont="1" applyFill="1" applyBorder="1" applyAlignment="1" applyProtection="1">
      <alignment horizontal="center" vertical="center" shrinkToFit="1"/>
      <protection locked="0"/>
    </xf>
    <xf numFmtId="178" fontId="9" fillId="4" borderId="14" xfId="6" applyNumberFormat="1" applyFont="1" applyFill="1" applyBorder="1" applyAlignment="1" applyProtection="1">
      <alignment horizontal="center" vertical="center" shrinkToFit="1"/>
      <protection locked="0"/>
    </xf>
    <xf numFmtId="0" fontId="9" fillId="0" borderId="79" xfId="5" applyFont="1" applyFill="1" applyBorder="1" applyAlignment="1" applyProtection="1">
      <alignment horizontal="center" vertical="center" shrinkToFit="1"/>
      <protection locked="0"/>
    </xf>
    <xf numFmtId="0" fontId="9" fillId="0" borderId="80" xfId="5" applyFont="1" applyFill="1" applyBorder="1" applyAlignment="1" applyProtection="1">
      <alignment horizontal="center" vertical="center" shrinkToFit="1"/>
      <protection locked="0"/>
    </xf>
    <xf numFmtId="0" fontId="9" fillId="0" borderId="80" xfId="5" applyFont="1" applyFill="1" applyBorder="1" applyAlignment="1" applyProtection="1">
      <alignment horizontal="left" vertical="center" shrinkToFit="1"/>
      <protection locked="0"/>
    </xf>
    <xf numFmtId="0" fontId="14" fillId="0" borderId="80" xfId="7" applyFont="1" applyFill="1" applyBorder="1" applyAlignment="1" applyProtection="1">
      <alignment vertical="center"/>
      <protection locked="0"/>
    </xf>
    <xf numFmtId="177" fontId="8" fillId="0" borderId="80" xfId="5" applyNumberFormat="1" applyFont="1" applyFill="1" applyBorder="1" applyAlignment="1" applyProtection="1">
      <alignment horizontal="right" vertical="center" shrinkToFit="1"/>
      <protection locked="0"/>
    </xf>
    <xf numFmtId="0" fontId="24" fillId="0" borderId="80" xfId="0" applyFont="1" applyFill="1" applyBorder="1" applyAlignment="1" applyProtection="1">
      <alignment horizontal="center" vertical="center" shrinkToFit="1"/>
      <protection locked="0"/>
    </xf>
    <xf numFmtId="0" fontId="14" fillId="0" borderId="80" xfId="0" applyFont="1" applyFill="1" applyBorder="1" applyAlignment="1" applyProtection="1">
      <alignment horizontal="center" vertical="center" shrinkToFit="1"/>
      <protection locked="0"/>
    </xf>
    <xf numFmtId="0" fontId="23" fillId="3" borderId="4" xfId="3" applyFont="1" applyFill="1" applyBorder="1" applyAlignment="1" applyProtection="1">
      <alignment horizontal="center" vertical="center"/>
      <protection locked="0"/>
    </xf>
    <xf numFmtId="0" fontId="23" fillId="3" borderId="5" xfId="3" applyFont="1" applyFill="1" applyBorder="1" applyAlignment="1" applyProtection="1">
      <alignment horizontal="center" vertical="center"/>
      <protection locked="0"/>
    </xf>
    <xf numFmtId="0" fontId="13" fillId="0" borderId="79" xfId="5" applyFont="1" applyFill="1" applyBorder="1" applyAlignment="1" applyProtection="1">
      <alignment horizontal="center" vertical="center" shrinkToFit="1"/>
      <protection locked="0"/>
    </xf>
    <xf numFmtId="0" fontId="13" fillId="0" borderId="80" xfId="5" applyFont="1" applyFill="1" applyBorder="1" applyAlignment="1" applyProtection="1">
      <alignment horizontal="center" vertical="center" shrinkToFit="1"/>
      <protection locked="0"/>
    </xf>
    <xf numFmtId="0" fontId="13" fillId="0" borderId="80" xfId="5" applyFont="1" applyFill="1" applyBorder="1" applyAlignment="1" applyProtection="1">
      <alignment horizontal="left" vertical="center" shrinkToFit="1"/>
      <protection locked="0"/>
    </xf>
    <xf numFmtId="0" fontId="13" fillId="0" borderId="80" xfId="7" applyFont="1" applyFill="1" applyBorder="1" applyAlignment="1" applyProtection="1">
      <alignment vertical="center"/>
      <protection locked="0"/>
    </xf>
    <xf numFmtId="177" fontId="10" fillId="0" borderId="80" xfId="5" applyNumberFormat="1" applyFont="1" applyFill="1" applyBorder="1" applyAlignment="1" applyProtection="1">
      <alignment horizontal="right" vertical="center" shrinkToFit="1"/>
      <protection locked="0"/>
    </xf>
    <xf numFmtId="0" fontId="13" fillId="0" borderId="80" xfId="0" applyFont="1" applyFill="1" applyBorder="1" applyAlignment="1" applyProtection="1">
      <alignment horizontal="center" vertical="center" shrinkToFit="1"/>
      <protection locked="0"/>
    </xf>
    <xf numFmtId="0" fontId="15" fillId="3" borderId="66" xfId="3" applyFont="1" applyFill="1" applyBorder="1" applyAlignment="1" applyProtection="1">
      <alignment horizontal="right" vertical="center"/>
      <protection locked="0"/>
    </xf>
    <xf numFmtId="0" fontId="15" fillId="3" borderId="67" xfId="3" applyFont="1" applyFill="1" applyBorder="1" applyAlignment="1" applyProtection="1">
      <alignment horizontal="right" vertical="center"/>
      <protection locked="0"/>
    </xf>
    <xf numFmtId="177" fontId="10" fillId="5" borderId="68" xfId="3" applyNumberFormat="1" applyFont="1" applyFill="1" applyBorder="1" applyAlignment="1" applyProtection="1">
      <alignment horizontal="right" vertical="center"/>
      <protection locked="0"/>
    </xf>
    <xf numFmtId="177" fontId="10" fillId="5" borderId="67" xfId="3" applyNumberFormat="1" applyFont="1" applyFill="1" applyBorder="1" applyAlignment="1" applyProtection="1">
      <alignment horizontal="right" vertical="center"/>
      <protection locked="0"/>
    </xf>
    <xf numFmtId="177" fontId="10" fillId="5" borderId="78" xfId="3" applyNumberFormat="1" applyFont="1" applyFill="1" applyBorder="1" applyAlignment="1" applyProtection="1">
      <alignment horizontal="right" vertical="center"/>
      <protection locked="0"/>
    </xf>
    <xf numFmtId="0" fontId="14" fillId="3" borderId="67" xfId="3" applyFont="1" applyFill="1" applyBorder="1" applyAlignment="1" applyProtection="1">
      <alignment vertical="center"/>
      <protection locked="0"/>
    </xf>
    <xf numFmtId="0" fontId="14" fillId="3" borderId="71" xfId="3" applyFont="1" applyFill="1" applyBorder="1" applyAlignment="1" applyProtection="1">
      <alignment vertical="center"/>
      <protection locked="0"/>
    </xf>
    <xf numFmtId="0" fontId="14" fillId="0" borderId="0" xfId="3" applyFont="1" applyBorder="1" applyAlignment="1" applyProtection="1">
      <alignment horizontal="center" vertical="center"/>
      <protection locked="0"/>
    </xf>
    <xf numFmtId="0" fontId="9" fillId="3" borderId="3" xfId="5" applyFont="1" applyFill="1" applyBorder="1" applyAlignment="1" applyProtection="1">
      <alignment horizontal="center" vertical="center" shrinkToFit="1"/>
      <protection locked="0"/>
    </xf>
    <xf numFmtId="0" fontId="9" fillId="3" borderId="4" xfId="5" applyFont="1" applyFill="1" applyBorder="1" applyAlignment="1" applyProtection="1">
      <alignment horizontal="center" vertical="center" shrinkToFit="1"/>
      <protection locked="0"/>
    </xf>
    <xf numFmtId="0" fontId="14" fillId="3" borderId="4" xfId="0" applyFont="1" applyFill="1" applyBorder="1" applyAlignment="1" applyProtection="1">
      <alignment horizontal="center" vertical="center" shrinkToFit="1"/>
      <protection locked="0"/>
    </xf>
    <xf numFmtId="179" fontId="14" fillId="5" borderId="7" xfId="3" applyNumberFormat="1" applyFont="1" applyFill="1" applyBorder="1" applyAlignment="1" applyProtection="1">
      <alignment horizontal="center" vertical="center"/>
      <protection locked="0"/>
    </xf>
    <xf numFmtId="179" fontId="14" fillId="5" borderId="8" xfId="3" applyNumberFormat="1" applyFont="1" applyFill="1" applyBorder="1" applyAlignment="1" applyProtection="1">
      <alignment horizontal="center" vertical="center"/>
      <protection locked="0"/>
    </xf>
    <xf numFmtId="177" fontId="14" fillId="0" borderId="9" xfId="7" applyNumberFormat="1" applyFont="1" applyFill="1" applyBorder="1" applyAlignment="1" applyProtection="1">
      <alignment vertical="center" shrinkToFit="1"/>
      <protection locked="0"/>
    </xf>
    <xf numFmtId="177" fontId="14" fillId="0" borderId="7" xfId="7" applyNumberFormat="1" applyFont="1" applyFill="1" applyBorder="1" applyAlignment="1" applyProtection="1">
      <alignment vertical="center" shrinkToFit="1"/>
      <protection locked="0"/>
    </xf>
    <xf numFmtId="177" fontId="14" fillId="0" borderId="8" xfId="7" applyNumberFormat="1" applyFont="1" applyFill="1" applyBorder="1" applyAlignment="1" applyProtection="1">
      <alignment vertical="center" shrinkToFit="1"/>
      <protection locked="0"/>
    </xf>
    <xf numFmtId="0" fontId="14" fillId="0" borderId="9" xfId="7" applyFont="1" applyFill="1" applyBorder="1" applyAlignment="1" applyProtection="1">
      <alignment horizontal="center" vertical="center" shrinkToFit="1"/>
      <protection locked="0"/>
    </xf>
    <xf numFmtId="0" fontId="14" fillId="0" borderId="7" xfId="7" applyFont="1" applyFill="1" applyBorder="1" applyAlignment="1" applyProtection="1">
      <alignment horizontal="center" vertical="center" shrinkToFit="1"/>
      <protection locked="0"/>
    </xf>
    <xf numFmtId="0" fontId="14" fillId="0" borderId="8" xfId="7" applyFont="1" applyFill="1" applyBorder="1" applyAlignment="1" applyProtection="1">
      <alignment horizontal="center" vertical="center" shrinkToFit="1"/>
      <protection locked="0"/>
    </xf>
    <xf numFmtId="179" fontId="9" fillId="5" borderId="76" xfId="6" applyNumberFormat="1" applyFont="1" applyFill="1" applyBorder="1" applyAlignment="1" applyProtection="1">
      <alignment horizontal="center" vertical="center" shrinkToFit="1"/>
      <protection locked="0"/>
    </xf>
    <xf numFmtId="179" fontId="9" fillId="5" borderId="54" xfId="6" applyNumberFormat="1" applyFont="1" applyFill="1" applyBorder="1" applyAlignment="1" applyProtection="1">
      <alignment horizontal="center" vertical="center" shrinkToFit="1"/>
      <protection locked="0"/>
    </xf>
    <xf numFmtId="179" fontId="14" fillId="5" borderId="12" xfId="3" applyNumberFormat="1" applyFont="1" applyFill="1" applyBorder="1" applyAlignment="1" applyProtection="1">
      <alignment horizontal="center" vertical="center"/>
      <protection locked="0"/>
    </xf>
    <xf numFmtId="179" fontId="14" fillId="5" borderId="13" xfId="3" applyNumberFormat="1" applyFont="1" applyFill="1" applyBorder="1" applyAlignment="1" applyProtection="1">
      <alignment horizontal="center" vertical="center"/>
      <protection locked="0"/>
    </xf>
    <xf numFmtId="0" fontId="14" fillId="0" borderId="14" xfId="7" applyFont="1" applyFill="1" applyBorder="1" applyAlignment="1" applyProtection="1">
      <alignment horizontal="center" vertical="center" shrinkToFit="1"/>
      <protection locked="0"/>
    </xf>
    <xf numFmtId="0" fontId="14" fillId="0" borderId="12" xfId="7" applyFont="1" applyFill="1" applyBorder="1" applyAlignment="1" applyProtection="1">
      <alignment horizontal="center" vertical="center" shrinkToFit="1"/>
      <protection locked="0"/>
    </xf>
    <xf numFmtId="0" fontId="14" fillId="0" borderId="13" xfId="7" applyFont="1" applyFill="1" applyBorder="1" applyAlignment="1" applyProtection="1">
      <alignment horizontal="center" vertical="center" shrinkToFit="1"/>
      <protection locked="0"/>
    </xf>
    <xf numFmtId="179" fontId="9" fillId="5" borderId="63" xfId="6" applyNumberFormat="1" applyFont="1" applyFill="1" applyBorder="1" applyAlignment="1" applyProtection="1">
      <alignment horizontal="center" vertical="center" shrinkToFit="1"/>
      <protection locked="0"/>
    </xf>
    <xf numFmtId="179" fontId="9" fillId="5" borderId="64" xfId="6" applyNumberFormat="1" applyFont="1" applyFill="1" applyBorder="1" applyAlignment="1" applyProtection="1">
      <alignment horizontal="center" vertical="center" shrinkToFit="1"/>
      <protection locked="0"/>
    </xf>
    <xf numFmtId="179" fontId="13" fillId="5" borderId="7" xfId="3" applyNumberFormat="1" applyFont="1" applyFill="1" applyBorder="1" applyAlignment="1" applyProtection="1">
      <alignment horizontal="center" vertical="center"/>
      <protection locked="0"/>
    </xf>
    <xf numFmtId="179" fontId="13" fillId="5" borderId="8" xfId="3" applyNumberFormat="1" applyFont="1" applyFill="1" applyBorder="1" applyAlignment="1" applyProtection="1">
      <alignment horizontal="center" vertical="center"/>
      <protection locked="0"/>
    </xf>
    <xf numFmtId="177" fontId="10" fillId="0" borderId="9" xfId="7" applyNumberFormat="1" applyFont="1" applyFill="1" applyBorder="1" applyAlignment="1" applyProtection="1">
      <alignment vertical="center" shrinkToFit="1"/>
      <protection locked="0"/>
    </xf>
    <xf numFmtId="177" fontId="10" fillId="0" borderId="7" xfId="7" applyNumberFormat="1" applyFont="1" applyFill="1" applyBorder="1" applyAlignment="1" applyProtection="1">
      <alignment vertical="center" shrinkToFit="1"/>
      <protection locked="0"/>
    </xf>
    <xf numFmtId="177" fontId="10" fillId="0" borderId="8" xfId="7" applyNumberFormat="1" applyFont="1" applyFill="1" applyBorder="1" applyAlignment="1" applyProtection="1">
      <alignment vertical="center" shrinkToFit="1"/>
      <protection locked="0"/>
    </xf>
    <xf numFmtId="0" fontId="13" fillId="0" borderId="9" xfId="7" applyFont="1" applyFill="1" applyBorder="1" applyAlignment="1" applyProtection="1">
      <alignment horizontal="left" vertical="center" shrinkToFit="1"/>
      <protection locked="0"/>
    </xf>
    <xf numFmtId="0" fontId="13" fillId="0" borderId="7" xfId="7" applyFont="1" applyFill="1" applyBorder="1" applyAlignment="1" applyProtection="1">
      <alignment horizontal="left" vertical="center" shrinkToFit="1"/>
      <protection locked="0"/>
    </xf>
    <xf numFmtId="0" fontId="13" fillId="0" borderId="8" xfId="7" applyFont="1" applyFill="1" applyBorder="1" applyAlignment="1" applyProtection="1">
      <alignment horizontal="left" vertical="center" shrinkToFit="1"/>
      <protection locked="0"/>
    </xf>
    <xf numFmtId="179" fontId="13" fillId="5" borderId="76" xfId="6" applyNumberFormat="1" applyFont="1" applyFill="1" applyBorder="1" applyAlignment="1" applyProtection="1">
      <alignment horizontal="center" vertical="center" shrinkToFit="1"/>
      <protection locked="0"/>
    </xf>
    <xf numFmtId="179" fontId="13" fillId="5" borderId="54" xfId="6" applyNumberFormat="1" applyFont="1" applyFill="1" applyBorder="1" applyAlignment="1" applyProtection="1">
      <alignment horizontal="center" vertical="center" shrinkToFit="1"/>
      <protection locked="0"/>
    </xf>
    <xf numFmtId="0" fontId="14" fillId="3" borderId="72" xfId="3" applyFont="1" applyFill="1" applyBorder="1" applyAlignment="1" applyProtection="1">
      <alignment horizontal="center" vertical="center"/>
      <protection locked="0"/>
    </xf>
    <xf numFmtId="0" fontId="14" fillId="3" borderId="73" xfId="3" applyFont="1" applyFill="1" applyBorder="1" applyAlignment="1" applyProtection="1">
      <alignment horizontal="center" vertical="center"/>
      <protection locked="0"/>
    </xf>
    <xf numFmtId="0" fontId="14" fillId="3" borderId="74" xfId="3" applyFont="1" applyFill="1" applyBorder="1" applyAlignment="1" applyProtection="1">
      <alignment horizontal="center" vertical="center"/>
      <protection locked="0"/>
    </xf>
    <xf numFmtId="0" fontId="14" fillId="3" borderId="75" xfId="3" applyFont="1" applyFill="1" applyBorder="1" applyAlignment="1" applyProtection="1">
      <alignment horizontal="center" vertical="center"/>
      <protection locked="0"/>
    </xf>
    <xf numFmtId="0" fontId="14" fillId="3" borderId="24" xfId="3" applyFont="1" applyFill="1" applyBorder="1" applyAlignment="1" applyProtection="1">
      <alignment horizontal="center" vertical="center"/>
      <protection locked="0"/>
    </xf>
    <xf numFmtId="0" fontId="14" fillId="3" borderId="22" xfId="3" applyFont="1" applyFill="1" applyBorder="1" applyAlignment="1" applyProtection="1">
      <alignment horizontal="center" vertical="center"/>
      <protection locked="0"/>
    </xf>
    <xf numFmtId="0" fontId="14" fillId="3" borderId="23" xfId="3" applyFont="1" applyFill="1" applyBorder="1" applyAlignment="1" applyProtection="1">
      <alignment horizontal="center" vertical="center"/>
      <protection locked="0"/>
    </xf>
    <xf numFmtId="0" fontId="14" fillId="3" borderId="75" xfId="3" applyFont="1" applyFill="1" applyBorder="1" applyAlignment="1" applyProtection="1">
      <alignment horizontal="center" vertical="center" wrapText="1"/>
      <protection locked="0"/>
    </xf>
    <xf numFmtId="0" fontId="14" fillId="3" borderId="73" xfId="3" applyFont="1" applyFill="1" applyBorder="1" applyAlignment="1" applyProtection="1">
      <alignment horizontal="center" vertical="center" wrapText="1"/>
      <protection locked="0"/>
    </xf>
    <xf numFmtId="0" fontId="14" fillId="3" borderId="74" xfId="3" applyFont="1" applyFill="1" applyBorder="1" applyAlignment="1" applyProtection="1">
      <alignment horizontal="center" vertical="center" wrapText="1"/>
      <protection locked="0"/>
    </xf>
    <xf numFmtId="0" fontId="14" fillId="3" borderId="4" xfId="3" applyFont="1" applyFill="1" applyBorder="1" applyAlignment="1" applyProtection="1">
      <alignment horizontal="center" vertical="center" wrapText="1"/>
      <protection locked="0"/>
    </xf>
    <xf numFmtId="0" fontId="14" fillId="3" borderId="4" xfId="3" applyFont="1" applyFill="1" applyBorder="1" applyAlignment="1" applyProtection="1">
      <alignment horizontal="center" vertical="center"/>
      <protection locked="0"/>
    </xf>
    <xf numFmtId="0" fontId="14" fillId="3" borderId="5" xfId="3" applyFont="1" applyFill="1" applyBorder="1" applyAlignment="1" applyProtection="1">
      <alignment horizontal="center" vertical="center"/>
      <protection locked="0"/>
    </xf>
    <xf numFmtId="177" fontId="17" fillId="5" borderId="57" xfId="3" applyNumberFormat="1" applyFont="1" applyFill="1" applyBorder="1" applyAlignment="1" applyProtection="1">
      <alignment vertical="center"/>
      <protection locked="0"/>
    </xf>
    <xf numFmtId="177" fontId="17" fillId="5" borderId="7" xfId="3" applyNumberFormat="1" applyFont="1" applyFill="1" applyBorder="1" applyAlignment="1" applyProtection="1">
      <alignment vertical="center"/>
      <protection locked="0"/>
    </xf>
    <xf numFmtId="177" fontId="17" fillId="5" borderId="8" xfId="3" applyNumberFormat="1" applyFont="1" applyFill="1" applyBorder="1" applyAlignment="1" applyProtection="1">
      <alignment vertical="center"/>
      <protection locked="0"/>
    </xf>
    <xf numFmtId="177" fontId="17" fillId="5" borderId="9" xfId="3" applyNumberFormat="1" applyFont="1" applyFill="1" applyBorder="1" applyAlignment="1" applyProtection="1">
      <alignment horizontal="right" vertical="center"/>
      <protection locked="0"/>
    </xf>
    <xf numFmtId="177" fontId="17" fillId="5" borderId="7" xfId="3" applyNumberFormat="1" applyFont="1" applyFill="1" applyBorder="1" applyAlignment="1" applyProtection="1">
      <alignment horizontal="right" vertical="center"/>
      <protection locked="0"/>
    </xf>
    <xf numFmtId="177" fontId="17" fillId="5" borderId="8" xfId="3" applyNumberFormat="1" applyFont="1" applyFill="1" applyBorder="1" applyAlignment="1" applyProtection="1">
      <alignment horizontal="right" vertical="center"/>
      <protection locked="0"/>
    </xf>
    <xf numFmtId="177" fontId="24" fillId="0" borderId="14" xfId="3" applyNumberFormat="1" applyFont="1" applyFill="1" applyBorder="1" applyAlignment="1" applyProtection="1">
      <alignment horizontal="center" vertical="center"/>
      <protection locked="0"/>
    </xf>
    <xf numFmtId="177" fontId="24" fillId="0" borderId="12" xfId="3" applyNumberFormat="1" applyFont="1" applyFill="1" applyBorder="1" applyAlignment="1" applyProtection="1">
      <alignment horizontal="center" vertical="center"/>
      <protection locked="0"/>
    </xf>
    <xf numFmtId="177" fontId="24" fillId="0" borderId="13" xfId="3" applyNumberFormat="1" applyFont="1" applyFill="1" applyBorder="1" applyAlignment="1" applyProtection="1">
      <alignment horizontal="center" vertical="center"/>
      <protection locked="0"/>
    </xf>
    <xf numFmtId="177" fontId="23" fillId="0" borderId="14" xfId="3" applyNumberFormat="1" applyFont="1" applyFill="1" applyBorder="1" applyAlignment="1" applyProtection="1">
      <alignment horizontal="center" vertical="center"/>
      <protection locked="0"/>
    </xf>
    <xf numFmtId="177" fontId="23" fillId="0" borderId="12" xfId="3" applyNumberFormat="1" applyFont="1" applyFill="1" applyBorder="1" applyAlignment="1" applyProtection="1">
      <alignment horizontal="center" vertical="center"/>
      <protection locked="0"/>
    </xf>
    <xf numFmtId="177" fontId="23" fillId="0" borderId="13" xfId="3" applyNumberFormat="1" applyFont="1" applyFill="1" applyBorder="1" applyAlignment="1" applyProtection="1">
      <alignment horizontal="center" vertical="center"/>
      <protection locked="0"/>
    </xf>
    <xf numFmtId="178" fontId="9" fillId="4" borderId="63" xfId="6" applyNumberFormat="1" applyFont="1" applyFill="1" applyBorder="1" applyAlignment="1" applyProtection="1">
      <alignment horizontal="center" vertical="center" shrinkToFit="1"/>
      <protection locked="0"/>
    </xf>
    <xf numFmtId="178" fontId="9" fillId="4" borderId="64" xfId="6" applyNumberFormat="1" applyFont="1" applyFill="1" applyBorder="1" applyAlignment="1" applyProtection="1">
      <alignment horizontal="center" vertical="center" shrinkToFit="1"/>
      <protection locked="0"/>
    </xf>
    <xf numFmtId="177" fontId="15" fillId="3" borderId="66" xfId="3" applyNumberFormat="1" applyFont="1" applyFill="1" applyBorder="1" applyAlignment="1" applyProtection="1">
      <alignment horizontal="right" vertical="center"/>
      <protection locked="0"/>
    </xf>
    <xf numFmtId="177" fontId="15" fillId="3" borderId="67" xfId="3" applyNumberFormat="1" applyFont="1" applyFill="1" applyBorder="1" applyAlignment="1" applyProtection="1">
      <alignment horizontal="right" vertical="center"/>
      <protection locked="0"/>
    </xf>
    <xf numFmtId="177" fontId="10" fillId="5" borderId="69" xfId="3" applyNumberFormat="1" applyFont="1" applyFill="1" applyBorder="1" applyAlignment="1" applyProtection="1">
      <alignment horizontal="right" vertical="center"/>
      <protection locked="0"/>
    </xf>
    <xf numFmtId="177" fontId="15" fillId="3" borderId="70" xfId="3" applyNumberFormat="1" applyFont="1" applyFill="1" applyBorder="1" applyAlignment="1" applyProtection="1">
      <alignment horizontal="right" vertical="center"/>
      <protection locked="0"/>
    </xf>
    <xf numFmtId="177" fontId="15" fillId="3" borderId="71" xfId="3" applyNumberFormat="1" applyFont="1" applyFill="1" applyBorder="1" applyAlignment="1" applyProtection="1">
      <alignment horizontal="right" vertical="center"/>
      <protection locked="0"/>
    </xf>
    <xf numFmtId="0" fontId="14" fillId="0" borderId="7" xfId="3" applyNumberFormat="1" applyFont="1" applyFill="1" applyBorder="1" applyAlignment="1" applyProtection="1">
      <alignment horizontal="center" vertical="center"/>
      <protection locked="0"/>
    </xf>
    <xf numFmtId="0" fontId="14" fillId="0" borderId="8" xfId="3" applyNumberFormat="1" applyFont="1" applyFill="1" applyBorder="1" applyAlignment="1" applyProtection="1">
      <alignment horizontal="center" vertical="center"/>
      <protection locked="0"/>
    </xf>
    <xf numFmtId="0" fontId="14" fillId="0" borderId="14" xfId="3" applyFont="1" applyFill="1" applyBorder="1" applyAlignment="1" applyProtection="1">
      <alignment horizontal="center" vertical="center"/>
      <protection locked="0"/>
    </xf>
    <xf numFmtId="0" fontId="14" fillId="0" borderId="12" xfId="3" applyFont="1" applyFill="1" applyBorder="1" applyAlignment="1" applyProtection="1">
      <alignment horizontal="center" vertical="center"/>
      <protection locked="0"/>
    </xf>
    <xf numFmtId="0" fontId="14" fillId="0" borderId="61" xfId="3" applyFont="1" applyFill="1" applyBorder="1" applyAlignment="1" applyProtection="1">
      <alignment horizontal="center" vertical="center"/>
      <protection locked="0"/>
    </xf>
    <xf numFmtId="177" fontId="17" fillId="5" borderId="62" xfId="3" applyNumberFormat="1" applyFont="1" applyFill="1" applyBorder="1" applyAlignment="1" applyProtection="1">
      <alignment vertical="center"/>
      <protection locked="0"/>
    </xf>
    <xf numFmtId="177" fontId="17" fillId="5" borderId="12" xfId="3" applyNumberFormat="1" applyFont="1" applyFill="1" applyBorder="1" applyAlignment="1" applyProtection="1">
      <alignment vertical="center"/>
      <protection locked="0"/>
    </xf>
    <xf numFmtId="177" fontId="17" fillId="5" borderId="13" xfId="3" applyNumberFormat="1" applyFont="1" applyFill="1" applyBorder="1" applyAlignment="1" applyProtection="1">
      <alignment vertical="center"/>
      <protection locked="0"/>
    </xf>
    <xf numFmtId="0" fontId="14" fillId="0" borderId="9" xfId="3" applyFont="1" applyFill="1" applyBorder="1" applyAlignment="1" applyProtection="1">
      <alignment horizontal="center" vertical="center"/>
      <protection locked="0"/>
    </xf>
    <xf numFmtId="0" fontId="14" fillId="0" borderId="7" xfId="3" applyFont="1" applyFill="1" applyBorder="1" applyAlignment="1" applyProtection="1">
      <alignment horizontal="center" vertical="center"/>
      <protection locked="0"/>
    </xf>
    <xf numFmtId="0" fontId="14" fillId="0" borderId="56" xfId="3" applyFont="1" applyFill="1" applyBorder="1" applyAlignment="1" applyProtection="1">
      <alignment horizontal="center" vertical="center"/>
      <protection locked="0"/>
    </xf>
    <xf numFmtId="177" fontId="24" fillId="0" borderId="9" xfId="3" applyNumberFormat="1" applyFont="1" applyFill="1" applyBorder="1" applyAlignment="1" applyProtection="1">
      <alignment horizontal="center" vertical="center"/>
      <protection locked="0"/>
    </xf>
    <xf numFmtId="177" fontId="24" fillId="0" borderId="7" xfId="3" applyNumberFormat="1" applyFont="1" applyFill="1" applyBorder="1" applyAlignment="1" applyProtection="1">
      <alignment horizontal="center" vertical="center"/>
      <protection locked="0"/>
    </xf>
    <xf numFmtId="177" fontId="24" fillId="0" borderId="8" xfId="3" applyNumberFormat="1" applyFont="1" applyFill="1" applyBorder="1" applyAlignment="1" applyProtection="1">
      <alignment horizontal="center" vertical="center"/>
      <protection locked="0"/>
    </xf>
    <xf numFmtId="177" fontId="23" fillId="0" borderId="9" xfId="3" applyNumberFormat="1" applyFont="1" applyFill="1" applyBorder="1" applyAlignment="1" applyProtection="1">
      <alignment horizontal="center" vertical="center"/>
      <protection locked="0"/>
    </xf>
    <xf numFmtId="177" fontId="23" fillId="0" borderId="7" xfId="3" applyNumberFormat="1" applyFont="1" applyFill="1" applyBorder="1" applyAlignment="1" applyProtection="1">
      <alignment horizontal="center" vertical="center"/>
      <protection locked="0"/>
    </xf>
    <xf numFmtId="177" fontId="23" fillId="0" borderId="8" xfId="3" applyNumberFormat="1" applyFont="1" applyFill="1" applyBorder="1" applyAlignment="1" applyProtection="1">
      <alignment horizontal="center" vertical="center"/>
      <protection locked="0"/>
    </xf>
    <xf numFmtId="178" fontId="9" fillId="4" borderId="58" xfId="6" applyNumberFormat="1" applyFont="1" applyFill="1" applyBorder="1" applyAlignment="1" applyProtection="1">
      <alignment horizontal="center" vertical="center" shrinkToFit="1"/>
      <protection locked="0"/>
    </xf>
    <xf numFmtId="178" fontId="9" fillId="4" borderId="59" xfId="6" applyNumberFormat="1" applyFont="1" applyFill="1" applyBorder="1" applyAlignment="1" applyProtection="1">
      <alignment horizontal="center" vertical="center" shrinkToFit="1"/>
      <protection locked="0"/>
    </xf>
    <xf numFmtId="177" fontId="21" fillId="0" borderId="9" xfId="3" applyNumberFormat="1" applyFont="1" applyFill="1" applyBorder="1" applyAlignment="1" applyProtection="1">
      <alignment horizontal="center" vertical="center"/>
      <protection locked="0"/>
    </xf>
    <xf numFmtId="177" fontId="21" fillId="0" borderId="7" xfId="3" applyNumberFormat="1" applyFont="1" applyFill="1" applyBorder="1" applyAlignment="1" applyProtection="1">
      <alignment horizontal="center" vertical="center"/>
      <protection locked="0"/>
    </xf>
    <xf numFmtId="177" fontId="21" fillId="0" borderId="8" xfId="3" applyNumberFormat="1" applyFont="1" applyFill="1" applyBorder="1" applyAlignment="1" applyProtection="1">
      <alignment horizontal="center" vertical="center"/>
      <protection locked="0"/>
    </xf>
    <xf numFmtId="177" fontId="10" fillId="5" borderId="9" xfId="3" applyNumberFormat="1" applyFont="1" applyFill="1" applyBorder="1" applyAlignment="1" applyProtection="1">
      <alignment horizontal="right" vertical="center"/>
      <protection locked="0"/>
    </xf>
    <xf numFmtId="177" fontId="10" fillId="5" borderId="7" xfId="3" applyNumberFormat="1" applyFont="1" applyFill="1" applyBorder="1" applyAlignment="1" applyProtection="1">
      <alignment horizontal="right" vertical="center"/>
      <protection locked="0"/>
    </xf>
    <xf numFmtId="177" fontId="10" fillId="5" borderId="8" xfId="3" applyNumberFormat="1" applyFont="1" applyFill="1" applyBorder="1" applyAlignment="1" applyProtection="1">
      <alignment horizontal="right" vertical="center"/>
      <protection locked="0"/>
    </xf>
    <xf numFmtId="177" fontId="22" fillId="0" borderId="9" xfId="3" applyNumberFormat="1" applyFont="1" applyFill="1" applyBorder="1" applyAlignment="1" applyProtection="1">
      <alignment horizontal="center" vertical="center"/>
      <protection locked="0"/>
    </xf>
    <xf numFmtId="177" fontId="22" fillId="0" borderId="7" xfId="3" applyNumberFormat="1" applyFont="1" applyFill="1" applyBorder="1" applyAlignment="1" applyProtection="1">
      <alignment horizontal="center" vertical="center"/>
      <protection locked="0"/>
    </xf>
    <xf numFmtId="177" fontId="22" fillId="0" borderId="8" xfId="3" applyNumberFormat="1" applyFont="1" applyFill="1" applyBorder="1" applyAlignment="1" applyProtection="1">
      <alignment horizontal="center" vertical="center"/>
      <protection locked="0"/>
    </xf>
    <xf numFmtId="178" fontId="13" fillId="4" borderId="58" xfId="6" applyNumberFormat="1" applyFont="1" applyFill="1" applyBorder="1" applyAlignment="1" applyProtection="1">
      <alignment horizontal="center" vertical="center" shrinkToFit="1"/>
      <protection locked="0"/>
    </xf>
    <xf numFmtId="178" fontId="13" fillId="4" borderId="59" xfId="6" applyNumberFormat="1" applyFont="1" applyFill="1" applyBorder="1" applyAlignment="1" applyProtection="1">
      <alignment horizontal="center" vertical="center" shrinkToFit="1"/>
      <protection locked="0"/>
    </xf>
    <xf numFmtId="0" fontId="13" fillId="0" borderId="7" xfId="3" applyNumberFormat="1" applyFont="1" applyFill="1" applyBorder="1" applyAlignment="1" applyProtection="1">
      <alignment horizontal="center" vertical="center"/>
      <protection locked="0"/>
    </xf>
    <xf numFmtId="0" fontId="13" fillId="0" borderId="8" xfId="3" applyNumberFormat="1" applyFont="1" applyFill="1" applyBorder="1" applyAlignment="1" applyProtection="1">
      <alignment horizontal="center" vertical="center"/>
      <protection locked="0"/>
    </xf>
    <xf numFmtId="0" fontId="10" fillId="0" borderId="9" xfId="3" applyFont="1" applyFill="1" applyBorder="1" applyAlignment="1" applyProtection="1">
      <alignment horizontal="center" vertical="center"/>
      <protection locked="0"/>
    </xf>
    <xf numFmtId="0" fontId="10" fillId="0" borderId="7" xfId="3" applyFont="1" applyFill="1" applyBorder="1" applyAlignment="1" applyProtection="1">
      <alignment horizontal="center" vertical="center"/>
      <protection locked="0"/>
    </xf>
    <xf numFmtId="0" fontId="10" fillId="0" borderId="56" xfId="3" applyFont="1" applyFill="1" applyBorder="1" applyAlignment="1" applyProtection="1">
      <alignment horizontal="center" vertical="center"/>
      <protection locked="0"/>
    </xf>
    <xf numFmtId="177" fontId="10" fillId="5" borderId="57" xfId="3" applyNumberFormat="1" applyFont="1" applyFill="1" applyBorder="1" applyAlignment="1" applyProtection="1">
      <alignment vertical="center"/>
      <protection locked="0"/>
    </xf>
    <xf numFmtId="177" fontId="10" fillId="5" borderId="7" xfId="3" applyNumberFormat="1" applyFont="1" applyFill="1" applyBorder="1" applyAlignment="1" applyProtection="1">
      <alignment vertical="center"/>
      <protection locked="0"/>
    </xf>
    <xf numFmtId="177" fontId="10" fillId="5" borderId="8" xfId="3" applyNumberFormat="1" applyFont="1" applyFill="1" applyBorder="1" applyAlignment="1" applyProtection="1">
      <alignment vertical="center"/>
      <protection locked="0"/>
    </xf>
    <xf numFmtId="177" fontId="13" fillId="5" borderId="57" xfId="3" applyNumberFormat="1" applyFont="1" applyFill="1" applyBorder="1" applyAlignment="1" applyProtection="1">
      <alignment vertical="center"/>
      <protection locked="0"/>
    </xf>
    <xf numFmtId="177" fontId="13" fillId="5" borderId="7" xfId="3" applyNumberFormat="1" applyFont="1" applyFill="1" applyBorder="1" applyAlignment="1" applyProtection="1">
      <alignment vertical="center"/>
      <protection locked="0"/>
    </xf>
    <xf numFmtId="177" fontId="13" fillId="5" borderId="8" xfId="3" applyNumberFormat="1" applyFont="1" applyFill="1" applyBorder="1" applyAlignment="1" applyProtection="1">
      <alignment vertical="center"/>
      <protection locked="0"/>
    </xf>
    <xf numFmtId="0" fontId="14" fillId="3" borderId="29" xfId="3" applyFont="1" applyFill="1" applyBorder="1" applyAlignment="1" applyProtection="1">
      <alignment horizontal="center" vertical="center" wrapText="1"/>
      <protection locked="0"/>
    </xf>
    <xf numFmtId="0" fontId="14" fillId="3" borderId="22" xfId="3" applyFont="1" applyFill="1" applyBorder="1" applyAlignment="1" applyProtection="1">
      <alignment horizontal="center" vertical="center" wrapText="1"/>
      <protection locked="0"/>
    </xf>
    <xf numFmtId="0" fontId="14" fillId="3" borderId="23" xfId="3" applyFont="1" applyFill="1" applyBorder="1" applyAlignment="1" applyProtection="1">
      <alignment horizontal="center" vertical="center" wrapText="1"/>
      <protection locked="0"/>
    </xf>
    <xf numFmtId="0" fontId="14" fillId="3" borderId="41" xfId="3" applyFont="1" applyFill="1" applyBorder="1" applyAlignment="1" applyProtection="1">
      <alignment horizontal="center" vertical="center" wrapText="1"/>
      <protection locked="0"/>
    </xf>
    <xf numFmtId="0" fontId="14" fillId="3" borderId="0" xfId="3" applyFont="1" applyFill="1" applyBorder="1" applyAlignment="1" applyProtection="1">
      <alignment horizontal="center" vertical="center" wrapText="1"/>
      <protection locked="0"/>
    </xf>
    <xf numFmtId="0" fontId="14" fillId="3" borderId="32" xfId="3" applyFont="1" applyFill="1" applyBorder="1" applyAlignment="1" applyProtection="1">
      <alignment horizontal="center" vertical="center" wrapText="1"/>
      <protection locked="0"/>
    </xf>
    <xf numFmtId="0" fontId="14" fillId="3" borderId="24" xfId="3" applyFont="1" applyFill="1" applyBorder="1" applyAlignment="1" applyProtection="1">
      <alignment horizontal="center" vertical="center" wrapText="1"/>
      <protection locked="0"/>
    </xf>
    <xf numFmtId="0" fontId="14" fillId="3" borderId="28" xfId="3" applyFont="1" applyFill="1" applyBorder="1" applyAlignment="1" applyProtection="1">
      <alignment horizontal="center" vertical="center" wrapText="1"/>
      <protection locked="0"/>
    </xf>
    <xf numFmtId="0" fontId="14" fillId="3" borderId="39" xfId="3" applyFont="1" applyFill="1" applyBorder="1" applyAlignment="1" applyProtection="1">
      <alignment horizontal="center" vertical="center" wrapText="1"/>
      <protection locked="0"/>
    </xf>
    <xf numFmtId="0" fontId="14" fillId="3" borderId="40" xfId="3" applyFont="1" applyFill="1" applyBorder="1" applyAlignment="1" applyProtection="1">
      <alignment horizontal="center" vertical="center" wrapText="1"/>
      <protection locked="0"/>
    </xf>
    <xf numFmtId="0" fontId="14" fillId="3" borderId="51" xfId="3" applyFont="1" applyFill="1" applyBorder="1" applyAlignment="1" applyProtection="1">
      <alignment horizontal="center" vertical="center" wrapText="1"/>
      <protection locked="0"/>
    </xf>
    <xf numFmtId="0" fontId="14" fillId="3" borderId="44" xfId="3" applyFont="1" applyFill="1" applyBorder="1" applyAlignment="1" applyProtection="1">
      <alignment horizontal="center" vertical="center" wrapText="1"/>
      <protection locked="0"/>
    </xf>
    <xf numFmtId="0" fontId="14" fillId="3" borderId="52" xfId="3" applyFont="1" applyFill="1" applyBorder="1" applyAlignment="1" applyProtection="1">
      <alignment horizontal="center" vertical="center" wrapText="1"/>
      <protection locked="0"/>
    </xf>
    <xf numFmtId="0" fontId="14" fillId="3" borderId="30" xfId="3" applyFont="1" applyFill="1" applyBorder="1" applyAlignment="1" applyProtection="1">
      <alignment horizontal="center" vertical="center"/>
      <protection locked="0"/>
    </xf>
    <xf numFmtId="0" fontId="14" fillId="3" borderId="41" xfId="3" applyFont="1" applyFill="1" applyBorder="1" applyAlignment="1" applyProtection="1">
      <alignment horizontal="center" vertical="center"/>
      <protection locked="0"/>
    </xf>
    <xf numFmtId="0" fontId="14" fillId="3" borderId="0" xfId="3" applyFont="1" applyFill="1" applyBorder="1" applyAlignment="1" applyProtection="1">
      <alignment horizontal="center" vertical="center"/>
      <protection locked="0"/>
    </xf>
    <xf numFmtId="0" fontId="14" fillId="3" borderId="42" xfId="3" applyFont="1" applyFill="1" applyBorder="1" applyAlignment="1" applyProtection="1">
      <alignment horizontal="center" vertical="center"/>
      <protection locked="0"/>
    </xf>
    <xf numFmtId="0" fontId="14" fillId="3" borderId="53" xfId="3" applyFont="1" applyFill="1" applyBorder="1" applyAlignment="1" applyProtection="1">
      <alignment horizontal="center" vertical="center"/>
      <protection locked="0"/>
    </xf>
    <xf numFmtId="0" fontId="14" fillId="3" borderId="54" xfId="3" applyFont="1" applyFill="1" applyBorder="1" applyAlignment="1" applyProtection="1">
      <alignment horizontal="center" vertical="center"/>
      <protection locked="0"/>
    </xf>
    <xf numFmtId="0" fontId="14" fillId="3" borderId="55" xfId="3" applyFont="1" applyFill="1" applyBorder="1" applyAlignment="1" applyProtection="1">
      <alignment horizontal="center" vertical="center"/>
      <protection locked="0"/>
    </xf>
    <xf numFmtId="0" fontId="14" fillId="3" borderId="36" xfId="3" applyFont="1" applyFill="1" applyBorder="1" applyAlignment="1" applyProtection="1">
      <alignment horizontal="center" vertical="center" wrapText="1"/>
      <protection locked="0"/>
    </xf>
    <xf numFmtId="0" fontId="14" fillId="3" borderId="37" xfId="3" applyFont="1" applyFill="1" applyBorder="1" applyAlignment="1" applyProtection="1">
      <alignment horizontal="center" vertical="center" wrapText="1"/>
      <protection locked="0"/>
    </xf>
    <xf numFmtId="0" fontId="14" fillId="3" borderId="38" xfId="3" applyFont="1" applyFill="1" applyBorder="1" applyAlignment="1" applyProtection="1">
      <alignment horizontal="center" vertical="center" wrapText="1"/>
      <protection locked="0"/>
    </xf>
    <xf numFmtId="0" fontId="14" fillId="3" borderId="46" xfId="3" applyFont="1" applyFill="1" applyBorder="1" applyAlignment="1" applyProtection="1">
      <alignment horizontal="center" vertical="center"/>
      <protection locked="0"/>
    </xf>
    <xf numFmtId="0" fontId="14" fillId="3" borderId="47" xfId="3" applyFont="1" applyFill="1" applyBorder="1" applyAlignment="1" applyProtection="1">
      <alignment horizontal="center" vertical="center"/>
      <protection locked="0"/>
    </xf>
    <xf numFmtId="0" fontId="14" fillId="3" borderId="48" xfId="3" applyFont="1" applyFill="1" applyBorder="1" applyAlignment="1" applyProtection="1">
      <alignment horizontal="center" vertical="center"/>
      <protection locked="0"/>
    </xf>
    <xf numFmtId="0" fontId="14" fillId="3" borderId="49" xfId="3" applyFont="1" applyFill="1" applyBorder="1" applyAlignment="1" applyProtection="1">
      <alignment horizontal="center" vertical="center"/>
      <protection locked="0"/>
    </xf>
    <xf numFmtId="0" fontId="14" fillId="3" borderId="50" xfId="3" applyFont="1" applyFill="1" applyBorder="1" applyAlignment="1" applyProtection="1">
      <alignment horizontal="center" vertical="center"/>
      <protection locked="0"/>
    </xf>
    <xf numFmtId="0" fontId="17" fillId="3" borderId="16" xfId="0" applyFont="1" applyFill="1" applyBorder="1" applyAlignment="1" applyProtection="1">
      <alignment horizontal="center" vertical="center" shrinkToFit="1"/>
    </xf>
    <xf numFmtId="0" fontId="17" fillId="3" borderId="17" xfId="0" applyFont="1" applyFill="1" applyBorder="1" applyAlignment="1" applyProtection="1">
      <alignment horizontal="center" vertical="center" shrinkToFit="1"/>
    </xf>
    <xf numFmtId="177" fontId="10" fillId="5" borderId="18" xfId="0" applyNumberFormat="1" applyFont="1" applyFill="1" applyBorder="1" applyAlignment="1" applyProtection="1">
      <alignment horizontal="right" vertical="center" shrinkToFit="1"/>
    </xf>
    <xf numFmtId="177" fontId="10" fillId="5" borderId="2" xfId="0" applyNumberFormat="1" applyFont="1" applyFill="1" applyBorder="1" applyAlignment="1" applyProtection="1">
      <alignment horizontal="right" vertical="center" shrinkToFit="1"/>
    </xf>
    <xf numFmtId="0" fontId="14" fillId="3" borderId="21" xfId="3" applyFont="1" applyFill="1" applyBorder="1" applyAlignment="1" applyProtection="1">
      <alignment horizontal="center" vertical="center"/>
      <protection locked="0"/>
    </xf>
    <xf numFmtId="0" fontId="14" fillId="3" borderId="31" xfId="3" applyFont="1" applyFill="1" applyBorder="1" applyAlignment="1" applyProtection="1">
      <alignment horizontal="center" vertical="center"/>
      <protection locked="0"/>
    </xf>
    <xf numFmtId="0" fontId="14" fillId="3" borderId="32" xfId="3" applyFont="1" applyFill="1" applyBorder="1" applyAlignment="1" applyProtection="1">
      <alignment horizontal="center" vertical="center"/>
      <protection locked="0"/>
    </xf>
    <xf numFmtId="0" fontId="14" fillId="3" borderId="43" xfId="3" applyFont="1" applyFill="1" applyBorder="1" applyAlignment="1" applyProtection="1">
      <alignment horizontal="center" vertical="center"/>
      <protection locked="0"/>
    </xf>
    <xf numFmtId="0" fontId="14" fillId="3" borderId="44" xfId="3" applyFont="1" applyFill="1" applyBorder="1" applyAlignment="1" applyProtection="1">
      <alignment horizontal="center" vertical="center"/>
      <protection locked="0"/>
    </xf>
    <xf numFmtId="0" fontId="14" fillId="3" borderId="45" xfId="3" applyFont="1" applyFill="1" applyBorder="1" applyAlignment="1" applyProtection="1">
      <alignment horizontal="center" vertical="center"/>
      <protection locked="0"/>
    </xf>
    <xf numFmtId="0" fontId="14" fillId="3" borderId="33" xfId="3" applyFont="1" applyFill="1" applyBorder="1" applyAlignment="1" applyProtection="1">
      <alignment horizontal="center" vertical="center" wrapText="1"/>
      <protection locked="0"/>
    </xf>
    <xf numFmtId="0" fontId="14" fillId="3" borderId="34" xfId="3" applyFont="1" applyFill="1" applyBorder="1" applyAlignment="1" applyProtection="1">
      <alignment horizontal="center" vertical="center" wrapText="1"/>
      <protection locked="0"/>
    </xf>
    <xf numFmtId="0" fontId="14" fillId="3" borderId="35" xfId="3" applyFont="1" applyFill="1" applyBorder="1" applyAlignment="1" applyProtection="1">
      <alignment horizontal="center" vertical="center" wrapText="1"/>
      <protection locked="0"/>
    </xf>
    <xf numFmtId="0" fontId="14" fillId="3" borderId="25" xfId="3" applyFont="1" applyFill="1" applyBorder="1" applyAlignment="1" applyProtection="1">
      <alignment horizontal="center" vertical="center"/>
      <protection locked="0"/>
    </xf>
    <xf numFmtId="0" fontId="14" fillId="3" borderId="26" xfId="3" applyFont="1" applyFill="1" applyBorder="1" applyAlignment="1" applyProtection="1">
      <alignment horizontal="center" vertical="center"/>
      <protection locked="0"/>
    </xf>
    <xf numFmtId="0" fontId="14" fillId="3" borderId="27" xfId="3" applyFont="1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 applyProtection="1">
      <alignment horizontal="center" vertical="center" shrinkToFit="1"/>
    </xf>
    <xf numFmtId="0" fontId="17" fillId="4" borderId="13" xfId="0" applyFont="1" applyFill="1" applyBorder="1" applyAlignment="1" applyProtection="1">
      <alignment horizontal="center" vertical="center" shrinkToFit="1"/>
    </xf>
    <xf numFmtId="177" fontId="10" fillId="0" borderId="14" xfId="0" applyNumberFormat="1" applyFont="1" applyFill="1" applyBorder="1" applyAlignment="1" applyProtection="1">
      <alignment horizontal="right" vertical="center" shrinkToFit="1"/>
    </xf>
    <xf numFmtId="177" fontId="10" fillId="0" borderId="12" xfId="0" applyNumberFormat="1" applyFont="1" applyFill="1" applyBorder="1" applyAlignment="1" applyProtection="1">
      <alignment horizontal="right" vertical="center" shrinkToFit="1"/>
    </xf>
    <xf numFmtId="177" fontId="10" fillId="5" borderId="12" xfId="0" applyNumberFormat="1" applyFont="1" applyFill="1" applyBorder="1" applyAlignment="1" applyProtection="1">
      <alignment horizontal="right" vertical="center" shrinkToFit="1"/>
    </xf>
    <xf numFmtId="177" fontId="10" fillId="5" borderId="14" xfId="0" applyNumberFormat="1" applyFont="1" applyFill="1" applyBorder="1" applyAlignment="1" applyProtection="1">
      <alignment horizontal="right" vertical="center" shrinkToFit="1"/>
    </xf>
    <xf numFmtId="0" fontId="14" fillId="3" borderId="3" xfId="0" applyFont="1" applyFill="1" applyBorder="1" applyAlignment="1" applyProtection="1">
      <alignment horizontal="center" vertical="center" shrinkToFit="1"/>
    </xf>
    <xf numFmtId="0" fontId="14" fillId="3" borderId="4" xfId="0" applyFont="1" applyFill="1" applyBorder="1" applyAlignment="1" applyProtection="1">
      <alignment horizontal="center" vertical="center" shrinkToFit="1"/>
    </xf>
    <xf numFmtId="0" fontId="14" fillId="3" borderId="5" xfId="0" applyFont="1" applyFill="1" applyBorder="1" applyAlignment="1" applyProtection="1">
      <alignment horizontal="center" vertical="center" shrinkToFit="1"/>
    </xf>
    <xf numFmtId="0" fontId="17" fillId="4" borderId="7" xfId="0" applyFont="1" applyFill="1" applyBorder="1" applyAlignment="1" applyProtection="1">
      <alignment horizontal="center" vertical="center" shrinkToFit="1"/>
    </xf>
    <xf numFmtId="0" fontId="17" fillId="4" borderId="8" xfId="0" applyFont="1" applyFill="1" applyBorder="1" applyAlignment="1" applyProtection="1">
      <alignment horizontal="center" vertical="center" shrinkToFit="1"/>
    </xf>
    <xf numFmtId="177" fontId="10" fillId="0" borderId="9" xfId="0" applyNumberFormat="1" applyFont="1" applyFill="1" applyBorder="1" applyAlignment="1" applyProtection="1">
      <alignment horizontal="right" vertical="center" shrinkToFit="1"/>
    </xf>
    <xf numFmtId="177" fontId="10" fillId="0" borderId="7" xfId="0" applyNumberFormat="1" applyFont="1" applyFill="1" applyBorder="1" applyAlignment="1" applyProtection="1">
      <alignment horizontal="right" vertical="center" shrinkToFit="1"/>
    </xf>
    <xf numFmtId="177" fontId="10" fillId="5" borderId="7" xfId="0" applyNumberFormat="1" applyFont="1" applyFill="1" applyBorder="1" applyAlignment="1" applyProtection="1">
      <alignment horizontal="right" vertical="center" shrinkToFit="1"/>
    </xf>
    <xf numFmtId="177" fontId="10" fillId="5" borderId="9" xfId="0" applyNumberFormat="1" applyFont="1" applyFill="1" applyBorder="1" applyAlignment="1" applyProtection="1">
      <alignment horizontal="right" vertical="center" shrinkToFit="1"/>
    </xf>
    <xf numFmtId="176" fontId="8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8" fillId="3" borderId="1" xfId="4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center" vertical="center" wrapText="1"/>
      <protection locked="0"/>
    </xf>
    <xf numFmtId="0" fontId="9" fillId="3" borderId="1" xfId="5" applyFont="1" applyFill="1" applyBorder="1" applyAlignment="1" applyProtection="1">
      <alignment horizontal="center" vertical="center"/>
      <protection locked="0"/>
    </xf>
    <xf numFmtId="0" fontId="10" fillId="0" borderId="1" xfId="5" applyFont="1" applyFill="1" applyBorder="1" applyAlignment="1" applyProtection="1">
      <alignment horizontal="left" vertical="center" shrinkToFit="1"/>
      <protection locked="0"/>
    </xf>
    <xf numFmtId="176" fontId="10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13" fillId="0" borderId="1" xfId="5" applyFont="1" applyFill="1" applyBorder="1" applyAlignment="1" applyProtection="1">
      <alignment horizontal="left" vertical="center" shrinkToFit="1"/>
      <protection locked="0"/>
    </xf>
    <xf numFmtId="0" fontId="32" fillId="3" borderId="105" xfId="4" applyFont="1" applyFill="1" applyBorder="1" applyAlignment="1">
      <alignment horizontal="center" vertical="center" shrinkToFit="1"/>
    </xf>
    <xf numFmtId="0" fontId="32" fillId="3" borderId="106" xfId="4" applyFont="1" applyFill="1" applyBorder="1" applyAlignment="1">
      <alignment horizontal="center" vertical="center" shrinkToFit="1"/>
    </xf>
    <xf numFmtId="0" fontId="32" fillId="3" borderId="148" xfId="4" applyFont="1" applyFill="1" applyBorder="1" applyAlignment="1">
      <alignment horizontal="center" vertical="center" shrinkToFit="1"/>
    </xf>
    <xf numFmtId="0" fontId="32" fillId="3" borderId="33" xfId="4" applyFont="1" applyFill="1" applyBorder="1" applyAlignment="1">
      <alignment horizontal="center" vertical="center" shrinkToFit="1"/>
    </xf>
    <xf numFmtId="0" fontId="32" fillId="3" borderId="34" xfId="4" applyFont="1" applyFill="1" applyBorder="1" applyAlignment="1">
      <alignment horizontal="center" vertical="center" shrinkToFit="1"/>
    </xf>
    <xf numFmtId="0" fontId="32" fillId="3" borderId="150" xfId="4" applyFont="1" applyFill="1" applyBorder="1" applyAlignment="1">
      <alignment horizontal="center" vertical="center" shrinkToFit="1"/>
    </xf>
    <xf numFmtId="0" fontId="23" fillId="0" borderId="149" xfId="7" applyFont="1" applyBorder="1" applyAlignment="1">
      <alignment vertical="center"/>
    </xf>
    <xf numFmtId="0" fontId="23" fillId="0" borderId="106" xfId="7" applyFont="1" applyBorder="1" applyAlignment="1">
      <alignment vertical="center"/>
    </xf>
    <xf numFmtId="0" fontId="23" fillId="0" borderId="107" xfId="7" applyFont="1" applyBorder="1" applyAlignment="1">
      <alignment vertical="center"/>
    </xf>
    <xf numFmtId="0" fontId="13" fillId="0" borderId="151" xfId="7" applyFont="1" applyBorder="1" applyAlignment="1">
      <alignment horizontal="left" vertical="center" wrapText="1" shrinkToFit="1"/>
    </xf>
    <xf numFmtId="0" fontId="14" fillId="0" borderId="34" xfId="7" applyFont="1" applyBorder="1" applyAlignment="1">
      <alignment horizontal="left" vertical="center" wrapText="1" shrinkToFit="1"/>
    </xf>
    <xf numFmtId="0" fontId="14" fillId="0" borderId="35" xfId="7" applyFont="1" applyBorder="1" applyAlignment="1">
      <alignment horizontal="left" vertical="center" wrapText="1" shrinkToFit="1"/>
    </xf>
    <xf numFmtId="38" fontId="17" fillId="8" borderId="112" xfId="1" applyFont="1" applyFill="1" applyBorder="1" applyAlignment="1" applyProtection="1">
      <alignment horizontal="right" vertical="center" shrinkToFit="1"/>
    </xf>
    <xf numFmtId="38" fontId="17" fillId="8" borderId="113" xfId="1" applyFont="1" applyFill="1" applyBorder="1" applyAlignment="1" applyProtection="1">
      <alignment horizontal="right" vertical="center" shrinkToFit="1"/>
    </xf>
    <xf numFmtId="38" fontId="17" fillId="0" borderId="111" xfId="8" applyFont="1" applyFill="1" applyBorder="1" applyAlignment="1" applyProtection="1">
      <alignment horizontal="right" vertical="center" shrinkToFit="1"/>
      <protection locked="0"/>
    </xf>
    <xf numFmtId="38" fontId="17" fillId="0" borderId="112" xfId="8" applyFont="1" applyFill="1" applyBorder="1" applyAlignment="1" applyProtection="1">
      <alignment horizontal="right" vertical="center" shrinkToFit="1"/>
      <protection locked="0"/>
    </xf>
    <xf numFmtId="38" fontId="17" fillId="0" borderId="113" xfId="8" applyFont="1" applyFill="1" applyBorder="1" applyAlignment="1" applyProtection="1">
      <alignment horizontal="right" vertical="center" shrinkToFit="1"/>
      <protection locked="0"/>
    </xf>
    <xf numFmtId="38" fontId="17" fillId="0" borderId="144" xfId="8" applyFont="1" applyFill="1" applyBorder="1" applyAlignment="1" applyProtection="1">
      <alignment horizontal="center" vertical="center" wrapText="1" shrinkToFit="1"/>
      <protection locked="0"/>
    </xf>
    <xf numFmtId="38" fontId="17" fillId="0" borderId="145" xfId="8" applyFont="1" applyFill="1" applyBorder="1" applyAlignment="1" applyProtection="1">
      <alignment horizontal="center" vertical="center" wrapText="1" shrinkToFit="1"/>
      <protection locked="0"/>
    </xf>
    <xf numFmtId="38" fontId="17" fillId="0" borderId="145" xfId="8" applyFont="1" applyFill="1" applyBorder="1" applyAlignment="1" applyProtection="1">
      <alignment horizontal="right" vertical="center" shrinkToFit="1"/>
      <protection locked="0"/>
    </xf>
    <xf numFmtId="38" fontId="17" fillId="0" borderId="147" xfId="8" applyFont="1" applyFill="1" applyBorder="1" applyAlignment="1" applyProtection="1">
      <alignment horizontal="right" vertical="center" shrinkToFit="1"/>
      <protection locked="0"/>
    </xf>
    <xf numFmtId="0" fontId="15" fillId="0" borderId="0" xfId="7" applyFont="1" applyAlignment="1">
      <alignment horizontal="center" vertical="center"/>
    </xf>
    <xf numFmtId="0" fontId="15" fillId="0" borderId="39" xfId="7" applyFont="1" applyBorder="1" applyAlignment="1">
      <alignment horizontal="center" vertical="center"/>
    </xf>
    <xf numFmtId="0" fontId="15" fillId="0" borderId="32" xfId="7" applyFont="1" applyBorder="1" applyAlignment="1">
      <alignment horizontal="center" vertical="center"/>
    </xf>
    <xf numFmtId="0" fontId="14" fillId="0" borderId="0" xfId="7" applyFont="1" applyAlignment="1">
      <alignment vertical="center"/>
    </xf>
    <xf numFmtId="0" fontId="0" fillId="0" borderId="39" xfId="0" applyBorder="1">
      <alignment vertical="center"/>
    </xf>
    <xf numFmtId="0" fontId="0" fillId="0" borderId="0" xfId="0" applyBorder="1">
      <alignment vertical="center"/>
    </xf>
    <xf numFmtId="0" fontId="0" fillId="0" borderId="32" xfId="0" applyBorder="1">
      <alignment vertical="center"/>
    </xf>
    <xf numFmtId="0" fontId="0" fillId="0" borderId="0" xfId="0">
      <alignment vertical="center"/>
    </xf>
    <xf numFmtId="0" fontId="14" fillId="0" borderId="144" xfId="7" applyFont="1" applyBorder="1" applyAlignment="1" applyProtection="1">
      <alignment horizontal="center" vertical="center" shrinkToFit="1"/>
      <protection locked="0"/>
    </xf>
    <xf numFmtId="0" fontId="14" fillId="0" borderId="145" xfId="7" applyFont="1" applyBorder="1" applyAlignment="1" applyProtection="1">
      <alignment horizontal="center" vertical="center" shrinkToFit="1"/>
      <protection locked="0"/>
    </xf>
    <xf numFmtId="0" fontId="14" fillId="0" borderId="146" xfId="7" applyFont="1" applyBorder="1" applyAlignment="1" applyProtection="1">
      <alignment horizontal="center" vertical="center" shrinkToFit="1"/>
      <protection locked="0"/>
    </xf>
    <xf numFmtId="0" fontId="17" fillId="0" borderId="92" xfId="7" applyFont="1" applyBorder="1" applyAlignment="1" applyProtection="1">
      <alignment horizontal="center" vertical="center" wrapText="1" shrinkToFit="1"/>
      <protection locked="0"/>
    </xf>
    <xf numFmtId="181" fontId="17" fillId="0" borderId="92" xfId="7" applyNumberFormat="1" applyFont="1" applyBorder="1" applyAlignment="1" applyProtection="1">
      <alignment horizontal="right" vertical="center" shrinkToFit="1"/>
      <protection locked="0"/>
    </xf>
    <xf numFmtId="38" fontId="17" fillId="0" borderId="144" xfId="1" applyFont="1" applyFill="1" applyBorder="1" applyAlignment="1" applyProtection="1">
      <alignment horizontal="right" vertical="center" shrinkToFit="1"/>
      <protection locked="0"/>
    </xf>
    <xf numFmtId="38" fontId="17" fillId="0" borderId="145" xfId="1" applyFont="1" applyFill="1" applyBorder="1" applyAlignment="1" applyProtection="1">
      <alignment horizontal="right" vertical="center" shrinkToFit="1"/>
      <protection locked="0"/>
    </xf>
    <xf numFmtId="38" fontId="3" fillId="8" borderId="33" xfId="1" applyFont="1" applyFill="1" applyBorder="1" applyAlignment="1">
      <alignment horizontal="right" vertical="center"/>
    </xf>
    <xf numFmtId="38" fontId="3" fillId="8" borderId="34" xfId="1" applyFont="1" applyFill="1" applyBorder="1" applyAlignment="1">
      <alignment horizontal="right" vertical="center"/>
    </xf>
    <xf numFmtId="38" fontId="3" fillId="8" borderId="35" xfId="1" applyFont="1" applyFill="1" applyBorder="1" applyAlignment="1">
      <alignment horizontal="right" vertical="center"/>
    </xf>
    <xf numFmtId="38" fontId="42" fillId="8" borderId="33" xfId="1" applyFont="1" applyFill="1" applyBorder="1" applyAlignment="1">
      <alignment horizontal="right" vertical="center"/>
    </xf>
    <xf numFmtId="38" fontId="42" fillId="8" borderId="34" xfId="1" applyFont="1" applyFill="1" applyBorder="1" applyAlignment="1">
      <alignment horizontal="right" vertical="center"/>
    </xf>
    <xf numFmtId="38" fontId="42" fillId="8" borderId="35" xfId="1" applyFont="1" applyFill="1" applyBorder="1" applyAlignment="1">
      <alignment horizontal="right" vertical="center"/>
    </xf>
    <xf numFmtId="38" fontId="17" fillId="0" borderId="138" xfId="8" applyFont="1" applyFill="1" applyBorder="1" applyAlignment="1" applyProtection="1">
      <alignment horizontal="right" vertical="center" shrinkToFit="1"/>
      <protection locked="0"/>
    </xf>
    <xf numFmtId="38" fontId="17" fillId="0" borderId="140" xfId="8" applyFont="1" applyFill="1" applyBorder="1" applyAlignment="1" applyProtection="1">
      <alignment horizontal="right" vertical="center" shrinkToFit="1"/>
      <protection locked="0"/>
    </xf>
    <xf numFmtId="0" fontId="14" fillId="0" borderId="139" xfId="7" applyFont="1" applyBorder="1" applyAlignment="1" applyProtection="1">
      <alignment horizontal="center" vertical="center" shrinkToFit="1"/>
      <protection locked="0"/>
    </xf>
    <xf numFmtId="0" fontId="14" fillId="0" borderId="138" xfId="7" applyFont="1" applyBorder="1" applyAlignment="1" applyProtection="1">
      <alignment horizontal="center" vertical="center" shrinkToFit="1"/>
      <protection locked="0"/>
    </xf>
    <xf numFmtId="0" fontId="14" fillId="0" borderId="141" xfId="7" applyFont="1" applyBorder="1" applyAlignment="1" applyProtection="1">
      <alignment horizontal="center" vertical="center" shrinkToFit="1"/>
      <protection locked="0"/>
    </xf>
    <xf numFmtId="0" fontId="17" fillId="0" borderId="142" xfId="7" applyFont="1" applyBorder="1" applyAlignment="1" applyProtection="1">
      <alignment horizontal="center" vertical="center" wrapText="1" shrinkToFit="1"/>
      <protection locked="0"/>
    </xf>
    <xf numFmtId="181" fontId="17" fillId="0" borderId="142" xfId="7" applyNumberFormat="1" applyFont="1" applyBorder="1" applyAlignment="1" applyProtection="1">
      <alignment horizontal="right" vertical="center" shrinkToFit="1"/>
      <protection locked="0"/>
    </xf>
    <xf numFmtId="38" fontId="17" fillId="0" borderId="139" xfId="1" applyFont="1" applyFill="1" applyBorder="1" applyAlignment="1" applyProtection="1">
      <alignment horizontal="right" vertical="center" shrinkToFit="1"/>
      <protection locked="0"/>
    </xf>
    <xf numFmtId="38" fontId="17" fillId="0" borderId="138" xfId="1" applyFont="1" applyFill="1" applyBorder="1" applyAlignment="1" applyProtection="1">
      <alignment horizontal="right" vertical="center" shrinkToFit="1"/>
      <protection locked="0"/>
    </xf>
    <xf numFmtId="38" fontId="17" fillId="8" borderId="47" xfId="1" applyFont="1" applyFill="1" applyBorder="1" applyAlignment="1" applyProtection="1">
      <alignment horizontal="right" vertical="center" shrinkToFit="1"/>
    </xf>
    <xf numFmtId="38" fontId="17" fillId="8" borderId="50" xfId="1" applyFont="1" applyFill="1" applyBorder="1" applyAlignment="1" applyProtection="1">
      <alignment horizontal="right" vertical="center" shrinkToFit="1"/>
    </xf>
    <xf numFmtId="38" fontId="17" fillId="0" borderId="46" xfId="8" applyFont="1" applyFill="1" applyBorder="1" applyAlignment="1" applyProtection="1">
      <alignment horizontal="right" vertical="center" shrinkToFit="1"/>
      <protection locked="0"/>
    </xf>
    <xf numFmtId="38" fontId="17" fillId="0" borderId="47" xfId="8" applyFont="1" applyFill="1" applyBorder="1" applyAlignment="1" applyProtection="1">
      <alignment horizontal="right" vertical="center" shrinkToFit="1"/>
      <protection locked="0"/>
    </xf>
    <xf numFmtId="38" fontId="17" fillId="0" borderId="50" xfId="8" applyFont="1" applyFill="1" applyBorder="1" applyAlignment="1" applyProtection="1">
      <alignment horizontal="right" vertical="center" shrinkToFit="1"/>
      <protection locked="0"/>
    </xf>
    <xf numFmtId="38" fontId="17" fillId="0" borderId="139" xfId="8" applyFont="1" applyFill="1" applyBorder="1" applyAlignment="1" applyProtection="1">
      <alignment horizontal="center" vertical="center" wrapText="1" shrinkToFit="1"/>
      <protection locked="0"/>
    </xf>
    <xf numFmtId="38" fontId="17" fillId="0" borderId="138" xfId="8" applyFont="1" applyFill="1" applyBorder="1" applyAlignment="1" applyProtection="1">
      <alignment horizontal="center" vertical="center" wrapText="1" shrinkToFit="1"/>
      <protection locked="0"/>
    </xf>
    <xf numFmtId="0" fontId="10" fillId="0" borderId="124" xfId="7" applyFont="1" applyBorder="1" applyAlignment="1">
      <alignment horizontal="center" vertical="center" shrinkToFit="1"/>
    </xf>
    <xf numFmtId="0" fontId="10" fillId="0" borderId="125" xfId="7" applyFont="1" applyBorder="1" applyAlignment="1">
      <alignment horizontal="center" vertical="center" shrinkToFit="1"/>
    </xf>
    <xf numFmtId="0" fontId="10" fillId="0" borderId="126" xfId="7" applyFont="1" applyBorder="1" applyAlignment="1">
      <alignment horizontal="center" vertical="center" shrinkToFit="1"/>
    </xf>
    <xf numFmtId="0" fontId="10" fillId="0" borderId="1" xfId="7" applyFont="1" applyBorder="1" applyAlignment="1">
      <alignment horizontal="center" vertical="center" wrapText="1" shrinkToFit="1"/>
    </xf>
    <xf numFmtId="181" fontId="10" fillId="0" borderId="1" xfId="7" applyNumberFormat="1" applyFont="1" applyBorder="1" applyAlignment="1">
      <alignment horizontal="right" vertical="center" shrinkToFit="1"/>
    </xf>
    <xf numFmtId="38" fontId="10" fillId="0" borderId="124" xfId="1" applyFont="1" applyFill="1" applyBorder="1" applyAlignment="1">
      <alignment horizontal="right" vertical="center" shrinkToFit="1"/>
    </xf>
    <xf numFmtId="38" fontId="10" fillId="0" borderId="125" xfId="1" applyFont="1" applyFill="1" applyBorder="1" applyAlignment="1">
      <alignment horizontal="right" vertical="center" shrinkToFit="1"/>
    </xf>
    <xf numFmtId="38" fontId="10" fillId="8" borderId="47" xfId="1" applyFont="1" applyFill="1" applyBorder="1" applyAlignment="1" applyProtection="1">
      <alignment horizontal="right" vertical="center" shrinkToFit="1"/>
    </xf>
    <xf numFmtId="38" fontId="10" fillId="8" borderId="50" xfId="1" applyFont="1" applyFill="1" applyBorder="1" applyAlignment="1" applyProtection="1">
      <alignment horizontal="right" vertical="center" shrinkToFit="1"/>
    </xf>
    <xf numFmtId="38" fontId="17" fillId="0" borderId="124" xfId="1" applyFont="1" applyFill="1" applyBorder="1" applyAlignment="1">
      <alignment horizontal="right" vertical="center" shrinkToFit="1"/>
    </xf>
    <xf numFmtId="38" fontId="17" fillId="0" borderId="125" xfId="1" applyFont="1" applyFill="1" applyBorder="1" applyAlignment="1">
      <alignment horizontal="right" vertical="center" shrinkToFit="1"/>
    </xf>
    <xf numFmtId="0" fontId="10" fillId="0" borderId="132" xfId="7" applyFont="1" applyBorder="1" applyAlignment="1">
      <alignment horizontal="center" vertical="center" shrinkToFit="1"/>
    </xf>
    <xf numFmtId="0" fontId="10" fillId="0" borderId="133" xfId="7" applyFont="1" applyBorder="1" applyAlignment="1">
      <alignment horizontal="center" vertical="center" shrinkToFit="1"/>
    </xf>
    <xf numFmtId="0" fontId="10" fillId="0" borderId="134" xfId="7" applyFont="1" applyBorder="1" applyAlignment="1">
      <alignment horizontal="center" vertical="center" shrinkToFit="1"/>
    </xf>
    <xf numFmtId="0" fontId="10" fillId="0" borderId="135" xfId="7" applyFont="1" applyBorder="1" applyAlignment="1">
      <alignment horizontal="center" vertical="center" wrapText="1" shrinkToFit="1"/>
    </xf>
    <xf numFmtId="181" fontId="10" fillId="0" borderId="135" xfId="7" applyNumberFormat="1" applyFont="1" applyBorder="1" applyAlignment="1">
      <alignment horizontal="right" vertical="center" shrinkToFit="1"/>
    </xf>
    <xf numFmtId="38" fontId="10" fillId="0" borderId="136" xfId="1" applyFont="1" applyFill="1" applyBorder="1" applyAlignment="1">
      <alignment horizontal="right" vertical="center" shrinkToFit="1"/>
    </xf>
    <xf numFmtId="38" fontId="10" fillId="0" borderId="137" xfId="1" applyFont="1" applyFill="1" applyBorder="1" applyAlignment="1">
      <alignment horizontal="right" vertical="center" shrinkToFit="1"/>
    </xf>
    <xf numFmtId="0" fontId="39" fillId="3" borderId="120" xfId="7" applyFont="1" applyFill="1" applyBorder="1" applyAlignment="1">
      <alignment horizontal="center" vertical="center" wrapText="1" shrinkToFit="1"/>
    </xf>
    <xf numFmtId="0" fontId="39" fillId="3" borderId="129" xfId="7" applyFont="1" applyFill="1" applyBorder="1" applyAlignment="1">
      <alignment horizontal="center" vertical="center" wrapText="1" shrinkToFit="1"/>
    </xf>
    <xf numFmtId="0" fontId="39" fillId="3" borderId="22" xfId="7" applyFont="1" applyFill="1" applyBorder="1" applyAlignment="1">
      <alignment horizontal="center" vertical="center" wrapText="1" shrinkToFit="1"/>
    </xf>
    <xf numFmtId="0" fontId="39" fillId="3" borderId="23" xfId="7" applyFont="1" applyFill="1" applyBorder="1" applyAlignment="1">
      <alignment horizontal="center" vertical="center" wrapText="1" shrinkToFit="1"/>
    </xf>
    <xf numFmtId="0" fontId="39" fillId="3" borderId="34" xfId="7" applyFont="1" applyFill="1" applyBorder="1" applyAlignment="1">
      <alignment horizontal="center" vertical="center" wrapText="1" shrinkToFit="1"/>
    </xf>
    <xf numFmtId="0" fontId="39" fillId="3" borderId="35" xfId="7" applyFont="1" applyFill="1" applyBorder="1" applyAlignment="1">
      <alignment horizontal="center" vertical="center" wrapText="1" shrinkToFit="1"/>
    </xf>
    <xf numFmtId="0" fontId="39" fillId="3" borderId="24" xfId="7" applyFont="1" applyFill="1" applyBorder="1" applyAlignment="1">
      <alignment horizontal="center" vertical="center" shrinkToFit="1"/>
    </xf>
    <xf numFmtId="0" fontId="39" fillId="3" borderId="22" xfId="7" applyFont="1" applyFill="1" applyBorder="1" applyAlignment="1">
      <alignment horizontal="center" vertical="center" shrinkToFit="1"/>
    </xf>
    <xf numFmtId="0" fontId="39" fillId="3" borderId="23" xfId="7" applyFont="1" applyFill="1" applyBorder="1" applyAlignment="1">
      <alignment horizontal="center" vertical="center" shrinkToFit="1"/>
    </xf>
    <xf numFmtId="0" fontId="39" fillId="3" borderId="33" xfId="7" applyFont="1" applyFill="1" applyBorder="1" applyAlignment="1">
      <alignment horizontal="center" vertical="center" shrinkToFit="1"/>
    </xf>
    <xf numFmtId="0" fontId="39" fillId="3" borderId="34" xfId="7" applyFont="1" applyFill="1" applyBorder="1" applyAlignment="1">
      <alignment horizontal="center" vertical="center" shrinkToFit="1"/>
    </xf>
    <xf numFmtId="0" fontId="39" fillId="3" borderId="35" xfId="7" applyFont="1" applyFill="1" applyBorder="1" applyAlignment="1">
      <alignment horizontal="center" vertical="center" shrinkToFit="1"/>
    </xf>
    <xf numFmtId="0" fontId="39" fillId="3" borderId="119" xfId="7" applyFont="1" applyFill="1" applyBorder="1" applyAlignment="1">
      <alignment horizontal="center" vertical="center" shrinkToFit="1"/>
    </xf>
    <xf numFmtId="0" fontId="39" fillId="3" borderId="120" xfId="7" applyFont="1" applyFill="1" applyBorder="1" applyAlignment="1">
      <alignment horizontal="center" vertical="center" shrinkToFit="1"/>
    </xf>
    <xf numFmtId="0" fontId="39" fillId="3" borderId="128" xfId="7" applyFont="1" applyFill="1" applyBorder="1" applyAlignment="1">
      <alignment horizontal="center" vertical="center" shrinkToFit="1"/>
    </xf>
    <xf numFmtId="0" fontId="39" fillId="3" borderId="129" xfId="7" applyFont="1" applyFill="1" applyBorder="1" applyAlignment="1">
      <alignment horizontal="center" vertical="center" shrinkToFit="1"/>
    </xf>
    <xf numFmtId="0" fontId="39" fillId="3" borderId="121" xfId="7" applyFont="1" applyFill="1" applyBorder="1" applyAlignment="1">
      <alignment horizontal="center" vertical="center" shrinkToFit="1"/>
    </xf>
    <xf numFmtId="0" fontId="39" fillId="3" borderId="130" xfId="7" applyFont="1" applyFill="1" applyBorder="1" applyAlignment="1">
      <alignment horizontal="center" vertical="center" shrinkToFit="1"/>
    </xf>
    <xf numFmtId="0" fontId="39" fillId="3" borderId="124" xfId="7" applyFont="1" applyFill="1" applyBorder="1" applyAlignment="1">
      <alignment horizontal="center" vertical="center" shrinkToFit="1"/>
    </xf>
    <xf numFmtId="0" fontId="39" fillId="3" borderId="125" xfId="7" applyFont="1" applyFill="1" applyBorder="1" applyAlignment="1">
      <alignment horizontal="center" vertical="center" shrinkToFit="1"/>
    </xf>
    <xf numFmtId="0" fontId="39" fillId="3" borderId="126" xfId="7" applyFont="1" applyFill="1" applyBorder="1" applyAlignment="1">
      <alignment horizontal="center" vertical="center" shrinkToFit="1"/>
    </xf>
    <xf numFmtId="0" fontId="10" fillId="0" borderId="111" xfId="0" applyFont="1" applyBorder="1" applyProtection="1">
      <alignment vertical="center"/>
      <protection locked="0"/>
    </xf>
    <xf numFmtId="0" fontId="8" fillId="0" borderId="112" xfId="0" applyFont="1" applyBorder="1" applyProtection="1">
      <alignment vertical="center"/>
      <protection locked="0"/>
    </xf>
    <xf numFmtId="0" fontId="8" fillId="0" borderId="114" xfId="0" applyFont="1" applyBorder="1" applyProtection="1">
      <alignment vertical="center"/>
      <protection locked="0"/>
    </xf>
    <xf numFmtId="0" fontId="10" fillId="0" borderId="115" xfId="0" applyFont="1" applyBorder="1" applyAlignment="1" applyProtection="1">
      <alignment horizontal="center" vertical="center"/>
      <protection locked="0"/>
    </xf>
    <xf numFmtId="0" fontId="10" fillId="0" borderId="112" xfId="0" applyFont="1" applyBorder="1" applyAlignment="1" applyProtection="1">
      <alignment horizontal="center" vertical="center"/>
      <protection locked="0"/>
    </xf>
    <xf numFmtId="0" fontId="10" fillId="0" borderId="113" xfId="0" applyFont="1" applyBorder="1" applyAlignment="1" applyProtection="1">
      <alignment horizontal="center" vertical="center"/>
      <protection locked="0"/>
    </xf>
    <xf numFmtId="0" fontId="23" fillId="0" borderId="0" xfId="7" applyFont="1" applyAlignment="1">
      <alignment horizontal="left" wrapText="1"/>
    </xf>
    <xf numFmtId="0" fontId="23" fillId="0" borderId="0" xfId="7" applyFont="1" applyBorder="1" applyAlignment="1">
      <alignment horizontal="left" wrapText="1"/>
    </xf>
    <xf numFmtId="0" fontId="32" fillId="3" borderId="116" xfId="4" applyFont="1" applyFill="1" applyBorder="1" applyAlignment="1">
      <alignment horizontal="center" vertical="center" shrinkToFit="1"/>
    </xf>
    <xf numFmtId="0" fontId="32" fillId="3" borderId="117" xfId="4" applyFont="1" applyFill="1" applyBorder="1" applyAlignment="1">
      <alignment horizontal="center" vertical="center" shrinkToFit="1"/>
    </xf>
    <xf numFmtId="38" fontId="37" fillId="8" borderId="24" xfId="4" applyNumberFormat="1" applyFont="1" applyFill="1" applyBorder="1" applyAlignment="1">
      <alignment horizontal="right" vertical="center" shrinkToFit="1"/>
    </xf>
    <xf numFmtId="38" fontId="37" fillId="8" borderId="22" xfId="4" applyNumberFormat="1" applyFont="1" applyFill="1" applyBorder="1" applyAlignment="1">
      <alignment horizontal="right" vertical="center" shrinkToFit="1"/>
    </xf>
    <xf numFmtId="38" fontId="37" fillId="8" borderId="30" xfId="4" applyNumberFormat="1" applyFont="1" applyFill="1" applyBorder="1" applyAlignment="1">
      <alignment horizontal="right" vertical="center" shrinkToFit="1"/>
    </xf>
    <xf numFmtId="0" fontId="39" fillId="3" borderId="21" xfId="7" applyFont="1" applyFill="1" applyBorder="1" applyAlignment="1">
      <alignment horizontal="center" vertical="center" shrinkToFit="1"/>
    </xf>
    <xf numFmtId="0" fontId="39" fillId="3" borderId="118" xfId="7" applyFont="1" applyFill="1" applyBorder="1" applyAlignment="1">
      <alignment horizontal="center" vertical="center" shrinkToFit="1"/>
    </xf>
    <xf numFmtId="0" fontId="39" fillId="3" borderId="122" xfId="7" applyFont="1" applyFill="1" applyBorder="1" applyAlignment="1">
      <alignment horizontal="center" vertical="center" shrinkToFit="1"/>
    </xf>
    <xf numFmtId="0" fontId="39" fillId="3" borderId="123" xfId="7" applyFont="1" applyFill="1" applyBorder="1" applyAlignment="1">
      <alignment horizontal="center" vertical="center" shrinkToFit="1"/>
    </xf>
    <xf numFmtId="0" fontId="39" fillId="3" borderId="25" xfId="7" applyFont="1" applyFill="1" applyBorder="1" applyAlignment="1">
      <alignment horizontal="center" vertical="center" shrinkToFit="1"/>
    </xf>
    <xf numFmtId="0" fontId="39" fillId="3" borderId="26" xfId="7" applyFont="1" applyFill="1" applyBorder="1" applyAlignment="1">
      <alignment horizontal="center" vertical="center" shrinkToFit="1"/>
    </xf>
    <xf numFmtId="0" fontId="39" fillId="3" borderId="27" xfId="7" applyFont="1" applyFill="1" applyBorder="1" applyAlignment="1">
      <alignment horizontal="center" vertical="center" shrinkToFit="1"/>
    </xf>
    <xf numFmtId="0" fontId="15" fillId="3" borderId="4" xfId="7" applyFont="1" applyFill="1" applyBorder="1" applyAlignment="1">
      <alignment horizontal="center" vertical="center" wrapText="1" shrinkToFit="1"/>
    </xf>
    <xf numFmtId="0" fontId="15" fillId="3" borderId="127" xfId="7" applyFont="1" applyFill="1" applyBorder="1" applyAlignment="1">
      <alignment horizontal="center" vertical="center" wrapText="1" shrinkToFit="1"/>
    </xf>
    <xf numFmtId="0" fontId="39" fillId="3" borderId="4" xfId="7" applyFont="1" applyFill="1" applyBorder="1" applyAlignment="1">
      <alignment horizontal="center" vertical="center" wrapText="1" shrinkToFit="1"/>
    </xf>
    <xf numFmtId="0" fontId="39" fillId="3" borderId="127" xfId="7" applyFont="1" applyFill="1" applyBorder="1" applyAlignment="1">
      <alignment horizontal="center" vertical="center" wrapText="1" shrinkToFit="1"/>
    </xf>
    <xf numFmtId="0" fontId="39" fillId="3" borderId="119" xfId="7" applyFont="1" applyFill="1" applyBorder="1" applyAlignment="1">
      <alignment horizontal="center" vertical="center" wrapText="1" shrinkToFit="1"/>
    </xf>
    <xf numFmtId="0" fontId="39" fillId="3" borderId="128" xfId="7" applyFont="1" applyFill="1" applyBorder="1" applyAlignment="1">
      <alignment horizontal="center" vertical="center" wrapText="1" shrinkToFit="1"/>
    </xf>
    <xf numFmtId="0" fontId="8" fillId="3" borderId="31" xfId="4" applyFont="1" applyFill="1" applyBorder="1" applyAlignment="1">
      <alignment horizontal="center" vertical="center" wrapText="1" shrinkToFit="1"/>
    </xf>
    <xf numFmtId="0" fontId="8" fillId="3" borderId="32" xfId="4" applyFont="1" applyFill="1" applyBorder="1" applyAlignment="1">
      <alignment horizontal="center" vertical="center" wrapText="1" shrinkToFit="1"/>
    </xf>
    <xf numFmtId="0" fontId="8" fillId="3" borderId="43" xfId="4" applyFont="1" applyFill="1" applyBorder="1" applyAlignment="1">
      <alignment horizontal="center" vertical="center" wrapText="1" shrinkToFit="1"/>
    </xf>
    <xf numFmtId="0" fontId="8" fillId="3" borderId="45" xfId="4" applyFont="1" applyFill="1" applyBorder="1" applyAlignment="1">
      <alignment horizontal="center" vertical="center" wrapText="1" shrinkToFit="1"/>
    </xf>
    <xf numFmtId="0" fontId="8" fillId="3" borderId="109" xfId="4" applyFont="1" applyFill="1" applyBorder="1" applyAlignment="1">
      <alignment horizontal="center" vertical="center" shrinkToFit="1"/>
    </xf>
    <xf numFmtId="0" fontId="8" fillId="3" borderId="110" xfId="4" applyFont="1" applyFill="1" applyBorder="1" applyAlignment="1">
      <alignment horizontal="center" vertical="center" shrinkToFit="1"/>
    </xf>
    <xf numFmtId="0" fontId="9" fillId="7" borderId="33" xfId="4" applyFont="1" applyFill="1" applyBorder="1" applyAlignment="1">
      <alignment horizontal="center" vertical="center"/>
    </xf>
    <xf numFmtId="0" fontId="9" fillId="7" borderId="34" xfId="4" applyFont="1" applyFill="1" applyBorder="1" applyAlignment="1">
      <alignment horizontal="center" vertical="center"/>
    </xf>
    <xf numFmtId="0" fontId="9" fillId="7" borderId="35" xfId="4" applyFont="1" applyFill="1" applyBorder="1" applyAlignment="1">
      <alignment horizontal="center" vertical="center"/>
    </xf>
    <xf numFmtId="0" fontId="13" fillId="0" borderId="33" xfId="4" applyFont="1" applyBorder="1" applyAlignment="1" applyProtection="1">
      <alignment horizontal="left" vertical="center"/>
      <protection locked="0"/>
    </xf>
    <xf numFmtId="0" fontId="13" fillId="0" borderId="34" xfId="4" applyFont="1" applyBorder="1" applyAlignment="1" applyProtection="1">
      <alignment horizontal="left" vertical="center"/>
      <protection locked="0"/>
    </xf>
    <xf numFmtId="0" fontId="13" fillId="0" borderId="35" xfId="4" applyFont="1" applyBorder="1" applyAlignment="1" applyProtection="1">
      <alignment horizontal="left" vertical="center"/>
      <protection locked="0"/>
    </xf>
    <xf numFmtId="0" fontId="8" fillId="3" borderId="36" xfId="4" applyFont="1" applyFill="1" applyBorder="1" applyAlignment="1">
      <alignment horizontal="center" vertical="center" shrinkToFit="1"/>
    </xf>
    <xf numFmtId="0" fontId="8" fillId="3" borderId="37" xfId="4" applyFont="1" applyFill="1" applyBorder="1" applyAlignment="1">
      <alignment horizontal="center" vertical="center" shrinkToFit="1"/>
    </xf>
    <xf numFmtId="0" fontId="8" fillId="3" borderId="38" xfId="4" applyFont="1" applyFill="1" applyBorder="1" applyAlignment="1">
      <alignment horizontal="center" vertical="center" shrinkToFit="1"/>
    </xf>
    <xf numFmtId="0" fontId="13" fillId="0" borderId="36" xfId="4" applyFont="1" applyBorder="1" applyAlignment="1">
      <alignment horizontal="center" vertical="center"/>
    </xf>
    <xf numFmtId="0" fontId="13" fillId="0" borderId="37" xfId="4" applyFont="1" applyBorder="1" applyAlignment="1">
      <alignment horizontal="center" vertical="center"/>
    </xf>
    <xf numFmtId="0" fontId="13" fillId="0" borderId="103" xfId="4" applyFont="1" applyBorder="1" applyAlignment="1">
      <alignment horizontal="center" vertical="center"/>
    </xf>
    <xf numFmtId="0" fontId="9" fillId="7" borderId="36" xfId="4" applyFont="1" applyFill="1" applyBorder="1" applyAlignment="1">
      <alignment horizontal="center" vertical="center" shrinkToFit="1"/>
    </xf>
    <xf numFmtId="0" fontId="9" fillId="7" borderId="37" xfId="4" applyFont="1" applyFill="1" applyBorder="1" applyAlignment="1">
      <alignment horizontal="center" vertical="center" shrinkToFit="1"/>
    </xf>
    <xf numFmtId="0" fontId="9" fillId="7" borderId="38" xfId="4" applyFont="1" applyFill="1" applyBorder="1" applyAlignment="1">
      <alignment horizontal="center" vertical="center" shrinkToFit="1"/>
    </xf>
    <xf numFmtId="0" fontId="13" fillId="0" borderId="36" xfId="4" applyFont="1" applyBorder="1" applyAlignment="1" applyProtection="1">
      <alignment horizontal="left" vertical="center"/>
      <protection locked="0"/>
    </xf>
    <xf numFmtId="0" fontId="13" fillId="0" borderId="37" xfId="4" applyFont="1" applyBorder="1" applyAlignment="1" applyProtection="1">
      <alignment horizontal="left" vertical="center"/>
      <protection locked="0"/>
    </xf>
    <xf numFmtId="0" fontId="13" fillId="0" borderId="38" xfId="4" applyFont="1" applyBorder="1" applyAlignment="1" applyProtection="1">
      <alignment horizontal="left" vertical="center"/>
      <protection locked="0"/>
    </xf>
    <xf numFmtId="0" fontId="8" fillId="3" borderId="105" xfId="4" applyFont="1" applyFill="1" applyBorder="1" applyAlignment="1">
      <alignment horizontal="center" vertical="center" wrapText="1" shrinkToFit="1"/>
    </xf>
    <xf numFmtId="0" fontId="8" fillId="3" borderId="106" xfId="4" applyFont="1" applyFill="1" applyBorder="1" applyAlignment="1">
      <alignment horizontal="center" vertical="center" wrapText="1" shrinkToFit="1"/>
    </xf>
    <xf numFmtId="0" fontId="8" fillId="3" borderId="107" xfId="4" applyFont="1" applyFill="1" applyBorder="1" applyAlignment="1">
      <alignment horizontal="center" vertical="center" wrapText="1" shrinkToFit="1"/>
    </xf>
    <xf numFmtId="0" fontId="8" fillId="3" borderId="18" xfId="4" applyFont="1" applyFill="1" applyBorder="1" applyAlignment="1">
      <alignment horizontal="center" vertical="center" wrapText="1" shrinkToFit="1"/>
    </xf>
    <xf numFmtId="0" fontId="8" fillId="3" borderId="2" xfId="4" applyFont="1" applyFill="1" applyBorder="1" applyAlignment="1">
      <alignment horizontal="center" vertical="center" wrapText="1" shrinkToFit="1"/>
    </xf>
    <xf numFmtId="0" fontId="8" fillId="3" borderId="19" xfId="4" applyFont="1" applyFill="1" applyBorder="1" applyAlignment="1">
      <alignment horizontal="center" vertical="center" wrapText="1" shrinkToFit="1"/>
    </xf>
    <xf numFmtId="0" fontId="9" fillId="0" borderId="105" xfId="4" applyFont="1" applyBorder="1" applyAlignment="1">
      <alignment horizontal="left" vertical="top"/>
    </xf>
    <xf numFmtId="0" fontId="9" fillId="0" borderId="106" xfId="4" applyFont="1" applyBorder="1" applyAlignment="1">
      <alignment horizontal="left" vertical="top"/>
    </xf>
    <xf numFmtId="0" fontId="9" fillId="0" borderId="108" xfId="4" applyFont="1" applyBorder="1" applyAlignment="1">
      <alignment horizontal="left" vertical="top"/>
    </xf>
    <xf numFmtId="0" fontId="9" fillId="0" borderId="18" xfId="4" applyFont="1" applyBorder="1" applyAlignment="1">
      <alignment horizontal="left" vertical="top"/>
    </xf>
    <xf numFmtId="0" fontId="9" fillId="0" borderId="2" xfId="4" applyFont="1" applyBorder="1" applyAlignment="1">
      <alignment horizontal="left" vertical="top"/>
    </xf>
    <xf numFmtId="0" fontId="9" fillId="0" borderId="20" xfId="4" applyFont="1" applyBorder="1" applyAlignment="1">
      <alignment horizontal="left" vertical="top"/>
    </xf>
    <xf numFmtId="0" fontId="9" fillId="7" borderId="111" xfId="4" applyFont="1" applyFill="1" applyBorder="1" applyAlignment="1">
      <alignment horizontal="center" vertical="center"/>
    </xf>
    <xf numFmtId="0" fontId="9" fillId="7" borderId="112" xfId="4" applyFont="1" applyFill="1" applyBorder="1" applyAlignment="1">
      <alignment horizontal="center" vertical="center"/>
    </xf>
    <xf numFmtId="0" fontId="9" fillId="7" borderId="113" xfId="4" applyFont="1" applyFill="1" applyBorder="1" applyAlignment="1">
      <alignment horizontal="center" vertical="center"/>
    </xf>
    <xf numFmtId="0" fontId="9" fillId="3" borderId="104" xfId="4" applyFont="1" applyFill="1" applyBorder="1" applyAlignment="1">
      <alignment horizontal="center" vertical="center" shrinkToFit="1"/>
    </xf>
    <xf numFmtId="0" fontId="9" fillId="3" borderId="38" xfId="4" applyFont="1" applyFill="1" applyBorder="1" applyAlignment="1">
      <alignment horizontal="center" vertical="center" shrinkToFit="1"/>
    </xf>
    <xf numFmtId="49" fontId="13" fillId="0" borderId="37" xfId="4" applyNumberFormat="1" applyFont="1" applyFill="1" applyBorder="1" applyAlignment="1">
      <alignment horizontal="center" vertical="center" shrinkToFit="1"/>
    </xf>
    <xf numFmtId="49" fontId="13" fillId="0" borderId="37" xfId="4" applyNumberFormat="1" applyFont="1" applyBorder="1" applyAlignment="1">
      <alignment horizontal="center" vertical="center" shrinkToFit="1"/>
    </xf>
    <xf numFmtId="49" fontId="13" fillId="0" borderId="38" xfId="4" applyNumberFormat="1" applyFont="1" applyBorder="1" applyAlignment="1">
      <alignment horizontal="center" vertical="center" shrinkToFit="1"/>
    </xf>
    <xf numFmtId="0" fontId="10" fillId="0" borderId="36" xfId="4" applyFont="1" applyFill="1" applyBorder="1" applyAlignment="1">
      <alignment horizontal="left" vertical="center" shrinkToFit="1"/>
    </xf>
    <xf numFmtId="0" fontId="10" fillId="0" borderId="37" xfId="4" applyFont="1" applyFill="1" applyBorder="1" applyAlignment="1">
      <alignment horizontal="left" vertical="center" shrinkToFit="1"/>
    </xf>
    <xf numFmtId="0" fontId="10" fillId="0" borderId="103" xfId="4" applyFont="1" applyFill="1" applyBorder="1" applyAlignment="1">
      <alignment horizontal="left" vertical="center" shrinkToFit="1"/>
    </xf>
    <xf numFmtId="0" fontId="9" fillId="3" borderId="104" xfId="4" applyFont="1" applyFill="1" applyBorder="1" applyAlignment="1">
      <alignment horizontal="center" vertical="center" wrapText="1"/>
    </xf>
    <xf numFmtId="0" fontId="31" fillId="3" borderId="38" xfId="4" applyFont="1" applyFill="1" applyBorder="1" applyAlignment="1">
      <alignment horizontal="center" vertical="center" wrapText="1"/>
    </xf>
    <xf numFmtId="0" fontId="9" fillId="7" borderId="37" xfId="4" applyFont="1" applyFill="1" applyBorder="1" applyAlignment="1">
      <alignment horizontal="center" vertical="center"/>
    </xf>
    <xf numFmtId="0" fontId="10" fillId="0" borderId="36" xfId="4" applyFont="1" applyFill="1" applyBorder="1" applyAlignment="1">
      <alignment horizontal="center" vertical="center" shrinkToFit="1"/>
    </xf>
    <xf numFmtId="0" fontId="10" fillId="0" borderId="37" xfId="4" applyFont="1" applyFill="1" applyBorder="1" applyAlignment="1">
      <alignment horizontal="center" vertical="center" shrinkToFit="1"/>
    </xf>
    <xf numFmtId="0" fontId="9" fillId="7" borderId="1" xfId="4" applyFont="1" applyFill="1" applyBorder="1" applyAlignment="1">
      <alignment horizontal="center" vertical="center"/>
    </xf>
    <xf numFmtId="0" fontId="35" fillId="0" borderId="37" xfId="4" applyFont="1" applyFill="1" applyBorder="1" applyAlignment="1">
      <alignment horizontal="left" vertical="center" shrinkToFit="1"/>
    </xf>
    <xf numFmtId="0" fontId="35" fillId="0" borderId="103" xfId="4" applyFont="1" applyFill="1" applyBorder="1" applyAlignment="1">
      <alignment horizontal="left" vertical="center" shrinkToFit="1"/>
    </xf>
    <xf numFmtId="0" fontId="8" fillId="3" borderId="88" xfId="4" applyFont="1" applyFill="1" applyBorder="1" applyAlignment="1" applyProtection="1">
      <alignment horizontal="center" vertical="center"/>
      <protection locked="0"/>
    </xf>
    <xf numFmtId="0" fontId="9" fillId="3" borderId="98" xfId="4" applyFont="1" applyFill="1" applyBorder="1" applyAlignment="1">
      <alignment horizontal="center" vertical="center" shrinkToFit="1"/>
    </xf>
    <xf numFmtId="0" fontId="9" fillId="3" borderId="99" xfId="4" applyFont="1" applyFill="1" applyBorder="1" applyAlignment="1">
      <alignment horizontal="center" vertical="center" shrinkToFit="1"/>
    </xf>
    <xf numFmtId="0" fontId="10" fillId="0" borderId="100" xfId="4" applyFont="1" applyFill="1" applyBorder="1" applyAlignment="1">
      <alignment horizontal="center" vertical="center"/>
    </xf>
    <xf numFmtId="0" fontId="10" fillId="0" borderId="101" xfId="4" applyFont="1" applyFill="1" applyBorder="1" applyAlignment="1">
      <alignment horizontal="center" vertical="center"/>
    </xf>
    <xf numFmtId="0" fontId="9" fillId="3" borderId="100" xfId="4" applyFont="1" applyFill="1" applyBorder="1" applyAlignment="1">
      <alignment horizontal="center" vertical="center" shrinkToFit="1"/>
    </xf>
    <xf numFmtId="0" fontId="9" fillId="3" borderId="101" xfId="4" applyFont="1" applyFill="1" applyBorder="1" applyAlignment="1">
      <alignment horizontal="center" vertical="center" shrinkToFit="1"/>
    </xf>
    <xf numFmtId="0" fontId="8" fillId="0" borderId="102" xfId="4" applyFont="1" applyFill="1" applyBorder="1" applyAlignment="1">
      <alignment horizontal="left" vertical="center"/>
    </xf>
    <xf numFmtId="0" fontId="8" fillId="0" borderId="100" xfId="4" applyFont="1" applyFill="1" applyBorder="1" applyAlignment="1">
      <alignment horizontal="left" vertical="center"/>
    </xf>
    <xf numFmtId="0" fontId="8" fillId="0" borderId="101" xfId="4" applyFont="1" applyFill="1" applyBorder="1" applyAlignment="1">
      <alignment horizontal="left" vertical="center"/>
    </xf>
    <xf numFmtId="0" fontId="9" fillId="3" borderId="37" xfId="4" applyFont="1" applyFill="1" applyBorder="1" applyAlignment="1">
      <alignment horizontal="center" vertical="center" shrinkToFit="1"/>
    </xf>
    <xf numFmtId="0" fontId="10" fillId="0" borderId="37" xfId="4" applyFont="1" applyFill="1" applyBorder="1" applyAlignment="1">
      <alignment horizontal="center" vertical="center"/>
    </xf>
    <xf numFmtId="0" fontId="10" fillId="0" borderId="103" xfId="4" applyFont="1" applyFill="1" applyBorder="1" applyAlignment="1">
      <alignment horizontal="center" vertical="center"/>
    </xf>
    <xf numFmtId="0" fontId="8" fillId="3" borderId="87" xfId="4" applyFont="1" applyFill="1" applyBorder="1" applyAlignment="1" applyProtection="1">
      <alignment horizontal="center" vertical="center" shrinkToFit="1"/>
    </xf>
    <xf numFmtId="0" fontId="8" fillId="3" borderId="1" xfId="4" applyFont="1" applyFill="1" applyBorder="1" applyAlignment="1" applyProtection="1">
      <alignment horizontal="center" vertical="center" shrinkToFit="1"/>
    </xf>
    <xf numFmtId="179" fontId="10" fillId="5" borderId="1" xfId="0" applyNumberFormat="1" applyFont="1" applyFill="1" applyBorder="1" applyAlignment="1">
      <alignment horizontal="left" vertical="center" shrinkToFit="1"/>
    </xf>
    <xf numFmtId="179" fontId="10" fillId="5" borderId="88" xfId="0" applyNumberFormat="1" applyFont="1" applyFill="1" applyBorder="1" applyAlignment="1">
      <alignment horizontal="left" vertical="center" shrinkToFit="1"/>
    </xf>
    <xf numFmtId="0" fontId="31" fillId="3" borderId="91" xfId="4" applyFont="1" applyFill="1" applyBorder="1" applyAlignment="1">
      <alignment horizontal="center" vertical="center" wrapText="1" shrinkToFit="1"/>
    </xf>
    <xf numFmtId="0" fontId="31" fillId="3" borderId="92" xfId="4" applyFont="1" applyFill="1" applyBorder="1" applyAlignment="1">
      <alignment horizontal="center" vertical="center" shrinkToFit="1"/>
    </xf>
    <xf numFmtId="0" fontId="10" fillId="0" borderId="92" xfId="0" applyFont="1" applyBorder="1">
      <alignment vertical="center"/>
    </xf>
    <xf numFmtId="0" fontId="10" fillId="0" borderId="93" xfId="0" applyFont="1" applyBorder="1">
      <alignment vertical="center"/>
    </xf>
    <xf numFmtId="0" fontId="31" fillId="3" borderId="21" xfId="4" applyFont="1" applyFill="1" applyBorder="1" applyAlignment="1">
      <alignment horizontal="center" vertical="center" shrinkToFit="1"/>
    </xf>
    <xf numFmtId="0" fontId="31" fillId="3" borderId="23" xfId="4" applyFont="1" applyFill="1" applyBorder="1" applyAlignment="1">
      <alignment horizontal="center" vertical="center" shrinkToFit="1"/>
    </xf>
    <xf numFmtId="0" fontId="10" fillId="0" borderId="94" xfId="4" applyNumberFormat="1" applyFont="1" applyFill="1" applyBorder="1" applyAlignment="1">
      <alignment horizontal="center" vertical="center"/>
    </xf>
    <xf numFmtId="0" fontId="10" fillId="0" borderId="95" xfId="4" applyNumberFormat="1" applyFont="1" applyFill="1" applyBorder="1" applyAlignment="1">
      <alignment horizontal="center" vertical="center"/>
    </xf>
    <xf numFmtId="0" fontId="9" fillId="3" borderId="94" xfId="4" applyFont="1" applyFill="1" applyBorder="1" applyAlignment="1">
      <alignment horizontal="center" vertical="center" shrinkToFit="1"/>
    </xf>
    <xf numFmtId="0" fontId="9" fillId="3" borderId="95" xfId="4" applyFont="1" applyFill="1" applyBorder="1" applyAlignment="1">
      <alignment horizontal="center" vertical="center" shrinkToFit="1"/>
    </xf>
    <xf numFmtId="0" fontId="8" fillId="0" borderId="96" xfId="4" applyFont="1" applyFill="1" applyBorder="1" applyAlignment="1">
      <alignment horizontal="left" vertical="center"/>
    </xf>
    <xf numFmtId="0" fontId="8" fillId="0" borderId="94" xfId="4" applyFont="1" applyFill="1" applyBorder="1" applyAlignment="1">
      <alignment horizontal="left" vertical="center"/>
    </xf>
    <xf numFmtId="0" fontId="8" fillId="0" borderId="95" xfId="4" applyFont="1" applyFill="1" applyBorder="1" applyAlignment="1">
      <alignment horizontal="left" vertical="center"/>
    </xf>
    <xf numFmtId="0" fontId="9" fillId="3" borderId="26" xfId="4" applyFont="1" applyFill="1" applyBorder="1" applyAlignment="1">
      <alignment horizontal="center" vertical="center" shrinkToFit="1"/>
    </xf>
    <xf numFmtId="0" fontId="9" fillId="3" borderId="27" xfId="4" applyFont="1" applyFill="1" applyBorder="1" applyAlignment="1">
      <alignment horizontal="center" vertical="center" shrinkToFit="1"/>
    </xf>
    <xf numFmtId="180" fontId="10" fillId="0" borderId="25" xfId="4" applyNumberFormat="1" applyFont="1" applyFill="1" applyBorder="1" applyAlignment="1">
      <alignment horizontal="center" vertical="center"/>
    </xf>
    <xf numFmtId="180" fontId="10" fillId="0" borderId="26" xfId="4" applyNumberFormat="1" applyFont="1" applyFill="1" applyBorder="1" applyAlignment="1">
      <alignment horizontal="center" vertical="center"/>
    </xf>
    <xf numFmtId="180" fontId="10" fillId="0" borderId="97" xfId="4" applyNumberFormat="1" applyFont="1" applyFill="1" applyBorder="1" applyAlignment="1">
      <alignment horizontal="center" vertical="center"/>
    </xf>
    <xf numFmtId="176" fontId="10" fillId="5" borderId="1" xfId="4" applyNumberFormat="1" applyFont="1" applyFill="1" applyBorder="1" applyAlignment="1" applyProtection="1">
      <alignment horizontal="center" vertical="center" shrinkToFit="1"/>
      <protection locked="0"/>
    </xf>
    <xf numFmtId="176" fontId="8" fillId="5" borderId="1" xfId="4" applyNumberFormat="1" applyFont="1" applyFill="1" applyBorder="1" applyAlignment="1" applyProtection="1">
      <alignment horizontal="center" vertical="center" shrinkToFit="1"/>
      <protection locked="0"/>
    </xf>
    <xf numFmtId="176" fontId="8" fillId="5" borderId="88" xfId="4" applyNumberFormat="1" applyFont="1" applyFill="1" applyBorder="1" applyAlignment="1" applyProtection="1">
      <alignment horizontal="center" vertical="center" shrinkToFit="1"/>
      <protection locked="0"/>
    </xf>
    <xf numFmtId="0" fontId="29" fillId="3" borderId="0" xfId="4" applyFont="1" applyFill="1" applyAlignment="1">
      <alignment horizontal="center" vertical="center"/>
    </xf>
    <xf numFmtId="0" fontId="3" fillId="4" borderId="0" xfId="4" applyFont="1" applyFill="1" applyAlignment="1">
      <alignment horizontal="center" vertical="center" wrapText="1"/>
    </xf>
    <xf numFmtId="0" fontId="3" fillId="4" borderId="0" xfId="4" applyFont="1" applyFill="1" applyAlignment="1">
      <alignment horizontal="center" vertical="center"/>
    </xf>
    <xf numFmtId="0" fontId="8" fillId="3" borderId="84" xfId="4" applyFont="1" applyFill="1" applyBorder="1" applyAlignment="1" applyProtection="1">
      <alignment horizontal="center" vertical="center"/>
      <protection locked="0"/>
    </xf>
    <xf numFmtId="0" fontId="8" fillId="3" borderId="85" xfId="4" applyFont="1" applyFill="1" applyBorder="1" applyAlignment="1" applyProtection="1">
      <alignment horizontal="center" vertical="center"/>
      <protection locked="0"/>
    </xf>
    <xf numFmtId="0" fontId="8" fillId="3" borderId="87" xfId="4" applyFont="1" applyFill="1" applyBorder="1" applyAlignment="1" applyProtection="1">
      <alignment horizontal="center" vertical="center"/>
      <protection locked="0"/>
    </xf>
    <xf numFmtId="0" fontId="8" fillId="3" borderId="89" xfId="4" applyFont="1" applyFill="1" applyBorder="1" applyAlignment="1" applyProtection="1">
      <alignment horizontal="center" vertical="center"/>
      <protection locked="0"/>
    </xf>
    <xf numFmtId="0" fontId="8" fillId="3" borderId="90" xfId="4" applyFont="1" applyFill="1" applyBorder="1" applyAlignment="1" applyProtection="1">
      <alignment horizontal="center" vertical="center"/>
      <protection locked="0"/>
    </xf>
    <xf numFmtId="0" fontId="8" fillId="3" borderId="86" xfId="4" applyFont="1" applyFill="1" applyBorder="1" applyAlignment="1" applyProtection="1">
      <alignment horizontal="center" vertical="center"/>
      <protection locked="0"/>
    </xf>
  </cellXfs>
  <cellStyles count="9">
    <cellStyle name="どちらでもない" xfId="2" builtinId="28"/>
    <cellStyle name="桁区切り" xfId="1" builtinId="6"/>
    <cellStyle name="桁区切り 2" xfId="8"/>
    <cellStyle name="標準" xfId="0" builtinId="0"/>
    <cellStyle name="標準 2 2 2" xfId="3"/>
    <cellStyle name="標準 2 2 2 2" xfId="7"/>
    <cellStyle name="標準 3" xfId="5"/>
    <cellStyle name="標準 3 2" xfId="6"/>
    <cellStyle name="標準 3 3" xfId="4"/>
  </cellStyles>
  <dxfs count="56"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5" tint="0.79998168889431442"/>
        </patternFill>
      </fill>
    </dxf>
    <dxf>
      <fill>
        <patternFill>
          <bgColor rgb="FFFFE9D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45</xdr:col>
      <xdr:colOff>342900</xdr:colOff>
      <xdr:row>0</xdr:row>
      <xdr:rowOff>209550</xdr:rowOff>
    </xdr:from>
    <xdr:to>
      <xdr:col>54</xdr:col>
      <xdr:colOff>47625</xdr:colOff>
      <xdr:row>11</xdr:row>
      <xdr:rowOff>85725</xdr:rowOff>
    </xdr:to>
    <xdr:grpSp>
      <xdr:nvGrpSpPr>
        <xdr:cNvPr id="2" name="グループ化 1"/>
        <xdr:cNvGrpSpPr/>
      </xdr:nvGrpSpPr>
      <xdr:grpSpPr>
        <a:xfrm>
          <a:off x="10220145" y="209550"/>
          <a:ext cx="2120122" cy="2679760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  <xdr:twoCellAnchor editAs="oneCell">
    <xdr:from>
      <xdr:col>45</xdr:col>
      <xdr:colOff>381000</xdr:colOff>
      <xdr:row>21</xdr:row>
      <xdr:rowOff>38100</xdr:rowOff>
    </xdr:from>
    <xdr:to>
      <xdr:col>56</xdr:col>
      <xdr:colOff>104775</xdr:colOff>
      <xdr:row>26</xdr:row>
      <xdr:rowOff>9525</xdr:rowOff>
    </xdr:to>
    <xdr:sp macro="" textlink="">
      <xdr:nvSpPr>
        <xdr:cNvPr id="6" name="正方形/長方形 5"/>
        <xdr:cNvSpPr/>
      </xdr:nvSpPr>
      <xdr:spPr>
        <a:xfrm>
          <a:off x="10001250" y="5305425"/>
          <a:ext cx="2495550" cy="1019175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実施回ごとに補助者が異なるなど、補助者総計が８名を超えるときには</a:t>
          </a:r>
          <a:endParaRPr kumimoji="1" lang="en-US" altLang="ja-JP" sz="11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＋ボタンを使用してください。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37</xdr:col>
      <xdr:colOff>9524</xdr:colOff>
      <xdr:row>0</xdr:row>
      <xdr:rowOff>161925</xdr:rowOff>
    </xdr:from>
    <xdr:to>
      <xdr:col>45</xdr:col>
      <xdr:colOff>57149</xdr:colOff>
      <xdr:row>11</xdr:row>
      <xdr:rowOff>0</xdr:rowOff>
    </xdr:to>
    <xdr:grpSp>
      <xdr:nvGrpSpPr>
        <xdr:cNvPr id="2" name="グループ化 1"/>
        <xdr:cNvGrpSpPr/>
      </xdr:nvGrpSpPr>
      <xdr:grpSpPr>
        <a:xfrm>
          <a:off x="9032754" y="161925"/>
          <a:ext cx="1979942" cy="2538143"/>
          <a:chOff x="7419974" y="1285875"/>
          <a:chExt cx="1924051" cy="3067050"/>
        </a:xfrm>
      </xdr:grpSpPr>
      <xdr:sp macro="" textlink="">
        <xdr:nvSpPr>
          <xdr:cNvPr id="3" name="正方形/長方形 2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4" name="正方形/長方形 3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7419974" y="3324225"/>
            <a:ext cx="1924051" cy="10287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青色セルは計算式設定有りのため、入力不要です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69"/>
  <sheetViews>
    <sheetView showGridLines="0" tabSelected="1" view="pageBreakPreview" topLeftCell="C1" zoomScaleNormal="100" zoomScaleSheetLayoutView="100" workbookViewId="0">
      <selection activeCell="BT18" sqref="BT18"/>
    </sheetView>
  </sheetViews>
  <sheetFormatPr defaultColWidth="2.77734375" defaultRowHeight="16.5" customHeight="1" outlineLevelRow="1" x14ac:dyDescent="0.4"/>
  <cols>
    <col min="1" max="27" width="2.77734375" style="5"/>
    <col min="28" max="30" width="2.77734375" style="5" customWidth="1"/>
    <col min="31" max="35" width="2.109375" style="5" customWidth="1"/>
    <col min="36" max="40" width="3.77734375" style="5" customWidth="1"/>
    <col min="41" max="44" width="2.77734375" style="5"/>
    <col min="45" max="45" width="3.33203125" style="5" customWidth="1"/>
    <col min="46" max="46" width="8.88671875" style="5" customWidth="1"/>
    <col min="47" max="16384" width="2.77734375" style="5"/>
  </cols>
  <sheetData>
    <row r="1" spans="1:60" s="1" customFormat="1" ht="25" customHeight="1" x14ac:dyDescent="0.4">
      <c r="A1" s="314" t="s">
        <v>0</v>
      </c>
      <c r="B1" s="314"/>
      <c r="C1" s="314"/>
      <c r="D1" s="314"/>
      <c r="E1" s="314"/>
      <c r="F1" s="314"/>
      <c r="G1" s="314"/>
    </row>
    <row r="2" spans="1:60" s="1" customFormat="1" ht="25" customHeight="1" x14ac:dyDescent="0.4">
      <c r="A2" s="315" t="s">
        <v>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2"/>
      <c r="AU2" s="2"/>
      <c r="AV2" s="2"/>
    </row>
    <row r="3" spans="1:60" s="1" customFormat="1" ht="25" customHeight="1" x14ac:dyDescent="0.4">
      <c r="A3" s="315" t="s">
        <v>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"/>
      <c r="AU3" s="2"/>
      <c r="AV3" s="2"/>
    </row>
    <row r="4" spans="1:60" customFormat="1" ht="7.5" customHeight="1" x14ac:dyDescent="0.4"/>
    <row r="5" spans="1:60" ht="22.75" customHeight="1" x14ac:dyDescent="0.4">
      <c r="A5" s="313" t="s">
        <v>3</v>
      </c>
      <c r="B5" s="313"/>
      <c r="C5" s="313"/>
      <c r="D5" s="313"/>
      <c r="E5" s="313" t="s">
        <v>4</v>
      </c>
      <c r="F5" s="313"/>
      <c r="G5" s="313"/>
      <c r="H5" s="313"/>
      <c r="I5" s="313" t="s">
        <v>5</v>
      </c>
      <c r="J5" s="313"/>
      <c r="K5" s="313"/>
      <c r="L5" s="313"/>
      <c r="M5" s="313" t="s">
        <v>6</v>
      </c>
      <c r="N5" s="313"/>
      <c r="O5" s="313"/>
      <c r="P5" s="313"/>
      <c r="Q5" s="313" t="s">
        <v>7</v>
      </c>
      <c r="R5" s="313"/>
      <c r="S5" s="313"/>
      <c r="T5" s="313"/>
      <c r="U5" s="313" t="s">
        <v>8</v>
      </c>
      <c r="V5" s="313"/>
      <c r="W5" s="313"/>
      <c r="X5" s="313"/>
      <c r="Y5" s="313" t="s">
        <v>9</v>
      </c>
      <c r="Z5" s="313"/>
      <c r="AA5" s="313"/>
      <c r="AB5" s="313"/>
      <c r="AC5" s="4"/>
      <c r="AD5" s="316" t="s">
        <v>10</v>
      </c>
      <c r="AE5" s="316"/>
      <c r="AF5" s="316"/>
      <c r="AG5" s="317" t="s">
        <v>11</v>
      </c>
      <c r="AH5" s="317"/>
      <c r="AI5" s="317"/>
      <c r="AJ5" s="317"/>
      <c r="AK5" s="317"/>
      <c r="AL5" s="317"/>
      <c r="AM5" s="317"/>
      <c r="AN5" s="317"/>
      <c r="AO5" s="317"/>
      <c r="AP5" s="317"/>
      <c r="AQ5" s="317"/>
      <c r="AR5" s="317"/>
      <c r="AS5" s="317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</row>
    <row r="6" spans="1:60" ht="22.75" customHeight="1" x14ac:dyDescent="0.4">
      <c r="A6" s="313"/>
      <c r="B6" s="313"/>
      <c r="C6" s="313"/>
      <c r="D6" s="313"/>
      <c r="E6" s="318">
        <v>45537</v>
      </c>
      <c r="F6" s="318"/>
      <c r="G6" s="318"/>
      <c r="H6" s="318"/>
      <c r="I6" s="318">
        <v>45538</v>
      </c>
      <c r="J6" s="318"/>
      <c r="K6" s="318"/>
      <c r="L6" s="318"/>
      <c r="M6" s="318">
        <v>45539</v>
      </c>
      <c r="N6" s="318"/>
      <c r="O6" s="318"/>
      <c r="P6" s="318"/>
      <c r="Q6" s="318">
        <v>45540</v>
      </c>
      <c r="R6" s="318"/>
      <c r="S6" s="318"/>
      <c r="T6" s="318"/>
      <c r="U6" s="318">
        <v>45541</v>
      </c>
      <c r="V6" s="318"/>
      <c r="W6" s="318"/>
      <c r="X6" s="318"/>
      <c r="Y6" s="312"/>
      <c r="Z6" s="312"/>
      <c r="AA6" s="312"/>
      <c r="AB6" s="312"/>
      <c r="AC6" s="4"/>
      <c r="AD6" s="316" t="s">
        <v>12</v>
      </c>
      <c r="AE6" s="316"/>
      <c r="AF6" s="316"/>
      <c r="AG6" s="319" t="s">
        <v>13</v>
      </c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 spans="1:60" ht="22.6" customHeight="1" x14ac:dyDescent="0.4">
      <c r="A7" s="313"/>
      <c r="B7" s="313"/>
      <c r="C7" s="313"/>
      <c r="D7" s="313"/>
      <c r="E7" s="313" t="s">
        <v>14</v>
      </c>
      <c r="F7" s="313"/>
      <c r="G7" s="313"/>
      <c r="H7" s="313"/>
      <c r="I7" s="313" t="s">
        <v>15</v>
      </c>
      <c r="J7" s="313"/>
      <c r="K7" s="313"/>
      <c r="L7" s="313"/>
      <c r="M7" s="313" t="s">
        <v>16</v>
      </c>
      <c r="N7" s="313"/>
      <c r="O7" s="313"/>
      <c r="P7" s="313"/>
      <c r="Q7" s="313" t="s">
        <v>17</v>
      </c>
      <c r="R7" s="313"/>
      <c r="S7" s="313"/>
      <c r="T7" s="313"/>
      <c r="U7" s="313" t="s">
        <v>18</v>
      </c>
      <c r="V7" s="313"/>
      <c r="W7" s="313"/>
      <c r="X7" s="313"/>
      <c r="Y7" s="313" t="s">
        <v>19</v>
      </c>
      <c r="Z7" s="313"/>
      <c r="AA7" s="313"/>
      <c r="AB7" s="313"/>
      <c r="AC7" s="4"/>
      <c r="AD7" s="7"/>
      <c r="AE7" s="7"/>
      <c r="AF7" s="8"/>
      <c r="AG7" s="8"/>
      <c r="AH7" s="8"/>
      <c r="AI7" s="8"/>
      <c r="AJ7" s="8"/>
      <c r="AK7" s="4"/>
      <c r="AL7" s="4"/>
      <c r="AM7" s="4"/>
      <c r="AN7" s="4"/>
      <c r="AO7" s="4"/>
      <c r="AP7" s="4"/>
      <c r="AQ7" s="8"/>
      <c r="AR7" s="8"/>
      <c r="AS7" s="8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 spans="1:60" s="10" customFormat="1" ht="22.6" customHeight="1" x14ac:dyDescent="0.4">
      <c r="A8" s="313"/>
      <c r="B8" s="313"/>
      <c r="C8" s="313"/>
      <c r="D8" s="313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9"/>
      <c r="AR8" s="9"/>
      <c r="AS8" s="9"/>
    </row>
    <row r="9" spans="1:60" ht="16.5" customHeight="1" x14ac:dyDescent="0.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4"/>
      <c r="AD9" s="9"/>
      <c r="AE9" s="9"/>
      <c r="AF9" s="9"/>
      <c r="AG9" s="9"/>
      <c r="AH9" s="9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</row>
    <row r="10" spans="1:60" s="19" customFormat="1" ht="18" customHeight="1" thickBot="1" x14ac:dyDescent="0.25">
      <c r="A10" s="11" t="s">
        <v>20</v>
      </c>
      <c r="B10" s="12"/>
      <c r="C10" s="12"/>
      <c r="D10" s="12"/>
      <c r="E10" s="12"/>
      <c r="F10" s="12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4"/>
      <c r="Z10" s="15"/>
      <c r="AA10" s="15"/>
      <c r="AB10" s="15"/>
      <c r="AC10" s="4"/>
      <c r="AD10" s="16"/>
      <c r="AE10" s="17"/>
      <c r="AF10" s="18"/>
      <c r="AG10" s="18"/>
      <c r="AH10" s="18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</row>
    <row r="11" spans="1:60" s="19" customFormat="1" ht="16.5" customHeight="1" x14ac:dyDescent="0.4">
      <c r="A11" s="303" t="s">
        <v>21</v>
      </c>
      <c r="B11" s="304"/>
      <c r="C11" s="304"/>
      <c r="D11" s="304"/>
      <c r="E11" s="304"/>
      <c r="F11" s="304"/>
      <c r="G11" s="304"/>
      <c r="H11" s="304" t="s">
        <v>22</v>
      </c>
      <c r="I11" s="304"/>
      <c r="J11" s="304"/>
      <c r="K11" s="304"/>
      <c r="L11" s="304"/>
      <c r="M11" s="304"/>
      <c r="N11" s="304"/>
      <c r="O11" s="304" t="s">
        <v>23</v>
      </c>
      <c r="P11" s="304"/>
      <c r="Q11" s="304"/>
      <c r="R11" s="304"/>
      <c r="S11" s="304"/>
      <c r="T11" s="304"/>
      <c r="U11" s="304"/>
      <c r="V11" s="304" t="s">
        <v>24</v>
      </c>
      <c r="W11" s="304"/>
      <c r="X11" s="304"/>
      <c r="Y11" s="304"/>
      <c r="Z11" s="304"/>
      <c r="AA11" s="304"/>
      <c r="AB11" s="305"/>
      <c r="AC11" s="4"/>
      <c r="AD11" s="16"/>
      <c r="AE11" s="16"/>
      <c r="AF11" s="17"/>
      <c r="AG11" s="18"/>
      <c r="AH11" s="18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</row>
    <row r="12" spans="1:60" s="19" customFormat="1" ht="18" customHeight="1" x14ac:dyDescent="0.4">
      <c r="A12" s="20" t="s">
        <v>25</v>
      </c>
      <c r="B12" s="306" t="s">
        <v>26</v>
      </c>
      <c r="C12" s="306"/>
      <c r="D12" s="306"/>
      <c r="E12" s="306"/>
      <c r="F12" s="306"/>
      <c r="G12" s="307"/>
      <c r="H12" s="308">
        <v>282250</v>
      </c>
      <c r="I12" s="309"/>
      <c r="J12" s="309"/>
      <c r="K12" s="309"/>
      <c r="L12" s="309"/>
      <c r="M12" s="309"/>
      <c r="N12" s="21" t="s">
        <v>27</v>
      </c>
      <c r="O12" s="22" t="s">
        <v>28</v>
      </c>
      <c r="P12" s="310">
        <v>282250</v>
      </c>
      <c r="Q12" s="310"/>
      <c r="R12" s="310"/>
      <c r="S12" s="310"/>
      <c r="T12" s="310"/>
      <c r="U12" s="21" t="s">
        <v>27</v>
      </c>
      <c r="V12" s="311">
        <f>P12-H12</f>
        <v>0</v>
      </c>
      <c r="W12" s="310"/>
      <c r="X12" s="310"/>
      <c r="Y12" s="310"/>
      <c r="Z12" s="310"/>
      <c r="AA12" s="310"/>
      <c r="AB12" s="23" t="s">
        <v>27</v>
      </c>
      <c r="AC12" s="24"/>
      <c r="AD12" s="16"/>
      <c r="AE12" s="16"/>
      <c r="AF12" s="17"/>
      <c r="AG12" s="18"/>
      <c r="AH12" s="18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</row>
    <row r="13" spans="1:60" s="19" customFormat="1" ht="18" customHeight="1" x14ac:dyDescent="0.4">
      <c r="A13" s="20" t="s">
        <v>29</v>
      </c>
      <c r="B13" s="306" t="s">
        <v>30</v>
      </c>
      <c r="C13" s="306"/>
      <c r="D13" s="306"/>
      <c r="E13" s="306"/>
      <c r="F13" s="306"/>
      <c r="G13" s="307"/>
      <c r="H13" s="308">
        <v>10750</v>
      </c>
      <c r="I13" s="309"/>
      <c r="J13" s="309"/>
      <c r="K13" s="309"/>
      <c r="L13" s="309"/>
      <c r="M13" s="309"/>
      <c r="N13" s="21" t="s">
        <v>27</v>
      </c>
      <c r="O13" s="22" t="s">
        <v>31</v>
      </c>
      <c r="P13" s="310">
        <v>10000</v>
      </c>
      <c r="Q13" s="310"/>
      <c r="R13" s="310"/>
      <c r="S13" s="310"/>
      <c r="T13" s="310"/>
      <c r="U13" s="21" t="s">
        <v>27</v>
      </c>
      <c r="V13" s="311">
        <f t="shared" ref="V13:V14" si="0">P13-H13</f>
        <v>-750</v>
      </c>
      <c r="W13" s="310"/>
      <c r="X13" s="310"/>
      <c r="Y13" s="310"/>
      <c r="Z13" s="310"/>
      <c r="AA13" s="310"/>
      <c r="AB13" s="23" t="s">
        <v>27</v>
      </c>
      <c r="AC13" s="24"/>
      <c r="AD13" s="16"/>
      <c r="AE13" s="25"/>
      <c r="AF13" s="17"/>
      <c r="AG13" s="18"/>
      <c r="AH13" s="18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</row>
    <row r="14" spans="1:60" s="19" customFormat="1" ht="18" customHeight="1" thickBot="1" x14ac:dyDescent="0.45">
      <c r="A14" s="26" t="s">
        <v>32</v>
      </c>
      <c r="B14" s="297" t="s">
        <v>33</v>
      </c>
      <c r="C14" s="297"/>
      <c r="D14" s="297"/>
      <c r="E14" s="297"/>
      <c r="F14" s="297"/>
      <c r="G14" s="298"/>
      <c r="H14" s="299">
        <v>50000</v>
      </c>
      <c r="I14" s="300"/>
      <c r="J14" s="300"/>
      <c r="K14" s="300"/>
      <c r="L14" s="300"/>
      <c r="M14" s="300"/>
      <c r="N14" s="27" t="s">
        <v>27</v>
      </c>
      <c r="O14" s="28" t="s">
        <v>34</v>
      </c>
      <c r="P14" s="301">
        <v>50000</v>
      </c>
      <c r="Q14" s="301"/>
      <c r="R14" s="301"/>
      <c r="S14" s="301"/>
      <c r="T14" s="301"/>
      <c r="U14" s="27" t="s">
        <v>27</v>
      </c>
      <c r="V14" s="302">
        <f t="shared" si="0"/>
        <v>0</v>
      </c>
      <c r="W14" s="301"/>
      <c r="X14" s="301"/>
      <c r="Y14" s="301"/>
      <c r="Z14" s="301"/>
      <c r="AA14" s="301"/>
      <c r="AB14" s="29" t="s">
        <v>27</v>
      </c>
      <c r="AC14" s="24"/>
      <c r="AD14" s="16"/>
      <c r="AE14" s="16"/>
      <c r="AF14" s="17"/>
      <c r="AG14" s="18"/>
      <c r="AH14" s="18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</row>
    <row r="15" spans="1:60" s="19" customFormat="1" ht="18" customHeight="1" thickTop="1" thickBot="1" x14ac:dyDescent="0.45">
      <c r="A15" s="281" t="s">
        <v>35</v>
      </c>
      <c r="B15" s="282"/>
      <c r="C15" s="282"/>
      <c r="D15" s="282"/>
      <c r="E15" s="282"/>
      <c r="F15" s="282"/>
      <c r="G15" s="282"/>
      <c r="H15" s="283">
        <f>SUM(H12:M14)</f>
        <v>343000</v>
      </c>
      <c r="I15" s="284"/>
      <c r="J15" s="284"/>
      <c r="K15" s="284"/>
      <c r="L15" s="284"/>
      <c r="M15" s="284"/>
      <c r="N15" s="30" t="s">
        <v>27</v>
      </c>
      <c r="O15" s="283">
        <f>SUM(P12:T14)</f>
        <v>342250</v>
      </c>
      <c r="P15" s="284"/>
      <c r="Q15" s="284"/>
      <c r="R15" s="284"/>
      <c r="S15" s="284"/>
      <c r="T15" s="284"/>
      <c r="U15" s="30" t="s">
        <v>27</v>
      </c>
      <c r="V15" s="283">
        <f>SUM(V12:AA14)</f>
        <v>-750</v>
      </c>
      <c r="W15" s="284"/>
      <c r="X15" s="284"/>
      <c r="Y15" s="284"/>
      <c r="Z15" s="284"/>
      <c r="AA15" s="284"/>
      <c r="AB15" s="31" t="s">
        <v>27</v>
      </c>
      <c r="AC15" s="24"/>
      <c r="AD15" s="17"/>
      <c r="AE15" s="17"/>
      <c r="AF15" s="17"/>
      <c r="AG15" s="32"/>
      <c r="AH15" s="32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s="19" customFormat="1" ht="9" customHeight="1" x14ac:dyDescent="0.4">
      <c r="A16" s="33"/>
      <c r="B16" s="33"/>
      <c r="C16" s="33"/>
      <c r="D16" s="33"/>
      <c r="E16" s="33"/>
      <c r="F16" s="33"/>
      <c r="G16" s="34"/>
      <c r="H16" s="34"/>
      <c r="I16" s="34"/>
      <c r="J16" s="34"/>
      <c r="K16" s="34"/>
      <c r="L16" s="33"/>
      <c r="M16" s="35"/>
      <c r="N16" s="35"/>
      <c r="O16" s="35"/>
      <c r="P16" s="35"/>
      <c r="Q16" s="35"/>
      <c r="R16" s="33"/>
      <c r="S16" s="34"/>
      <c r="T16" s="34"/>
      <c r="U16" s="34"/>
      <c r="V16" s="34"/>
      <c r="W16" s="34"/>
      <c r="X16" s="33"/>
      <c r="Y16" s="36"/>
      <c r="Z16" s="37"/>
      <c r="AA16" s="37"/>
      <c r="AB16" s="37"/>
      <c r="AC16" s="37"/>
      <c r="AD16" s="37"/>
      <c r="AE16" s="37"/>
      <c r="AF16" s="38"/>
      <c r="AG16" s="38"/>
      <c r="AH16" s="38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</row>
    <row r="17" spans="1:45" ht="27" customHeight="1" thickBot="1" x14ac:dyDescent="0.25">
      <c r="A17" s="39" t="s">
        <v>36</v>
      </c>
      <c r="B17" s="8"/>
      <c r="C17" s="40"/>
      <c r="D17" s="8"/>
      <c r="E17" s="8"/>
      <c r="F17" s="8"/>
      <c r="G17" s="8"/>
      <c r="H17" s="8"/>
      <c r="I17" s="8"/>
      <c r="J17" s="8"/>
      <c r="K17" s="8"/>
      <c r="L17" s="8"/>
      <c r="M17" s="41" t="s">
        <v>37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</row>
    <row r="18" spans="1:45" ht="16.5" customHeight="1" x14ac:dyDescent="0.4">
      <c r="A18" s="285" t="s">
        <v>38</v>
      </c>
      <c r="B18" s="185"/>
      <c r="C18" s="185"/>
      <c r="D18" s="185"/>
      <c r="E18" s="185"/>
      <c r="F18" s="186"/>
      <c r="G18" s="259" t="s">
        <v>39</v>
      </c>
      <c r="H18" s="254"/>
      <c r="I18" s="254"/>
      <c r="J18" s="254"/>
      <c r="K18" s="254"/>
      <c r="L18" s="255"/>
      <c r="M18" s="294" t="s">
        <v>40</v>
      </c>
      <c r="N18" s="295"/>
      <c r="O18" s="295"/>
      <c r="P18" s="295"/>
      <c r="Q18" s="295"/>
      <c r="R18" s="295"/>
      <c r="S18" s="295"/>
      <c r="T18" s="295"/>
      <c r="U18" s="295"/>
      <c r="V18" s="295"/>
      <c r="W18" s="295"/>
      <c r="X18" s="296"/>
      <c r="Y18" s="259" t="s">
        <v>41</v>
      </c>
      <c r="Z18" s="254"/>
      <c r="AA18" s="254"/>
      <c r="AB18" s="254"/>
      <c r="AC18" s="254"/>
      <c r="AD18" s="260"/>
      <c r="AE18" s="253" t="s">
        <v>42</v>
      </c>
      <c r="AF18" s="254"/>
      <c r="AG18" s="254"/>
      <c r="AH18" s="254"/>
      <c r="AI18" s="255"/>
      <c r="AJ18" s="259" t="s">
        <v>43</v>
      </c>
      <c r="AK18" s="254"/>
      <c r="AL18" s="254"/>
      <c r="AM18" s="254"/>
      <c r="AN18" s="260"/>
      <c r="AO18" s="253" t="s">
        <v>44</v>
      </c>
      <c r="AP18" s="185"/>
      <c r="AQ18" s="185"/>
      <c r="AR18" s="185"/>
      <c r="AS18" s="266"/>
    </row>
    <row r="19" spans="1:45" ht="34.5" customHeight="1" x14ac:dyDescent="0.4">
      <c r="A19" s="286"/>
      <c r="B19" s="268"/>
      <c r="C19" s="268"/>
      <c r="D19" s="268"/>
      <c r="E19" s="268"/>
      <c r="F19" s="287"/>
      <c r="G19" s="291"/>
      <c r="H19" s="292"/>
      <c r="I19" s="292"/>
      <c r="J19" s="292"/>
      <c r="K19" s="292"/>
      <c r="L19" s="293"/>
      <c r="M19" s="273" t="s">
        <v>45</v>
      </c>
      <c r="N19" s="274"/>
      <c r="O19" s="274"/>
      <c r="P19" s="274"/>
      <c r="Q19" s="274"/>
      <c r="R19" s="275"/>
      <c r="S19" s="273" t="s">
        <v>46</v>
      </c>
      <c r="T19" s="274"/>
      <c r="U19" s="274"/>
      <c r="V19" s="274"/>
      <c r="W19" s="274"/>
      <c r="X19" s="275"/>
      <c r="Y19" s="261"/>
      <c r="Z19" s="257"/>
      <c r="AA19" s="257"/>
      <c r="AB19" s="257"/>
      <c r="AC19" s="257"/>
      <c r="AD19" s="262"/>
      <c r="AE19" s="256"/>
      <c r="AF19" s="257"/>
      <c r="AG19" s="257"/>
      <c r="AH19" s="257"/>
      <c r="AI19" s="258"/>
      <c r="AJ19" s="261"/>
      <c r="AK19" s="257"/>
      <c r="AL19" s="257"/>
      <c r="AM19" s="257"/>
      <c r="AN19" s="262"/>
      <c r="AO19" s="267"/>
      <c r="AP19" s="268"/>
      <c r="AQ19" s="268"/>
      <c r="AR19" s="268"/>
      <c r="AS19" s="269"/>
    </row>
    <row r="20" spans="1:45" ht="16.5" customHeight="1" x14ac:dyDescent="0.4">
      <c r="A20" s="288"/>
      <c r="B20" s="289"/>
      <c r="C20" s="289"/>
      <c r="D20" s="289"/>
      <c r="E20" s="289"/>
      <c r="F20" s="290"/>
      <c r="G20" s="276" t="s">
        <v>47</v>
      </c>
      <c r="H20" s="277"/>
      <c r="I20" s="278"/>
      <c r="J20" s="279" t="s">
        <v>48</v>
      </c>
      <c r="K20" s="277"/>
      <c r="L20" s="280"/>
      <c r="M20" s="276" t="s">
        <v>49</v>
      </c>
      <c r="N20" s="277"/>
      <c r="O20" s="278"/>
      <c r="P20" s="279" t="s">
        <v>48</v>
      </c>
      <c r="Q20" s="277"/>
      <c r="R20" s="280"/>
      <c r="S20" s="276" t="s">
        <v>49</v>
      </c>
      <c r="T20" s="277"/>
      <c r="U20" s="278"/>
      <c r="V20" s="279" t="s">
        <v>48</v>
      </c>
      <c r="W20" s="277"/>
      <c r="X20" s="280"/>
      <c r="Y20" s="263"/>
      <c r="Z20" s="264"/>
      <c r="AA20" s="264"/>
      <c r="AB20" s="264"/>
      <c r="AC20" s="264"/>
      <c r="AD20" s="265"/>
      <c r="AE20" s="256"/>
      <c r="AF20" s="257"/>
      <c r="AG20" s="257"/>
      <c r="AH20" s="257"/>
      <c r="AI20" s="258"/>
      <c r="AJ20" s="263"/>
      <c r="AK20" s="264"/>
      <c r="AL20" s="264"/>
      <c r="AM20" s="264"/>
      <c r="AN20" s="265"/>
      <c r="AO20" s="270"/>
      <c r="AP20" s="271"/>
      <c r="AQ20" s="271"/>
      <c r="AR20" s="271"/>
      <c r="AS20" s="272"/>
    </row>
    <row r="21" spans="1:45" ht="16.5" customHeight="1" x14ac:dyDescent="0.4">
      <c r="A21" s="42" t="s">
        <v>50</v>
      </c>
      <c r="B21" s="242" t="s">
        <v>51</v>
      </c>
      <c r="C21" s="242"/>
      <c r="D21" s="242"/>
      <c r="E21" s="242"/>
      <c r="F21" s="243"/>
      <c r="G21" s="244">
        <v>5</v>
      </c>
      <c r="H21" s="245"/>
      <c r="I21" s="246"/>
      <c r="J21" s="250">
        <f t="shared" ref="J21:J35" si="1">G21*35650</f>
        <v>178250</v>
      </c>
      <c r="K21" s="251"/>
      <c r="L21" s="252"/>
      <c r="M21" s="220"/>
      <c r="N21" s="221"/>
      <c r="O21" s="222"/>
      <c r="P21" s="193">
        <f t="shared" ref="P21:P35" si="2">M21*5200</f>
        <v>0</v>
      </c>
      <c r="Q21" s="194"/>
      <c r="R21" s="195"/>
      <c r="S21" s="220"/>
      <c r="T21" s="221"/>
      <c r="U21" s="222"/>
      <c r="V21" s="193">
        <f>S21*1210</f>
        <v>0</v>
      </c>
      <c r="W21" s="194"/>
      <c r="X21" s="195"/>
      <c r="Y21" s="234">
        <f t="shared" ref="Y21:Y35" si="3">SUM(J21,P21,V21)</f>
        <v>178250</v>
      </c>
      <c r="Z21" s="235"/>
      <c r="AA21" s="235"/>
      <c r="AB21" s="235"/>
      <c r="AC21" s="235"/>
      <c r="AD21" s="236"/>
      <c r="AE21" s="231" t="s">
        <v>52</v>
      </c>
      <c r="AF21" s="232"/>
      <c r="AG21" s="232"/>
      <c r="AH21" s="232"/>
      <c r="AI21" s="233"/>
      <c r="AJ21" s="237" t="s">
        <v>53</v>
      </c>
      <c r="AK21" s="238"/>
      <c r="AL21" s="238"/>
      <c r="AM21" s="238"/>
      <c r="AN21" s="239"/>
      <c r="AO21" s="240" t="s">
        <v>54</v>
      </c>
      <c r="AP21" s="241"/>
      <c r="AQ21" s="241"/>
      <c r="AR21" s="43" t="s">
        <v>55</v>
      </c>
      <c r="AS21" s="105">
        <v>1</v>
      </c>
    </row>
    <row r="22" spans="1:45" ht="16.5" customHeight="1" x14ac:dyDescent="0.4">
      <c r="A22" s="42" t="s">
        <v>56</v>
      </c>
      <c r="B22" s="242" t="s">
        <v>57</v>
      </c>
      <c r="C22" s="242"/>
      <c r="D22" s="242"/>
      <c r="E22" s="242"/>
      <c r="F22" s="243"/>
      <c r="G22" s="220"/>
      <c r="H22" s="221"/>
      <c r="I22" s="222"/>
      <c r="J22" s="193">
        <f t="shared" si="1"/>
        <v>0</v>
      </c>
      <c r="K22" s="194"/>
      <c r="L22" s="195"/>
      <c r="M22" s="244">
        <v>6</v>
      </c>
      <c r="N22" s="245"/>
      <c r="O22" s="246"/>
      <c r="P22" s="247">
        <f t="shared" si="2"/>
        <v>31200</v>
      </c>
      <c r="Q22" s="248"/>
      <c r="R22" s="249"/>
      <c r="S22" s="220"/>
      <c r="T22" s="221"/>
      <c r="U22" s="222"/>
      <c r="V22" s="193">
        <f t="shared" ref="V22:V35" si="4">S22*1210</f>
        <v>0</v>
      </c>
      <c r="W22" s="194"/>
      <c r="X22" s="195"/>
      <c r="Y22" s="234">
        <f t="shared" si="3"/>
        <v>31200</v>
      </c>
      <c r="Z22" s="235"/>
      <c r="AA22" s="235"/>
      <c r="AB22" s="235"/>
      <c r="AC22" s="235"/>
      <c r="AD22" s="236"/>
      <c r="AE22" s="231" t="s">
        <v>52</v>
      </c>
      <c r="AF22" s="232"/>
      <c r="AG22" s="232"/>
      <c r="AH22" s="232"/>
      <c r="AI22" s="233"/>
      <c r="AJ22" s="237" t="s">
        <v>58</v>
      </c>
      <c r="AK22" s="238"/>
      <c r="AL22" s="238"/>
      <c r="AM22" s="238"/>
      <c r="AN22" s="239"/>
      <c r="AO22" s="240" t="s">
        <v>59</v>
      </c>
      <c r="AP22" s="241"/>
      <c r="AQ22" s="241"/>
      <c r="AR22" s="43" t="s">
        <v>55</v>
      </c>
      <c r="AS22" s="45"/>
    </row>
    <row r="23" spans="1:45" ht="16.5" customHeight="1" x14ac:dyDescent="0.4">
      <c r="A23" s="42" t="s">
        <v>60</v>
      </c>
      <c r="B23" s="242" t="s">
        <v>61</v>
      </c>
      <c r="C23" s="242"/>
      <c r="D23" s="242"/>
      <c r="E23" s="242"/>
      <c r="F23" s="243"/>
      <c r="G23" s="220"/>
      <c r="H23" s="221"/>
      <c r="I23" s="222"/>
      <c r="J23" s="193">
        <f t="shared" si="1"/>
        <v>0</v>
      </c>
      <c r="K23" s="194"/>
      <c r="L23" s="195"/>
      <c r="M23" s="244">
        <v>6</v>
      </c>
      <c r="N23" s="245"/>
      <c r="O23" s="246"/>
      <c r="P23" s="247">
        <f t="shared" si="2"/>
        <v>31200</v>
      </c>
      <c r="Q23" s="248"/>
      <c r="R23" s="249"/>
      <c r="S23" s="220"/>
      <c r="T23" s="221"/>
      <c r="U23" s="222"/>
      <c r="V23" s="193">
        <f t="shared" si="4"/>
        <v>0</v>
      </c>
      <c r="W23" s="194"/>
      <c r="X23" s="195"/>
      <c r="Y23" s="234">
        <f t="shared" si="3"/>
        <v>31200</v>
      </c>
      <c r="Z23" s="235"/>
      <c r="AA23" s="235"/>
      <c r="AB23" s="235"/>
      <c r="AC23" s="235"/>
      <c r="AD23" s="236"/>
      <c r="AE23" s="231" t="s">
        <v>52</v>
      </c>
      <c r="AF23" s="232"/>
      <c r="AG23" s="232"/>
      <c r="AH23" s="232"/>
      <c r="AI23" s="233"/>
      <c r="AJ23" s="237" t="s">
        <v>62</v>
      </c>
      <c r="AK23" s="238"/>
      <c r="AL23" s="238"/>
      <c r="AM23" s="238"/>
      <c r="AN23" s="239"/>
      <c r="AO23" s="240" t="s">
        <v>59</v>
      </c>
      <c r="AP23" s="241"/>
      <c r="AQ23" s="241"/>
      <c r="AR23" s="43" t="s">
        <v>55</v>
      </c>
      <c r="AS23" s="45"/>
    </row>
    <row r="24" spans="1:45" ht="16.5" customHeight="1" x14ac:dyDescent="0.4">
      <c r="A24" s="42" t="s">
        <v>63</v>
      </c>
      <c r="B24" s="242" t="s">
        <v>64</v>
      </c>
      <c r="C24" s="242"/>
      <c r="D24" s="242"/>
      <c r="E24" s="242"/>
      <c r="F24" s="243"/>
      <c r="G24" s="220"/>
      <c r="H24" s="221"/>
      <c r="I24" s="222"/>
      <c r="J24" s="193">
        <f t="shared" si="1"/>
        <v>0</v>
      </c>
      <c r="K24" s="194"/>
      <c r="L24" s="195"/>
      <c r="M24" s="244">
        <v>4</v>
      </c>
      <c r="N24" s="245"/>
      <c r="O24" s="246"/>
      <c r="P24" s="247">
        <f t="shared" si="2"/>
        <v>20800</v>
      </c>
      <c r="Q24" s="248"/>
      <c r="R24" s="249"/>
      <c r="S24" s="220"/>
      <c r="T24" s="221"/>
      <c r="U24" s="222"/>
      <c r="V24" s="193">
        <f t="shared" si="4"/>
        <v>0</v>
      </c>
      <c r="W24" s="194"/>
      <c r="X24" s="195"/>
      <c r="Y24" s="234">
        <f t="shared" si="3"/>
        <v>20800</v>
      </c>
      <c r="Z24" s="235"/>
      <c r="AA24" s="235"/>
      <c r="AB24" s="235"/>
      <c r="AC24" s="235"/>
      <c r="AD24" s="236"/>
      <c r="AE24" s="231" t="s">
        <v>52</v>
      </c>
      <c r="AF24" s="232"/>
      <c r="AG24" s="232"/>
      <c r="AH24" s="232"/>
      <c r="AI24" s="233"/>
      <c r="AJ24" s="237" t="s">
        <v>65</v>
      </c>
      <c r="AK24" s="238"/>
      <c r="AL24" s="238"/>
      <c r="AM24" s="238"/>
      <c r="AN24" s="239"/>
      <c r="AO24" s="240" t="s">
        <v>66</v>
      </c>
      <c r="AP24" s="241"/>
      <c r="AQ24" s="241"/>
      <c r="AR24" s="43" t="s">
        <v>55</v>
      </c>
      <c r="AS24" s="45"/>
    </row>
    <row r="25" spans="1:45" ht="16.5" customHeight="1" x14ac:dyDescent="0.4">
      <c r="A25" s="42" t="s">
        <v>67</v>
      </c>
      <c r="B25" s="242" t="s">
        <v>68</v>
      </c>
      <c r="C25" s="242"/>
      <c r="D25" s="242"/>
      <c r="E25" s="242"/>
      <c r="F25" s="243"/>
      <c r="G25" s="220"/>
      <c r="H25" s="221"/>
      <c r="I25" s="222"/>
      <c r="J25" s="193">
        <f t="shared" si="1"/>
        <v>0</v>
      </c>
      <c r="K25" s="194"/>
      <c r="L25" s="195"/>
      <c r="M25" s="244">
        <v>4</v>
      </c>
      <c r="N25" s="245"/>
      <c r="O25" s="246"/>
      <c r="P25" s="247">
        <f t="shared" si="2"/>
        <v>20800</v>
      </c>
      <c r="Q25" s="248"/>
      <c r="R25" s="249"/>
      <c r="S25" s="220"/>
      <c r="T25" s="221"/>
      <c r="U25" s="222"/>
      <c r="V25" s="193">
        <f t="shared" si="4"/>
        <v>0</v>
      </c>
      <c r="W25" s="194"/>
      <c r="X25" s="195"/>
      <c r="Y25" s="234">
        <f t="shared" si="3"/>
        <v>20800</v>
      </c>
      <c r="Z25" s="235"/>
      <c r="AA25" s="235"/>
      <c r="AB25" s="235"/>
      <c r="AC25" s="235"/>
      <c r="AD25" s="236"/>
      <c r="AE25" s="231" t="s">
        <v>52</v>
      </c>
      <c r="AF25" s="232"/>
      <c r="AG25" s="232"/>
      <c r="AH25" s="232"/>
      <c r="AI25" s="233"/>
      <c r="AJ25" s="237" t="s">
        <v>69</v>
      </c>
      <c r="AK25" s="238"/>
      <c r="AL25" s="238"/>
      <c r="AM25" s="238"/>
      <c r="AN25" s="239"/>
      <c r="AO25" s="240" t="s">
        <v>66</v>
      </c>
      <c r="AP25" s="241"/>
      <c r="AQ25" s="241"/>
      <c r="AR25" s="43" t="s">
        <v>55</v>
      </c>
      <c r="AS25" s="45"/>
    </row>
    <row r="26" spans="1:45" ht="16.5" customHeight="1" x14ac:dyDescent="0.4">
      <c r="A26" s="42" t="s">
        <v>70</v>
      </c>
      <c r="B26" s="212"/>
      <c r="C26" s="212"/>
      <c r="D26" s="212"/>
      <c r="E26" s="212"/>
      <c r="F26" s="213"/>
      <c r="G26" s="220"/>
      <c r="H26" s="221"/>
      <c r="I26" s="222"/>
      <c r="J26" s="193">
        <f t="shared" si="1"/>
        <v>0</v>
      </c>
      <c r="K26" s="194"/>
      <c r="L26" s="195"/>
      <c r="M26" s="220"/>
      <c r="N26" s="221"/>
      <c r="O26" s="222"/>
      <c r="P26" s="193">
        <f t="shared" si="2"/>
        <v>0</v>
      </c>
      <c r="Q26" s="194"/>
      <c r="R26" s="195"/>
      <c r="S26" s="220"/>
      <c r="T26" s="221"/>
      <c r="U26" s="222"/>
      <c r="V26" s="193">
        <f t="shared" si="4"/>
        <v>0</v>
      </c>
      <c r="W26" s="194"/>
      <c r="X26" s="195"/>
      <c r="Y26" s="196">
        <f t="shared" si="3"/>
        <v>0</v>
      </c>
      <c r="Z26" s="197"/>
      <c r="AA26" s="197"/>
      <c r="AB26" s="197"/>
      <c r="AC26" s="197"/>
      <c r="AD26" s="198"/>
      <c r="AE26" s="231" t="s">
        <v>52</v>
      </c>
      <c r="AF26" s="232"/>
      <c r="AG26" s="232"/>
      <c r="AH26" s="232"/>
      <c r="AI26" s="233"/>
      <c r="AJ26" s="226"/>
      <c r="AK26" s="227"/>
      <c r="AL26" s="227"/>
      <c r="AM26" s="227"/>
      <c r="AN26" s="228"/>
      <c r="AO26" s="229"/>
      <c r="AP26" s="230"/>
      <c r="AQ26" s="230"/>
      <c r="AR26" s="43" t="s">
        <v>55</v>
      </c>
      <c r="AS26" s="45"/>
    </row>
    <row r="27" spans="1:45" ht="16.5" customHeight="1" x14ac:dyDescent="0.4">
      <c r="A27" s="42" t="s">
        <v>71</v>
      </c>
      <c r="B27" s="212"/>
      <c r="C27" s="212"/>
      <c r="D27" s="212"/>
      <c r="E27" s="212"/>
      <c r="F27" s="213"/>
      <c r="G27" s="220"/>
      <c r="H27" s="221"/>
      <c r="I27" s="222"/>
      <c r="J27" s="193">
        <f t="shared" si="1"/>
        <v>0</v>
      </c>
      <c r="K27" s="194"/>
      <c r="L27" s="195"/>
      <c r="M27" s="220"/>
      <c r="N27" s="221"/>
      <c r="O27" s="222"/>
      <c r="P27" s="193">
        <f t="shared" si="2"/>
        <v>0</v>
      </c>
      <c r="Q27" s="194"/>
      <c r="R27" s="195"/>
      <c r="S27" s="220"/>
      <c r="T27" s="221"/>
      <c r="U27" s="222"/>
      <c r="V27" s="193">
        <f t="shared" si="4"/>
        <v>0</v>
      </c>
      <c r="W27" s="194"/>
      <c r="X27" s="195"/>
      <c r="Y27" s="196">
        <f t="shared" si="3"/>
        <v>0</v>
      </c>
      <c r="Z27" s="197"/>
      <c r="AA27" s="197"/>
      <c r="AB27" s="197"/>
      <c r="AC27" s="197"/>
      <c r="AD27" s="198"/>
      <c r="AE27" s="231" t="s">
        <v>52</v>
      </c>
      <c r="AF27" s="232"/>
      <c r="AG27" s="232"/>
      <c r="AH27" s="232"/>
      <c r="AI27" s="233"/>
      <c r="AJ27" s="226"/>
      <c r="AK27" s="227"/>
      <c r="AL27" s="227"/>
      <c r="AM27" s="227"/>
      <c r="AN27" s="228"/>
      <c r="AO27" s="229"/>
      <c r="AP27" s="230"/>
      <c r="AQ27" s="230"/>
      <c r="AR27" s="43" t="s">
        <v>55</v>
      </c>
      <c r="AS27" s="45"/>
    </row>
    <row r="28" spans="1:45" ht="16.5" customHeight="1" thickBot="1" x14ac:dyDescent="0.45">
      <c r="A28" s="42" t="s">
        <v>72</v>
      </c>
      <c r="B28" s="212"/>
      <c r="C28" s="212"/>
      <c r="D28" s="212"/>
      <c r="E28" s="212"/>
      <c r="F28" s="213"/>
      <c r="G28" s="220"/>
      <c r="H28" s="221"/>
      <c r="I28" s="222"/>
      <c r="J28" s="193">
        <f t="shared" si="1"/>
        <v>0</v>
      </c>
      <c r="K28" s="194"/>
      <c r="L28" s="195"/>
      <c r="M28" s="220"/>
      <c r="N28" s="221"/>
      <c r="O28" s="222"/>
      <c r="P28" s="193">
        <f t="shared" si="2"/>
        <v>0</v>
      </c>
      <c r="Q28" s="194"/>
      <c r="R28" s="195"/>
      <c r="S28" s="220"/>
      <c r="T28" s="221"/>
      <c r="U28" s="222"/>
      <c r="V28" s="193">
        <f t="shared" si="4"/>
        <v>0</v>
      </c>
      <c r="W28" s="194"/>
      <c r="X28" s="195"/>
      <c r="Y28" s="196">
        <f t="shared" si="3"/>
        <v>0</v>
      </c>
      <c r="Z28" s="197"/>
      <c r="AA28" s="197"/>
      <c r="AB28" s="197"/>
      <c r="AC28" s="197"/>
      <c r="AD28" s="198"/>
      <c r="AE28" s="231" t="s">
        <v>52</v>
      </c>
      <c r="AF28" s="232"/>
      <c r="AG28" s="232"/>
      <c r="AH28" s="232"/>
      <c r="AI28" s="233"/>
      <c r="AJ28" s="226"/>
      <c r="AK28" s="227"/>
      <c r="AL28" s="227"/>
      <c r="AM28" s="227"/>
      <c r="AN28" s="228"/>
      <c r="AO28" s="229"/>
      <c r="AP28" s="230"/>
      <c r="AQ28" s="230"/>
      <c r="AR28" s="46" t="s">
        <v>55</v>
      </c>
      <c r="AS28" s="45"/>
    </row>
    <row r="29" spans="1:45" ht="16.5" hidden="1" customHeight="1" outlineLevel="1" x14ac:dyDescent="0.4">
      <c r="A29" s="42" t="s">
        <v>73</v>
      </c>
      <c r="B29" s="212"/>
      <c r="C29" s="212"/>
      <c r="D29" s="212"/>
      <c r="E29" s="212"/>
      <c r="F29" s="213"/>
      <c r="G29" s="220"/>
      <c r="H29" s="221"/>
      <c r="I29" s="221"/>
      <c r="J29" s="193">
        <f t="shared" si="1"/>
        <v>0</v>
      </c>
      <c r="K29" s="194"/>
      <c r="L29" s="195"/>
      <c r="M29" s="220"/>
      <c r="N29" s="221"/>
      <c r="O29" s="222"/>
      <c r="P29" s="193">
        <f t="shared" si="2"/>
        <v>0</v>
      </c>
      <c r="Q29" s="194"/>
      <c r="R29" s="195"/>
      <c r="S29" s="220"/>
      <c r="T29" s="221"/>
      <c r="U29" s="222"/>
      <c r="V29" s="193">
        <f t="shared" si="4"/>
        <v>0</v>
      </c>
      <c r="W29" s="194"/>
      <c r="X29" s="195"/>
      <c r="Y29" s="196">
        <f t="shared" si="3"/>
        <v>0</v>
      </c>
      <c r="Z29" s="197"/>
      <c r="AA29" s="197"/>
      <c r="AB29" s="197"/>
      <c r="AC29" s="197"/>
      <c r="AD29" s="198"/>
      <c r="AE29" s="223" t="s">
        <v>52</v>
      </c>
      <c r="AF29" s="224"/>
      <c r="AG29" s="224"/>
      <c r="AH29" s="224"/>
      <c r="AI29" s="225"/>
      <c r="AJ29" s="226"/>
      <c r="AK29" s="227"/>
      <c r="AL29" s="227"/>
      <c r="AM29" s="227"/>
      <c r="AN29" s="228"/>
      <c r="AO29" s="229"/>
      <c r="AP29" s="230"/>
      <c r="AQ29" s="230"/>
      <c r="AR29" s="47" t="s">
        <v>74</v>
      </c>
      <c r="AS29" s="45"/>
    </row>
    <row r="30" spans="1:45" ht="16.5" hidden="1" customHeight="1" outlineLevel="1" x14ac:dyDescent="0.4">
      <c r="A30" s="42" t="s">
        <v>75</v>
      </c>
      <c r="B30" s="212"/>
      <c r="C30" s="212"/>
      <c r="D30" s="212"/>
      <c r="E30" s="212"/>
      <c r="F30" s="213"/>
      <c r="G30" s="220"/>
      <c r="H30" s="221"/>
      <c r="I30" s="222"/>
      <c r="J30" s="193">
        <f t="shared" si="1"/>
        <v>0</v>
      </c>
      <c r="K30" s="194"/>
      <c r="L30" s="195"/>
      <c r="M30" s="220"/>
      <c r="N30" s="221"/>
      <c r="O30" s="222"/>
      <c r="P30" s="193">
        <f t="shared" si="2"/>
        <v>0</v>
      </c>
      <c r="Q30" s="194"/>
      <c r="R30" s="195"/>
      <c r="S30" s="220"/>
      <c r="T30" s="221"/>
      <c r="U30" s="222"/>
      <c r="V30" s="193">
        <f t="shared" si="4"/>
        <v>0</v>
      </c>
      <c r="W30" s="194"/>
      <c r="X30" s="195"/>
      <c r="Y30" s="196">
        <f t="shared" si="3"/>
        <v>0</v>
      </c>
      <c r="Z30" s="197"/>
      <c r="AA30" s="197"/>
      <c r="AB30" s="197"/>
      <c r="AC30" s="197"/>
      <c r="AD30" s="198"/>
      <c r="AE30" s="223" t="s">
        <v>52</v>
      </c>
      <c r="AF30" s="224"/>
      <c r="AG30" s="224"/>
      <c r="AH30" s="224"/>
      <c r="AI30" s="225"/>
      <c r="AJ30" s="226"/>
      <c r="AK30" s="227"/>
      <c r="AL30" s="227"/>
      <c r="AM30" s="227"/>
      <c r="AN30" s="228"/>
      <c r="AO30" s="229"/>
      <c r="AP30" s="230"/>
      <c r="AQ30" s="230"/>
      <c r="AR30" s="48" t="s">
        <v>74</v>
      </c>
      <c r="AS30" s="44"/>
    </row>
    <row r="31" spans="1:45" ht="16.5" hidden="1" customHeight="1" outlineLevel="1" x14ac:dyDescent="0.4">
      <c r="A31" s="42" t="s">
        <v>76</v>
      </c>
      <c r="B31" s="212"/>
      <c r="C31" s="212"/>
      <c r="D31" s="212"/>
      <c r="E31" s="212"/>
      <c r="F31" s="213"/>
      <c r="G31" s="220"/>
      <c r="H31" s="221"/>
      <c r="I31" s="222"/>
      <c r="J31" s="193">
        <f t="shared" si="1"/>
        <v>0</v>
      </c>
      <c r="K31" s="194"/>
      <c r="L31" s="195"/>
      <c r="M31" s="220"/>
      <c r="N31" s="221"/>
      <c r="O31" s="222"/>
      <c r="P31" s="193">
        <f t="shared" si="2"/>
        <v>0</v>
      </c>
      <c r="Q31" s="194"/>
      <c r="R31" s="195"/>
      <c r="S31" s="220"/>
      <c r="T31" s="221"/>
      <c r="U31" s="222"/>
      <c r="V31" s="193">
        <f t="shared" si="4"/>
        <v>0</v>
      </c>
      <c r="W31" s="194"/>
      <c r="X31" s="195"/>
      <c r="Y31" s="196">
        <f t="shared" si="3"/>
        <v>0</v>
      </c>
      <c r="Z31" s="197"/>
      <c r="AA31" s="197"/>
      <c r="AB31" s="197"/>
      <c r="AC31" s="197"/>
      <c r="AD31" s="198"/>
      <c r="AE31" s="223" t="s">
        <v>52</v>
      </c>
      <c r="AF31" s="224"/>
      <c r="AG31" s="224"/>
      <c r="AH31" s="224"/>
      <c r="AI31" s="225"/>
      <c r="AJ31" s="226"/>
      <c r="AK31" s="227"/>
      <c r="AL31" s="227"/>
      <c r="AM31" s="227"/>
      <c r="AN31" s="228"/>
      <c r="AO31" s="229"/>
      <c r="AP31" s="230"/>
      <c r="AQ31" s="230"/>
      <c r="AR31" s="47" t="s">
        <v>74</v>
      </c>
      <c r="AS31" s="45"/>
    </row>
    <row r="32" spans="1:45" ht="16.5" hidden="1" customHeight="1" outlineLevel="1" x14ac:dyDescent="0.4">
      <c r="A32" s="42" t="s">
        <v>77</v>
      </c>
      <c r="B32" s="212"/>
      <c r="C32" s="212"/>
      <c r="D32" s="212"/>
      <c r="E32" s="212"/>
      <c r="F32" s="213"/>
      <c r="G32" s="220"/>
      <c r="H32" s="221"/>
      <c r="I32" s="222"/>
      <c r="J32" s="193">
        <f t="shared" si="1"/>
        <v>0</v>
      </c>
      <c r="K32" s="194"/>
      <c r="L32" s="195"/>
      <c r="M32" s="220"/>
      <c r="N32" s="221"/>
      <c r="O32" s="222"/>
      <c r="P32" s="193">
        <f t="shared" si="2"/>
        <v>0</v>
      </c>
      <c r="Q32" s="194"/>
      <c r="R32" s="195"/>
      <c r="S32" s="220"/>
      <c r="T32" s="221"/>
      <c r="U32" s="222"/>
      <c r="V32" s="193">
        <f t="shared" si="4"/>
        <v>0</v>
      </c>
      <c r="W32" s="194"/>
      <c r="X32" s="195"/>
      <c r="Y32" s="196">
        <f t="shared" si="3"/>
        <v>0</v>
      </c>
      <c r="Z32" s="197"/>
      <c r="AA32" s="197"/>
      <c r="AB32" s="197"/>
      <c r="AC32" s="197"/>
      <c r="AD32" s="198"/>
      <c r="AE32" s="223" t="s">
        <v>52</v>
      </c>
      <c r="AF32" s="224"/>
      <c r="AG32" s="224"/>
      <c r="AH32" s="224"/>
      <c r="AI32" s="225"/>
      <c r="AJ32" s="226"/>
      <c r="AK32" s="227"/>
      <c r="AL32" s="227"/>
      <c r="AM32" s="227"/>
      <c r="AN32" s="228"/>
      <c r="AO32" s="229"/>
      <c r="AP32" s="230"/>
      <c r="AQ32" s="230"/>
      <c r="AR32" s="47" t="s">
        <v>74</v>
      </c>
      <c r="AS32" s="45"/>
    </row>
    <row r="33" spans="1:52" ht="16.5" hidden="1" customHeight="1" outlineLevel="1" x14ac:dyDescent="0.4">
      <c r="A33" s="42" t="s">
        <v>78</v>
      </c>
      <c r="B33" s="212"/>
      <c r="C33" s="212"/>
      <c r="D33" s="212"/>
      <c r="E33" s="212"/>
      <c r="F33" s="213"/>
      <c r="G33" s="220"/>
      <c r="H33" s="221"/>
      <c r="I33" s="222"/>
      <c r="J33" s="193">
        <f t="shared" si="1"/>
        <v>0</v>
      </c>
      <c r="K33" s="194"/>
      <c r="L33" s="195"/>
      <c r="M33" s="220"/>
      <c r="N33" s="221"/>
      <c r="O33" s="222"/>
      <c r="P33" s="193">
        <f t="shared" si="2"/>
        <v>0</v>
      </c>
      <c r="Q33" s="194"/>
      <c r="R33" s="195"/>
      <c r="S33" s="220"/>
      <c r="T33" s="221"/>
      <c r="U33" s="222"/>
      <c r="V33" s="193">
        <f t="shared" si="4"/>
        <v>0</v>
      </c>
      <c r="W33" s="194"/>
      <c r="X33" s="195"/>
      <c r="Y33" s="196">
        <f t="shared" si="3"/>
        <v>0</v>
      </c>
      <c r="Z33" s="197"/>
      <c r="AA33" s="197"/>
      <c r="AB33" s="197"/>
      <c r="AC33" s="197"/>
      <c r="AD33" s="198"/>
      <c r="AE33" s="223" t="s">
        <v>52</v>
      </c>
      <c r="AF33" s="224"/>
      <c r="AG33" s="224"/>
      <c r="AH33" s="224"/>
      <c r="AI33" s="225"/>
      <c r="AJ33" s="226"/>
      <c r="AK33" s="227"/>
      <c r="AL33" s="227"/>
      <c r="AM33" s="227"/>
      <c r="AN33" s="228"/>
      <c r="AO33" s="229"/>
      <c r="AP33" s="230"/>
      <c r="AQ33" s="230"/>
      <c r="AR33" s="47" t="s">
        <v>74</v>
      </c>
      <c r="AS33" s="45"/>
    </row>
    <row r="34" spans="1:52" ht="16.5" hidden="1" customHeight="1" outlineLevel="1" x14ac:dyDescent="0.4">
      <c r="A34" s="42" t="s">
        <v>79</v>
      </c>
      <c r="B34" s="212"/>
      <c r="C34" s="212"/>
      <c r="D34" s="212"/>
      <c r="E34" s="212"/>
      <c r="F34" s="213"/>
      <c r="G34" s="220"/>
      <c r="H34" s="221"/>
      <c r="I34" s="222"/>
      <c r="J34" s="193">
        <f t="shared" si="1"/>
        <v>0</v>
      </c>
      <c r="K34" s="194"/>
      <c r="L34" s="195"/>
      <c r="M34" s="220"/>
      <c r="N34" s="221"/>
      <c r="O34" s="222"/>
      <c r="P34" s="193">
        <f t="shared" si="2"/>
        <v>0</v>
      </c>
      <c r="Q34" s="194"/>
      <c r="R34" s="195"/>
      <c r="S34" s="220"/>
      <c r="T34" s="221"/>
      <c r="U34" s="222"/>
      <c r="V34" s="193">
        <f t="shared" si="4"/>
        <v>0</v>
      </c>
      <c r="W34" s="194"/>
      <c r="X34" s="195"/>
      <c r="Y34" s="196">
        <f t="shared" si="3"/>
        <v>0</v>
      </c>
      <c r="Z34" s="197"/>
      <c r="AA34" s="197"/>
      <c r="AB34" s="197"/>
      <c r="AC34" s="197"/>
      <c r="AD34" s="198"/>
      <c r="AE34" s="223" t="s">
        <v>52</v>
      </c>
      <c r="AF34" s="224"/>
      <c r="AG34" s="224"/>
      <c r="AH34" s="224"/>
      <c r="AI34" s="225"/>
      <c r="AJ34" s="226"/>
      <c r="AK34" s="227"/>
      <c r="AL34" s="227"/>
      <c r="AM34" s="227"/>
      <c r="AN34" s="228"/>
      <c r="AO34" s="229"/>
      <c r="AP34" s="230"/>
      <c r="AQ34" s="230"/>
      <c r="AR34" s="47" t="s">
        <v>74</v>
      </c>
      <c r="AS34" s="45"/>
    </row>
    <row r="35" spans="1:52" ht="16.5" hidden="1" customHeight="1" outlineLevel="1" thickBot="1" x14ac:dyDescent="0.45">
      <c r="A35" s="42" t="s">
        <v>80</v>
      </c>
      <c r="B35" s="212"/>
      <c r="C35" s="212"/>
      <c r="D35" s="212"/>
      <c r="E35" s="212"/>
      <c r="F35" s="213"/>
      <c r="G35" s="214"/>
      <c r="H35" s="215"/>
      <c r="I35" s="216"/>
      <c r="J35" s="217">
        <f t="shared" si="1"/>
        <v>0</v>
      </c>
      <c r="K35" s="218"/>
      <c r="L35" s="219"/>
      <c r="M35" s="214"/>
      <c r="N35" s="215"/>
      <c r="O35" s="216"/>
      <c r="P35" s="217">
        <f t="shared" si="2"/>
        <v>0</v>
      </c>
      <c r="Q35" s="218"/>
      <c r="R35" s="219"/>
      <c r="S35" s="220"/>
      <c r="T35" s="221"/>
      <c r="U35" s="222"/>
      <c r="V35" s="193">
        <f t="shared" si="4"/>
        <v>0</v>
      </c>
      <c r="W35" s="194"/>
      <c r="X35" s="195"/>
      <c r="Y35" s="196">
        <f t="shared" si="3"/>
        <v>0</v>
      </c>
      <c r="Z35" s="197"/>
      <c r="AA35" s="197"/>
      <c r="AB35" s="197"/>
      <c r="AC35" s="197"/>
      <c r="AD35" s="198"/>
      <c r="AE35" s="199" t="s">
        <v>52</v>
      </c>
      <c r="AF35" s="200"/>
      <c r="AG35" s="200"/>
      <c r="AH35" s="200"/>
      <c r="AI35" s="201"/>
      <c r="AJ35" s="202"/>
      <c r="AK35" s="203"/>
      <c r="AL35" s="203"/>
      <c r="AM35" s="203"/>
      <c r="AN35" s="204"/>
      <c r="AO35" s="205"/>
      <c r="AP35" s="206"/>
      <c r="AQ35" s="206"/>
      <c r="AR35" s="49" t="s">
        <v>74</v>
      </c>
      <c r="AS35" s="50"/>
    </row>
    <row r="36" spans="1:52" ht="16.5" customHeight="1" collapsed="1" thickTop="1" thickBot="1" x14ac:dyDescent="0.45">
      <c r="A36" s="207" t="s">
        <v>81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144">
        <f>SUM(Y21:AD35)</f>
        <v>282250</v>
      </c>
      <c r="Z36" s="145"/>
      <c r="AA36" s="145"/>
      <c r="AB36" s="145"/>
      <c r="AC36" s="145"/>
      <c r="AD36" s="209"/>
      <c r="AE36" s="210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11"/>
    </row>
    <row r="37" spans="1:52" ht="9.6999999999999993" customHeight="1" x14ac:dyDescent="0.4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2"/>
      <c r="AS37" s="52"/>
    </row>
    <row r="38" spans="1:52" ht="23.3" customHeight="1" thickBot="1" x14ac:dyDescent="0.25">
      <c r="A38" s="39" t="s">
        <v>82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53" t="s">
        <v>83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54"/>
      <c r="AJ38" s="55"/>
      <c r="AK38" s="54"/>
      <c r="AL38" s="54"/>
      <c r="AM38" s="54"/>
      <c r="AN38" s="54"/>
      <c r="AO38" s="54"/>
      <c r="AP38" s="54"/>
      <c r="AQ38" s="54"/>
      <c r="AR38" s="54"/>
      <c r="AS38" s="54"/>
    </row>
    <row r="39" spans="1:52" ht="36.700000000000003" customHeight="1" x14ac:dyDescent="0.4">
      <c r="A39" s="180" t="s">
        <v>84</v>
      </c>
      <c r="B39" s="181"/>
      <c r="C39" s="181"/>
      <c r="D39" s="181"/>
      <c r="E39" s="181"/>
      <c r="F39" s="182"/>
      <c r="G39" s="183" t="s">
        <v>22</v>
      </c>
      <c r="H39" s="181"/>
      <c r="I39" s="181"/>
      <c r="J39" s="181"/>
      <c r="K39" s="181"/>
      <c r="L39" s="182"/>
      <c r="M39" s="184" t="s">
        <v>85</v>
      </c>
      <c r="N39" s="185"/>
      <c r="O39" s="185"/>
      <c r="P39" s="185"/>
      <c r="Q39" s="185"/>
      <c r="R39" s="186"/>
      <c r="S39" s="187" t="s">
        <v>86</v>
      </c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9"/>
      <c r="AO39" s="190" t="s">
        <v>44</v>
      </c>
      <c r="AP39" s="191"/>
      <c r="AQ39" s="191"/>
      <c r="AR39" s="191"/>
      <c r="AS39" s="192"/>
    </row>
    <row r="40" spans="1:52" s="57" customFormat="1" ht="17.5" customHeight="1" x14ac:dyDescent="0.4">
      <c r="A40" s="42" t="s">
        <v>50</v>
      </c>
      <c r="B40" s="170" t="str">
        <f>B21</f>
        <v>講師　太郎</v>
      </c>
      <c r="C40" s="170"/>
      <c r="D40" s="170"/>
      <c r="E40" s="170"/>
      <c r="F40" s="171"/>
      <c r="G40" s="172">
        <v>5000</v>
      </c>
      <c r="H40" s="173"/>
      <c r="I40" s="173"/>
      <c r="J40" s="173"/>
      <c r="K40" s="173"/>
      <c r="L40" s="174"/>
      <c r="M40" s="172">
        <v>5000</v>
      </c>
      <c r="N40" s="173"/>
      <c r="O40" s="173"/>
      <c r="P40" s="173"/>
      <c r="Q40" s="173"/>
      <c r="R40" s="174"/>
      <c r="S40" s="158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60"/>
      <c r="AO40" s="178" t="str">
        <f>TEXT(AO21&amp;"","0000")</f>
        <v>○○○○</v>
      </c>
      <c r="AP40" s="179"/>
      <c r="AQ40" s="179"/>
      <c r="AR40" s="43" t="s">
        <v>55</v>
      </c>
      <c r="AS40" s="106">
        <f>AS21</f>
        <v>1</v>
      </c>
      <c r="AT40" s="5"/>
      <c r="AU40" s="5"/>
    </row>
    <row r="41" spans="1:52" ht="16.5" customHeight="1" x14ac:dyDescent="0.4">
      <c r="A41" s="42" t="s">
        <v>56</v>
      </c>
      <c r="B41" s="170" t="str">
        <f t="shared" ref="B41:B54" si="5">B22</f>
        <v>文化　太郎</v>
      </c>
      <c r="C41" s="170"/>
      <c r="D41" s="170"/>
      <c r="E41" s="170"/>
      <c r="F41" s="171"/>
      <c r="G41" s="172">
        <v>1000</v>
      </c>
      <c r="H41" s="173"/>
      <c r="I41" s="173"/>
      <c r="J41" s="173"/>
      <c r="K41" s="173"/>
      <c r="L41" s="174"/>
      <c r="M41" s="172">
        <v>1000</v>
      </c>
      <c r="N41" s="173"/>
      <c r="O41" s="173"/>
      <c r="P41" s="173"/>
      <c r="Q41" s="173"/>
      <c r="R41" s="174"/>
      <c r="S41" s="158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60"/>
      <c r="AO41" s="178" t="str">
        <f t="shared" ref="AO41:AO53" si="6">TEXT(AO22&amp;"","0000")</f>
        <v>ID未取得</v>
      </c>
      <c r="AP41" s="179"/>
      <c r="AQ41" s="179"/>
      <c r="AR41" s="43" t="s">
        <v>55</v>
      </c>
      <c r="AS41" s="56">
        <f t="shared" ref="AS41:AS54" si="7">AS22</f>
        <v>0</v>
      </c>
    </row>
    <row r="42" spans="1:52" ht="16.5" customHeight="1" x14ac:dyDescent="0.4">
      <c r="A42" s="42" t="s">
        <v>60</v>
      </c>
      <c r="B42" s="170" t="str">
        <f t="shared" si="5"/>
        <v>文化　花子</v>
      </c>
      <c r="C42" s="170"/>
      <c r="D42" s="170"/>
      <c r="E42" s="170"/>
      <c r="F42" s="171"/>
      <c r="G42" s="172">
        <v>2000</v>
      </c>
      <c r="H42" s="173"/>
      <c r="I42" s="173"/>
      <c r="J42" s="173"/>
      <c r="K42" s="173"/>
      <c r="L42" s="174"/>
      <c r="M42" s="172">
        <v>2000</v>
      </c>
      <c r="N42" s="173"/>
      <c r="O42" s="173"/>
      <c r="P42" s="173"/>
      <c r="Q42" s="173"/>
      <c r="R42" s="174"/>
      <c r="S42" s="158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60"/>
      <c r="AO42" s="178" t="str">
        <f t="shared" si="6"/>
        <v>ID未取得</v>
      </c>
      <c r="AP42" s="179"/>
      <c r="AQ42" s="179"/>
      <c r="AR42" s="43" t="s">
        <v>55</v>
      </c>
      <c r="AS42" s="56">
        <f t="shared" si="7"/>
        <v>0</v>
      </c>
    </row>
    <row r="43" spans="1:52" ht="16.5" customHeight="1" x14ac:dyDescent="0.4">
      <c r="A43" s="42" t="s">
        <v>63</v>
      </c>
      <c r="B43" s="170" t="str">
        <f t="shared" si="5"/>
        <v>芸術　花子</v>
      </c>
      <c r="C43" s="170"/>
      <c r="D43" s="170"/>
      <c r="E43" s="170"/>
      <c r="F43" s="171"/>
      <c r="G43" s="172">
        <v>2250</v>
      </c>
      <c r="H43" s="173"/>
      <c r="I43" s="173"/>
      <c r="J43" s="173"/>
      <c r="K43" s="173"/>
      <c r="L43" s="174"/>
      <c r="M43" s="172">
        <v>1500</v>
      </c>
      <c r="N43" s="173"/>
      <c r="O43" s="173"/>
      <c r="P43" s="173"/>
      <c r="Q43" s="173"/>
      <c r="R43" s="174"/>
      <c r="S43" s="175" t="s">
        <v>170</v>
      </c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7"/>
      <c r="AO43" s="178" t="str">
        <f t="shared" si="6"/>
        <v>不明</v>
      </c>
      <c r="AP43" s="179"/>
      <c r="AQ43" s="179"/>
      <c r="AR43" s="43" t="s">
        <v>55</v>
      </c>
      <c r="AS43" s="56">
        <f t="shared" si="7"/>
        <v>0</v>
      </c>
    </row>
    <row r="44" spans="1:52" ht="16.5" customHeight="1" x14ac:dyDescent="0.4">
      <c r="A44" s="42" t="s">
        <v>67</v>
      </c>
      <c r="B44" s="170" t="str">
        <f t="shared" si="5"/>
        <v>芸術　良子</v>
      </c>
      <c r="C44" s="170"/>
      <c r="D44" s="170"/>
      <c r="E44" s="170"/>
      <c r="F44" s="171"/>
      <c r="G44" s="172">
        <v>500</v>
      </c>
      <c r="H44" s="173"/>
      <c r="I44" s="173"/>
      <c r="J44" s="173"/>
      <c r="K44" s="173"/>
      <c r="L44" s="174"/>
      <c r="M44" s="172">
        <v>500</v>
      </c>
      <c r="N44" s="173"/>
      <c r="O44" s="173"/>
      <c r="P44" s="173"/>
      <c r="Q44" s="173"/>
      <c r="R44" s="174"/>
      <c r="S44" s="158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60"/>
      <c r="AO44" s="178" t="str">
        <f t="shared" si="6"/>
        <v>不明</v>
      </c>
      <c r="AP44" s="179"/>
      <c r="AQ44" s="179"/>
      <c r="AR44" s="43" t="s">
        <v>55</v>
      </c>
      <c r="AS44" s="56">
        <f t="shared" si="7"/>
        <v>0</v>
      </c>
    </row>
    <row r="45" spans="1:52" ht="16.5" customHeight="1" x14ac:dyDescent="0.4">
      <c r="A45" s="42" t="s">
        <v>70</v>
      </c>
      <c r="B45" s="153">
        <f t="shared" si="5"/>
        <v>0</v>
      </c>
      <c r="C45" s="153"/>
      <c r="D45" s="153"/>
      <c r="E45" s="153"/>
      <c r="F45" s="154"/>
      <c r="G45" s="155"/>
      <c r="H45" s="156"/>
      <c r="I45" s="156"/>
      <c r="J45" s="156"/>
      <c r="K45" s="156"/>
      <c r="L45" s="157"/>
      <c r="M45" s="155"/>
      <c r="N45" s="156"/>
      <c r="O45" s="156"/>
      <c r="P45" s="156"/>
      <c r="Q45" s="156"/>
      <c r="R45" s="157"/>
      <c r="S45" s="158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60"/>
      <c r="AO45" s="161" t="str">
        <f t="shared" si="6"/>
        <v/>
      </c>
      <c r="AP45" s="162"/>
      <c r="AQ45" s="162"/>
      <c r="AR45" s="43" t="s">
        <v>55</v>
      </c>
      <c r="AS45" s="56">
        <f t="shared" si="7"/>
        <v>0</v>
      </c>
    </row>
    <row r="46" spans="1:52" ht="16.5" customHeight="1" x14ac:dyDescent="0.4">
      <c r="A46" s="42" t="s">
        <v>71</v>
      </c>
      <c r="B46" s="153">
        <f t="shared" si="5"/>
        <v>0</v>
      </c>
      <c r="C46" s="153"/>
      <c r="D46" s="153"/>
      <c r="E46" s="153"/>
      <c r="F46" s="154"/>
      <c r="G46" s="155"/>
      <c r="H46" s="156"/>
      <c r="I46" s="156"/>
      <c r="J46" s="156"/>
      <c r="K46" s="156"/>
      <c r="L46" s="157"/>
      <c r="M46" s="155"/>
      <c r="N46" s="156"/>
      <c r="O46" s="156"/>
      <c r="P46" s="156"/>
      <c r="Q46" s="156"/>
      <c r="R46" s="157"/>
      <c r="S46" s="158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60"/>
      <c r="AO46" s="161" t="str">
        <f t="shared" si="6"/>
        <v/>
      </c>
      <c r="AP46" s="162"/>
      <c r="AQ46" s="162"/>
      <c r="AR46" s="43" t="s">
        <v>55</v>
      </c>
      <c r="AS46" s="56">
        <f t="shared" si="7"/>
        <v>0</v>
      </c>
    </row>
    <row r="47" spans="1:52" ht="16.5" customHeight="1" thickBot="1" x14ac:dyDescent="0.45">
      <c r="A47" s="42" t="s">
        <v>72</v>
      </c>
      <c r="B47" s="153">
        <f t="shared" si="5"/>
        <v>0</v>
      </c>
      <c r="C47" s="153"/>
      <c r="D47" s="153"/>
      <c r="E47" s="153"/>
      <c r="F47" s="154"/>
      <c r="G47" s="155"/>
      <c r="H47" s="156"/>
      <c r="I47" s="156"/>
      <c r="J47" s="156"/>
      <c r="K47" s="156"/>
      <c r="L47" s="157"/>
      <c r="M47" s="155"/>
      <c r="N47" s="156"/>
      <c r="O47" s="156"/>
      <c r="P47" s="156"/>
      <c r="Q47" s="156"/>
      <c r="R47" s="157"/>
      <c r="S47" s="158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60"/>
      <c r="AO47" s="161" t="str">
        <f t="shared" si="6"/>
        <v/>
      </c>
      <c r="AP47" s="162"/>
      <c r="AQ47" s="162"/>
      <c r="AR47" s="46" t="s">
        <v>55</v>
      </c>
      <c r="AS47" s="56">
        <f t="shared" si="7"/>
        <v>0</v>
      </c>
      <c r="AW47"/>
      <c r="AX47"/>
      <c r="AY47"/>
      <c r="AZ47"/>
    </row>
    <row r="48" spans="1:52" ht="16.5" hidden="1" customHeight="1" outlineLevel="1" x14ac:dyDescent="0.4">
      <c r="A48" s="42" t="s">
        <v>73</v>
      </c>
      <c r="B48" s="153">
        <f t="shared" si="5"/>
        <v>0</v>
      </c>
      <c r="C48" s="153"/>
      <c r="D48" s="153"/>
      <c r="E48" s="153"/>
      <c r="F48" s="154"/>
      <c r="G48" s="155"/>
      <c r="H48" s="156"/>
      <c r="I48" s="156"/>
      <c r="J48" s="156"/>
      <c r="K48" s="156"/>
      <c r="L48" s="157"/>
      <c r="M48" s="155"/>
      <c r="N48" s="156"/>
      <c r="O48" s="156"/>
      <c r="P48" s="156"/>
      <c r="Q48" s="156"/>
      <c r="R48" s="157"/>
      <c r="S48" s="158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60"/>
      <c r="AO48" s="161" t="str">
        <f t="shared" si="6"/>
        <v/>
      </c>
      <c r="AP48" s="162"/>
      <c r="AQ48" s="162"/>
      <c r="AR48" s="47" t="s">
        <v>74</v>
      </c>
      <c r="AS48" s="56">
        <f t="shared" si="7"/>
        <v>0</v>
      </c>
      <c r="AW48"/>
      <c r="AX48"/>
      <c r="AY48"/>
      <c r="AZ48"/>
    </row>
    <row r="49" spans="1:52" s="57" customFormat="1" ht="17.5" hidden="1" customHeight="1" outlineLevel="1" x14ac:dyDescent="0.4">
      <c r="A49" s="42" t="s">
        <v>75</v>
      </c>
      <c r="B49" s="153">
        <f t="shared" si="5"/>
        <v>0</v>
      </c>
      <c r="C49" s="153"/>
      <c r="D49" s="153"/>
      <c r="E49" s="153"/>
      <c r="F49" s="154"/>
      <c r="G49" s="155"/>
      <c r="H49" s="156"/>
      <c r="I49" s="156"/>
      <c r="J49" s="156"/>
      <c r="K49" s="156"/>
      <c r="L49" s="157"/>
      <c r="M49" s="155"/>
      <c r="N49" s="156"/>
      <c r="O49" s="156"/>
      <c r="P49" s="156"/>
      <c r="Q49" s="156"/>
      <c r="R49" s="157"/>
      <c r="S49" s="158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60"/>
      <c r="AO49" s="161" t="str">
        <f t="shared" si="6"/>
        <v/>
      </c>
      <c r="AP49" s="162"/>
      <c r="AQ49" s="162"/>
      <c r="AR49" s="48" t="s">
        <v>74</v>
      </c>
      <c r="AS49" s="56">
        <f t="shared" si="7"/>
        <v>0</v>
      </c>
      <c r="AW49"/>
      <c r="AX49"/>
      <c r="AY49"/>
      <c r="AZ49"/>
    </row>
    <row r="50" spans="1:52" ht="16.5" hidden="1" customHeight="1" outlineLevel="1" x14ac:dyDescent="0.4">
      <c r="A50" s="42" t="s">
        <v>76</v>
      </c>
      <c r="B50" s="153">
        <f t="shared" si="5"/>
        <v>0</v>
      </c>
      <c r="C50" s="153"/>
      <c r="D50" s="153"/>
      <c r="E50" s="153"/>
      <c r="F50" s="154"/>
      <c r="G50" s="155"/>
      <c r="H50" s="156"/>
      <c r="I50" s="156"/>
      <c r="J50" s="156"/>
      <c r="K50" s="156"/>
      <c r="L50" s="157"/>
      <c r="M50" s="155"/>
      <c r="N50" s="156"/>
      <c r="O50" s="156"/>
      <c r="P50" s="156"/>
      <c r="Q50" s="156"/>
      <c r="R50" s="157"/>
      <c r="S50" s="158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60"/>
      <c r="AO50" s="161" t="str">
        <f t="shared" si="6"/>
        <v/>
      </c>
      <c r="AP50" s="162"/>
      <c r="AQ50" s="162"/>
      <c r="AR50" s="47" t="s">
        <v>74</v>
      </c>
      <c r="AS50" s="56">
        <f t="shared" si="7"/>
        <v>0</v>
      </c>
      <c r="AW50"/>
      <c r="AX50"/>
      <c r="AY50"/>
      <c r="AZ50"/>
    </row>
    <row r="51" spans="1:52" ht="16.5" hidden="1" customHeight="1" outlineLevel="1" x14ac:dyDescent="0.4">
      <c r="A51" s="42" t="s">
        <v>77</v>
      </c>
      <c r="B51" s="153">
        <f t="shared" si="5"/>
        <v>0</v>
      </c>
      <c r="C51" s="153"/>
      <c r="D51" s="153"/>
      <c r="E51" s="153"/>
      <c r="F51" s="154"/>
      <c r="G51" s="155"/>
      <c r="H51" s="156"/>
      <c r="I51" s="156"/>
      <c r="J51" s="156"/>
      <c r="K51" s="156"/>
      <c r="L51" s="157"/>
      <c r="M51" s="155"/>
      <c r="N51" s="156"/>
      <c r="O51" s="156"/>
      <c r="P51" s="156"/>
      <c r="Q51" s="156"/>
      <c r="R51" s="157"/>
      <c r="S51" s="158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60"/>
      <c r="AO51" s="161" t="str">
        <f t="shared" si="6"/>
        <v/>
      </c>
      <c r="AP51" s="162"/>
      <c r="AQ51" s="162"/>
      <c r="AR51" s="47" t="s">
        <v>74</v>
      </c>
      <c r="AS51" s="56">
        <f t="shared" si="7"/>
        <v>0</v>
      </c>
      <c r="AW51"/>
      <c r="AX51"/>
      <c r="AY51"/>
      <c r="AZ51"/>
    </row>
    <row r="52" spans="1:52" ht="16.5" hidden="1" customHeight="1" outlineLevel="1" x14ac:dyDescent="0.4">
      <c r="A52" s="42" t="s">
        <v>78</v>
      </c>
      <c r="B52" s="153">
        <f t="shared" si="5"/>
        <v>0</v>
      </c>
      <c r="C52" s="153"/>
      <c r="D52" s="153"/>
      <c r="E52" s="153"/>
      <c r="F52" s="154"/>
      <c r="G52" s="155"/>
      <c r="H52" s="156"/>
      <c r="I52" s="156"/>
      <c r="J52" s="156"/>
      <c r="K52" s="156"/>
      <c r="L52" s="157"/>
      <c r="M52" s="155"/>
      <c r="N52" s="156"/>
      <c r="O52" s="156"/>
      <c r="P52" s="156"/>
      <c r="Q52" s="156"/>
      <c r="R52" s="157"/>
      <c r="S52" s="158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60"/>
      <c r="AO52" s="161" t="str">
        <f t="shared" si="6"/>
        <v/>
      </c>
      <c r="AP52" s="162"/>
      <c r="AQ52" s="162"/>
      <c r="AR52" s="47" t="s">
        <v>74</v>
      </c>
      <c r="AS52" s="56">
        <f t="shared" si="7"/>
        <v>0</v>
      </c>
      <c r="AW52"/>
      <c r="AX52"/>
      <c r="AY52"/>
      <c r="AZ52"/>
    </row>
    <row r="53" spans="1:52" ht="16.5" hidden="1" customHeight="1" outlineLevel="1" x14ac:dyDescent="0.4">
      <c r="A53" s="42" t="s">
        <v>79</v>
      </c>
      <c r="B53" s="153">
        <f t="shared" si="5"/>
        <v>0</v>
      </c>
      <c r="C53" s="153"/>
      <c r="D53" s="153"/>
      <c r="E53" s="153"/>
      <c r="F53" s="154"/>
      <c r="G53" s="155"/>
      <c r="H53" s="156"/>
      <c r="I53" s="156"/>
      <c r="J53" s="156"/>
      <c r="K53" s="156"/>
      <c r="L53" s="157"/>
      <c r="M53" s="155"/>
      <c r="N53" s="156"/>
      <c r="O53" s="156"/>
      <c r="P53" s="156"/>
      <c r="Q53" s="156"/>
      <c r="R53" s="157"/>
      <c r="S53" s="158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60"/>
      <c r="AO53" s="161" t="str">
        <f t="shared" si="6"/>
        <v/>
      </c>
      <c r="AP53" s="162"/>
      <c r="AQ53" s="162"/>
      <c r="AR53" s="47" t="s">
        <v>74</v>
      </c>
      <c r="AS53" s="56">
        <f t="shared" si="7"/>
        <v>0</v>
      </c>
      <c r="AW53"/>
      <c r="AX53"/>
      <c r="AY53"/>
      <c r="AZ53"/>
    </row>
    <row r="54" spans="1:52" ht="16.5" hidden="1" customHeight="1" outlineLevel="1" thickBot="1" x14ac:dyDescent="0.45">
      <c r="A54" s="58" t="s">
        <v>80</v>
      </c>
      <c r="B54" s="163">
        <f t="shared" si="5"/>
        <v>0</v>
      </c>
      <c r="C54" s="163"/>
      <c r="D54" s="163"/>
      <c r="E54" s="163"/>
      <c r="F54" s="164"/>
      <c r="G54" s="155"/>
      <c r="H54" s="156"/>
      <c r="I54" s="156"/>
      <c r="J54" s="156"/>
      <c r="K54" s="156"/>
      <c r="L54" s="157"/>
      <c r="M54" s="155"/>
      <c r="N54" s="156"/>
      <c r="O54" s="156"/>
      <c r="P54" s="156"/>
      <c r="Q54" s="156"/>
      <c r="R54" s="157"/>
      <c r="S54" s="165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7"/>
      <c r="AO54" s="168" t="str">
        <f>TEXT(AO35&amp;"","0000")</f>
        <v/>
      </c>
      <c r="AP54" s="169"/>
      <c r="AQ54" s="169"/>
      <c r="AR54" s="49" t="s">
        <v>74</v>
      </c>
      <c r="AS54" s="59">
        <f t="shared" si="7"/>
        <v>0</v>
      </c>
      <c r="AW54"/>
      <c r="AX54"/>
      <c r="AY54"/>
      <c r="AZ54"/>
    </row>
    <row r="55" spans="1:52" ht="16.5" customHeight="1" collapsed="1" thickTop="1" thickBot="1" x14ac:dyDescent="0.45">
      <c r="A55" s="142" t="s">
        <v>87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4">
        <f>SUM(M40:Q54)</f>
        <v>10000</v>
      </c>
      <c r="N55" s="145"/>
      <c r="O55" s="145"/>
      <c r="P55" s="145"/>
      <c r="Q55" s="145"/>
      <c r="R55" s="146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8"/>
      <c r="AW55"/>
      <c r="AX55"/>
      <c r="AY55"/>
      <c r="AZ55"/>
    </row>
    <row r="56" spans="1:52" ht="7.5" customHeight="1" x14ac:dyDescent="0.4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60"/>
      <c r="AG56" s="60"/>
      <c r="AH56" s="60"/>
      <c r="AI56" s="60"/>
      <c r="AJ56" s="60"/>
      <c r="AK56" s="54"/>
      <c r="AL56" s="54"/>
      <c r="AM56" s="54"/>
      <c r="AN56" s="54"/>
      <c r="AO56" s="54"/>
      <c r="AP56" s="54"/>
      <c r="AQ56" s="54"/>
      <c r="AR56" s="54"/>
      <c r="AS56" s="54"/>
      <c r="AW56"/>
      <c r="AX56"/>
      <c r="AY56"/>
      <c r="AZ56"/>
    </row>
    <row r="57" spans="1:52" s="66" customFormat="1" ht="24.8" customHeight="1" thickBot="1" x14ac:dyDescent="0.25">
      <c r="A57" s="61" t="s">
        <v>88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3"/>
      <c r="N57" s="63"/>
      <c r="O57" s="63"/>
      <c r="P57" s="63"/>
      <c r="Q57" s="63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0"/>
      <c r="AG57" s="60"/>
      <c r="AH57" s="60"/>
      <c r="AI57" s="60"/>
      <c r="AJ57" s="60"/>
      <c r="AK57" s="64"/>
      <c r="AL57" s="64"/>
      <c r="AM57" s="65" ph="1"/>
      <c r="AN57" s="64" ph="1"/>
      <c r="AO57" s="64" ph="1"/>
      <c r="AP57" s="64"/>
      <c r="AQ57" s="64"/>
      <c r="AR57" s="64"/>
      <c r="AS57" s="64"/>
      <c r="AW57"/>
      <c r="AX57"/>
      <c r="AY57"/>
      <c r="AZ57"/>
    </row>
    <row r="58" spans="1:52" s="66" customFormat="1" ht="18.7" customHeight="1" x14ac:dyDescent="0.4">
      <c r="A58" s="150" t="s">
        <v>89</v>
      </c>
      <c r="B58" s="151"/>
      <c r="C58" s="151"/>
      <c r="D58" s="151"/>
      <c r="E58" s="151"/>
      <c r="F58" s="151"/>
      <c r="G58" s="151" t="s">
        <v>90</v>
      </c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 t="s">
        <v>91</v>
      </c>
      <c r="T58" s="151"/>
      <c r="U58" s="151"/>
      <c r="V58" s="151"/>
      <c r="W58" s="151"/>
      <c r="X58" s="151"/>
      <c r="Y58" s="151" t="s">
        <v>35</v>
      </c>
      <c r="Z58" s="151"/>
      <c r="AA58" s="151"/>
      <c r="AB58" s="151"/>
      <c r="AC58" s="151"/>
      <c r="AD58" s="151"/>
      <c r="AE58" s="152" t="s">
        <v>92</v>
      </c>
      <c r="AF58" s="152"/>
      <c r="AG58" s="152"/>
      <c r="AH58" s="152"/>
      <c r="AI58" s="152"/>
      <c r="AJ58" s="152" t="s">
        <v>93</v>
      </c>
      <c r="AK58" s="152"/>
      <c r="AL58" s="152"/>
      <c r="AM58" s="152"/>
      <c r="AN58" s="152"/>
      <c r="AO58" s="134" t="s">
        <v>94</v>
      </c>
      <c r="AP58" s="134"/>
      <c r="AQ58" s="134"/>
      <c r="AR58" s="134"/>
      <c r="AS58" s="135"/>
      <c r="AT58" s="67"/>
      <c r="AU58" s="67"/>
      <c r="AW58"/>
      <c r="AX58"/>
      <c r="AY58"/>
      <c r="AZ58"/>
    </row>
    <row r="59" spans="1:52" s="66" customFormat="1" ht="18.7" customHeight="1" x14ac:dyDescent="0.4">
      <c r="A59" s="136" t="s">
        <v>95</v>
      </c>
      <c r="B59" s="137"/>
      <c r="C59" s="137"/>
      <c r="D59" s="137"/>
      <c r="E59" s="137"/>
      <c r="F59" s="137"/>
      <c r="G59" s="138" t="s">
        <v>96</v>
      </c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9"/>
      <c r="T59" s="139"/>
      <c r="U59" s="139"/>
      <c r="V59" s="139"/>
      <c r="W59" s="139"/>
      <c r="X59" s="139"/>
      <c r="Y59" s="140">
        <v>50000</v>
      </c>
      <c r="Z59" s="140"/>
      <c r="AA59" s="140"/>
      <c r="AB59" s="140"/>
      <c r="AC59" s="140"/>
      <c r="AD59" s="140"/>
      <c r="AE59" s="132" t="s">
        <v>97</v>
      </c>
      <c r="AF59" s="132"/>
      <c r="AG59" s="132"/>
      <c r="AH59" s="132"/>
      <c r="AI59" s="132"/>
      <c r="AJ59" s="141" t="s">
        <v>98</v>
      </c>
      <c r="AK59" s="141"/>
      <c r="AL59" s="141"/>
      <c r="AM59" s="141"/>
      <c r="AN59" s="141"/>
      <c r="AO59" s="116"/>
      <c r="AP59" s="116"/>
      <c r="AQ59" s="117"/>
      <c r="AR59" s="68" t="s">
        <v>55</v>
      </c>
      <c r="AS59" s="44"/>
      <c r="AW59"/>
      <c r="AX59"/>
      <c r="AY59"/>
      <c r="AZ59"/>
    </row>
    <row r="60" spans="1:52" s="66" customFormat="1" ht="18.7" customHeight="1" x14ac:dyDescent="0.4">
      <c r="A60" s="127"/>
      <c r="B60" s="128"/>
      <c r="C60" s="128"/>
      <c r="D60" s="128"/>
      <c r="E60" s="128"/>
      <c r="F60" s="128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30"/>
      <c r="T60" s="130"/>
      <c r="U60" s="130"/>
      <c r="V60" s="130"/>
      <c r="W60" s="130"/>
      <c r="X60" s="130"/>
      <c r="Y60" s="131"/>
      <c r="Z60" s="131"/>
      <c r="AA60" s="131"/>
      <c r="AB60" s="131"/>
      <c r="AC60" s="131"/>
      <c r="AD60" s="131"/>
      <c r="AE60" s="132" t="s">
        <v>97</v>
      </c>
      <c r="AF60" s="132"/>
      <c r="AG60" s="132"/>
      <c r="AH60" s="132"/>
      <c r="AI60" s="132"/>
      <c r="AJ60" s="133"/>
      <c r="AK60" s="133"/>
      <c r="AL60" s="133"/>
      <c r="AM60" s="133"/>
      <c r="AN60" s="133"/>
      <c r="AO60" s="116"/>
      <c r="AP60" s="116"/>
      <c r="AQ60" s="117"/>
      <c r="AR60" s="68" t="s">
        <v>55</v>
      </c>
      <c r="AS60" s="44"/>
      <c r="AT60" s="67"/>
      <c r="AU60" s="67"/>
      <c r="AW60"/>
      <c r="AX60"/>
      <c r="AY60"/>
      <c r="AZ60"/>
    </row>
    <row r="61" spans="1:52" s="66" customFormat="1" ht="18.7" customHeight="1" x14ac:dyDescent="0.4">
      <c r="A61" s="127"/>
      <c r="B61" s="128"/>
      <c r="C61" s="128"/>
      <c r="D61" s="128"/>
      <c r="E61" s="128"/>
      <c r="F61" s="128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30"/>
      <c r="T61" s="130"/>
      <c r="U61" s="130"/>
      <c r="V61" s="130"/>
      <c r="W61" s="130"/>
      <c r="X61" s="130"/>
      <c r="Y61" s="131"/>
      <c r="Z61" s="131"/>
      <c r="AA61" s="131"/>
      <c r="AB61" s="131"/>
      <c r="AC61" s="131"/>
      <c r="AD61" s="131"/>
      <c r="AE61" s="132" t="s">
        <v>97</v>
      </c>
      <c r="AF61" s="132"/>
      <c r="AG61" s="132"/>
      <c r="AH61" s="132"/>
      <c r="AI61" s="132"/>
      <c r="AJ61" s="133"/>
      <c r="AK61" s="133"/>
      <c r="AL61" s="133"/>
      <c r="AM61" s="133"/>
      <c r="AN61" s="133"/>
      <c r="AO61" s="116"/>
      <c r="AP61" s="116"/>
      <c r="AQ61" s="117"/>
      <c r="AR61" s="68" t="s">
        <v>55</v>
      </c>
      <c r="AS61" s="44"/>
      <c r="AT61" s="67"/>
      <c r="AU61" s="67"/>
      <c r="AW61"/>
      <c r="AX61"/>
      <c r="AY61"/>
      <c r="AZ61"/>
    </row>
    <row r="62" spans="1:52" s="66" customFormat="1" ht="18.7" customHeight="1" x14ac:dyDescent="0.4">
      <c r="A62" s="127"/>
      <c r="B62" s="128"/>
      <c r="C62" s="128"/>
      <c r="D62" s="128"/>
      <c r="E62" s="128"/>
      <c r="F62" s="128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  <c r="T62" s="130"/>
      <c r="U62" s="130"/>
      <c r="V62" s="130"/>
      <c r="W62" s="130"/>
      <c r="X62" s="130"/>
      <c r="Y62" s="131"/>
      <c r="Z62" s="131"/>
      <c r="AA62" s="131"/>
      <c r="AB62" s="131"/>
      <c r="AC62" s="131"/>
      <c r="AD62" s="131"/>
      <c r="AE62" s="132" t="s">
        <v>97</v>
      </c>
      <c r="AF62" s="132"/>
      <c r="AG62" s="132"/>
      <c r="AH62" s="132"/>
      <c r="AI62" s="132"/>
      <c r="AJ62" s="133"/>
      <c r="AK62" s="133"/>
      <c r="AL62" s="133"/>
      <c r="AM62" s="133"/>
      <c r="AN62" s="133"/>
      <c r="AO62" s="116"/>
      <c r="AP62" s="116"/>
      <c r="AQ62" s="117"/>
      <c r="AR62" s="68" t="s">
        <v>55</v>
      </c>
      <c r="AS62" s="44"/>
      <c r="AW62"/>
      <c r="AX62"/>
      <c r="AY62"/>
      <c r="AZ62"/>
    </row>
    <row r="63" spans="1:52" s="66" customFormat="1" ht="18.7" customHeight="1" thickBot="1" x14ac:dyDescent="0.45">
      <c r="A63" s="118"/>
      <c r="B63" s="119"/>
      <c r="C63" s="119"/>
      <c r="D63" s="119"/>
      <c r="E63" s="119"/>
      <c r="F63" s="119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1"/>
      <c r="T63" s="121"/>
      <c r="U63" s="121"/>
      <c r="V63" s="121"/>
      <c r="W63" s="121"/>
      <c r="X63" s="121"/>
      <c r="Y63" s="122"/>
      <c r="Z63" s="122"/>
      <c r="AA63" s="122"/>
      <c r="AB63" s="122"/>
      <c r="AC63" s="122"/>
      <c r="AD63" s="122"/>
      <c r="AE63" s="123" t="s">
        <v>97</v>
      </c>
      <c r="AF63" s="123"/>
      <c r="AG63" s="123"/>
      <c r="AH63" s="123"/>
      <c r="AI63" s="123"/>
      <c r="AJ63" s="124"/>
      <c r="AK63" s="124"/>
      <c r="AL63" s="124"/>
      <c r="AM63" s="124"/>
      <c r="AN63" s="124"/>
      <c r="AO63" s="125"/>
      <c r="AP63" s="125"/>
      <c r="AQ63" s="126"/>
      <c r="AR63" s="69" t="s">
        <v>55</v>
      </c>
      <c r="AS63" s="70"/>
      <c r="AW63"/>
      <c r="AX63"/>
      <c r="AY63"/>
      <c r="AZ63"/>
    </row>
    <row r="64" spans="1:52" s="19" customFormat="1" ht="18.7" customHeight="1" thickTop="1" thickBot="1" x14ac:dyDescent="0.45">
      <c r="A64" s="107" t="s">
        <v>99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9"/>
      <c r="Y64" s="110">
        <f>SUM(Y59:AD63)</f>
        <v>50000</v>
      </c>
      <c r="Z64" s="111"/>
      <c r="AA64" s="111"/>
      <c r="AB64" s="111"/>
      <c r="AC64" s="111"/>
      <c r="AD64" s="112"/>
      <c r="AE64" s="113"/>
      <c r="AF64" s="114"/>
      <c r="AG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5"/>
    </row>
    <row r="67" spans="46:51" ht="16.5" customHeight="1" x14ac:dyDescent="0.4">
      <c r="AT67" s="5" ph="1"/>
      <c r="AU67" s="5" ph="1"/>
      <c r="AV67" s="5" ph="1"/>
    </row>
    <row r="68" spans="46:51" ht="16.5" customHeight="1" x14ac:dyDescent="0.4">
      <c r="AW68" s="5" ph="1"/>
      <c r="AX68" s="5" ph="1"/>
      <c r="AY68" s="5" ph="1"/>
    </row>
    <row r="69" spans="46:51" ht="16.5" customHeight="1" x14ac:dyDescent="0.4">
      <c r="AW69" s="5" ph="1"/>
      <c r="AX69" s="5" ph="1"/>
      <c r="AY69" s="5" ph="1"/>
    </row>
  </sheetData>
  <sheetProtection formatCells="0" formatColumns="0" formatRows="0" insertRows="0" deleteRows="0" selectLockedCells="1"/>
  <dataConsolidate/>
  <mergeCells count="364">
    <mergeCell ref="A1:G1"/>
    <mergeCell ref="A2:AS2"/>
    <mergeCell ref="A3:AS3"/>
    <mergeCell ref="A5:D8"/>
    <mergeCell ref="E5:H5"/>
    <mergeCell ref="I5:L5"/>
    <mergeCell ref="M5:P5"/>
    <mergeCell ref="Q5:T5"/>
    <mergeCell ref="U5:X5"/>
    <mergeCell ref="Y5:AB5"/>
    <mergeCell ref="AD5:AF5"/>
    <mergeCell ref="AG5:AS5"/>
    <mergeCell ref="E6:H6"/>
    <mergeCell ref="I6:L6"/>
    <mergeCell ref="M6:P6"/>
    <mergeCell ref="Q6:T6"/>
    <mergeCell ref="U6:X6"/>
    <mergeCell ref="Y6:AB6"/>
    <mergeCell ref="AD6:AF6"/>
    <mergeCell ref="AG6:AS6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B13:G13"/>
    <mergeCell ref="H13:M13"/>
    <mergeCell ref="P13:T13"/>
    <mergeCell ref="V13:AA13"/>
    <mergeCell ref="B14:G14"/>
    <mergeCell ref="H14:M14"/>
    <mergeCell ref="P14:T14"/>
    <mergeCell ref="V14:AA14"/>
    <mergeCell ref="A11:G11"/>
    <mergeCell ref="H11:N11"/>
    <mergeCell ref="O11:U11"/>
    <mergeCell ref="V11:AB11"/>
    <mergeCell ref="B12:G12"/>
    <mergeCell ref="H12:M12"/>
    <mergeCell ref="P12:T12"/>
    <mergeCell ref="V12:AA12"/>
    <mergeCell ref="A15:G15"/>
    <mergeCell ref="H15:M15"/>
    <mergeCell ref="O15:T15"/>
    <mergeCell ref="V15:AA15"/>
    <mergeCell ref="A18:F20"/>
    <mergeCell ref="G18:L19"/>
    <mergeCell ref="M18:X18"/>
    <mergeCell ref="Y18:AD20"/>
    <mergeCell ref="V20:X20"/>
    <mergeCell ref="AE18:AI20"/>
    <mergeCell ref="AJ18:AN20"/>
    <mergeCell ref="AO18:AS20"/>
    <mergeCell ref="M19:R19"/>
    <mergeCell ref="S19:X19"/>
    <mergeCell ref="G20:I20"/>
    <mergeCell ref="J20:L20"/>
    <mergeCell ref="M20:O20"/>
    <mergeCell ref="P20:R20"/>
    <mergeCell ref="S20:U20"/>
    <mergeCell ref="B22:F22"/>
    <mergeCell ref="G22:I22"/>
    <mergeCell ref="J22:L22"/>
    <mergeCell ref="M22:O22"/>
    <mergeCell ref="P22:R22"/>
    <mergeCell ref="B21:F21"/>
    <mergeCell ref="G21:I21"/>
    <mergeCell ref="J21:L21"/>
    <mergeCell ref="M21:O21"/>
    <mergeCell ref="P21:R21"/>
    <mergeCell ref="S22:U22"/>
    <mergeCell ref="V22:X22"/>
    <mergeCell ref="Y22:AD22"/>
    <mergeCell ref="AE22:AI22"/>
    <mergeCell ref="AJ22:AN22"/>
    <mergeCell ref="AO22:AQ22"/>
    <mergeCell ref="V21:X21"/>
    <mergeCell ref="Y21:AD21"/>
    <mergeCell ref="AE21:AI21"/>
    <mergeCell ref="AJ21:AN21"/>
    <mergeCell ref="AO21:AQ21"/>
    <mergeCell ref="S21:U21"/>
    <mergeCell ref="B24:F24"/>
    <mergeCell ref="G24:I24"/>
    <mergeCell ref="J24:L24"/>
    <mergeCell ref="M24:O24"/>
    <mergeCell ref="P24:R24"/>
    <mergeCell ref="B23:F23"/>
    <mergeCell ref="G23:I23"/>
    <mergeCell ref="J23:L23"/>
    <mergeCell ref="M23:O23"/>
    <mergeCell ref="P23:R23"/>
    <mergeCell ref="S24:U24"/>
    <mergeCell ref="V24:X24"/>
    <mergeCell ref="Y24:AD24"/>
    <mergeCell ref="AE24:AI24"/>
    <mergeCell ref="AJ24:AN24"/>
    <mergeCell ref="AO24:AQ24"/>
    <mergeCell ref="V23:X23"/>
    <mergeCell ref="Y23:AD23"/>
    <mergeCell ref="AE23:AI23"/>
    <mergeCell ref="AJ23:AN23"/>
    <mergeCell ref="AO23:AQ23"/>
    <mergeCell ref="S23:U23"/>
    <mergeCell ref="B26:F26"/>
    <mergeCell ref="G26:I26"/>
    <mergeCell ref="J26:L26"/>
    <mergeCell ref="M26:O26"/>
    <mergeCell ref="P26:R26"/>
    <mergeCell ref="B25:F25"/>
    <mergeCell ref="G25:I25"/>
    <mergeCell ref="J25:L25"/>
    <mergeCell ref="M25:O25"/>
    <mergeCell ref="P25:R25"/>
    <mergeCell ref="S26:U26"/>
    <mergeCell ref="V26:X26"/>
    <mergeCell ref="Y26:AD26"/>
    <mergeCell ref="AE26:AI26"/>
    <mergeCell ref="AJ26:AN26"/>
    <mergeCell ref="AO26:AQ26"/>
    <mergeCell ref="V25:X25"/>
    <mergeCell ref="Y25:AD25"/>
    <mergeCell ref="AE25:AI25"/>
    <mergeCell ref="AJ25:AN25"/>
    <mergeCell ref="AO25:AQ25"/>
    <mergeCell ref="S25:U25"/>
    <mergeCell ref="B28:F28"/>
    <mergeCell ref="G28:I28"/>
    <mergeCell ref="J28:L28"/>
    <mergeCell ref="M28:O28"/>
    <mergeCell ref="P28:R28"/>
    <mergeCell ref="B27:F27"/>
    <mergeCell ref="G27:I27"/>
    <mergeCell ref="J27:L27"/>
    <mergeCell ref="M27:O27"/>
    <mergeCell ref="P27:R27"/>
    <mergeCell ref="S28:U28"/>
    <mergeCell ref="V28:X28"/>
    <mergeCell ref="Y28:AD28"/>
    <mergeCell ref="AE28:AI28"/>
    <mergeCell ref="AJ28:AN28"/>
    <mergeCell ref="AO28:AQ28"/>
    <mergeCell ref="V27:X27"/>
    <mergeCell ref="Y27:AD27"/>
    <mergeCell ref="AE27:AI27"/>
    <mergeCell ref="AJ27:AN27"/>
    <mergeCell ref="AO27:AQ27"/>
    <mergeCell ref="S27:U27"/>
    <mergeCell ref="B30:F30"/>
    <mergeCell ref="G30:I30"/>
    <mergeCell ref="J30:L30"/>
    <mergeCell ref="M30:O30"/>
    <mergeCell ref="P30:R30"/>
    <mergeCell ref="B29:F29"/>
    <mergeCell ref="G29:I29"/>
    <mergeCell ref="J29:L29"/>
    <mergeCell ref="M29:O29"/>
    <mergeCell ref="P29:R29"/>
    <mergeCell ref="S30:U30"/>
    <mergeCell ref="V30:X30"/>
    <mergeCell ref="Y30:AD30"/>
    <mergeCell ref="AE30:AI30"/>
    <mergeCell ref="AJ30:AN30"/>
    <mergeCell ref="AO30:AQ30"/>
    <mergeCell ref="V29:X29"/>
    <mergeCell ref="Y29:AD29"/>
    <mergeCell ref="AE29:AI29"/>
    <mergeCell ref="AJ29:AN29"/>
    <mergeCell ref="AO29:AQ29"/>
    <mergeCell ref="S29:U29"/>
    <mergeCell ref="B32:F32"/>
    <mergeCell ref="G32:I32"/>
    <mergeCell ref="J32:L32"/>
    <mergeCell ref="M32:O32"/>
    <mergeCell ref="P32:R32"/>
    <mergeCell ref="B31:F31"/>
    <mergeCell ref="G31:I31"/>
    <mergeCell ref="J31:L31"/>
    <mergeCell ref="M31:O31"/>
    <mergeCell ref="P31:R31"/>
    <mergeCell ref="S32:U32"/>
    <mergeCell ref="V32:X32"/>
    <mergeCell ref="Y32:AD32"/>
    <mergeCell ref="AE32:AI32"/>
    <mergeCell ref="AJ32:AN32"/>
    <mergeCell ref="AO32:AQ32"/>
    <mergeCell ref="V31:X31"/>
    <mergeCell ref="Y31:AD31"/>
    <mergeCell ref="AE31:AI31"/>
    <mergeCell ref="AJ31:AN31"/>
    <mergeCell ref="AO31:AQ31"/>
    <mergeCell ref="S31:U31"/>
    <mergeCell ref="B34:F34"/>
    <mergeCell ref="G34:I34"/>
    <mergeCell ref="J34:L34"/>
    <mergeCell ref="M34:O34"/>
    <mergeCell ref="P34:R34"/>
    <mergeCell ref="B33:F33"/>
    <mergeCell ref="G33:I33"/>
    <mergeCell ref="J33:L33"/>
    <mergeCell ref="M33:O33"/>
    <mergeCell ref="P33:R33"/>
    <mergeCell ref="S34:U34"/>
    <mergeCell ref="V34:X34"/>
    <mergeCell ref="Y34:AD34"/>
    <mergeCell ref="AE34:AI34"/>
    <mergeCell ref="AJ34:AN34"/>
    <mergeCell ref="AO34:AQ34"/>
    <mergeCell ref="V33:X33"/>
    <mergeCell ref="Y33:AD33"/>
    <mergeCell ref="AE33:AI33"/>
    <mergeCell ref="AJ33:AN33"/>
    <mergeCell ref="AO33:AQ33"/>
    <mergeCell ref="S33:U33"/>
    <mergeCell ref="V35:X35"/>
    <mergeCell ref="Y35:AD35"/>
    <mergeCell ref="AE35:AI35"/>
    <mergeCell ref="AJ35:AN35"/>
    <mergeCell ref="AO35:AQ35"/>
    <mergeCell ref="A36:X36"/>
    <mergeCell ref="Y36:AD36"/>
    <mergeCell ref="AE36:AS36"/>
    <mergeCell ref="B35:F35"/>
    <mergeCell ref="G35:I35"/>
    <mergeCell ref="J35:L35"/>
    <mergeCell ref="M35:O35"/>
    <mergeCell ref="P35:R35"/>
    <mergeCell ref="S35:U35"/>
    <mergeCell ref="A39:F39"/>
    <mergeCell ref="G39:L39"/>
    <mergeCell ref="M39:R39"/>
    <mergeCell ref="S39:AN39"/>
    <mergeCell ref="AO39:AS39"/>
    <mergeCell ref="B40:F40"/>
    <mergeCell ref="G40:L40"/>
    <mergeCell ref="M40:R40"/>
    <mergeCell ref="S40:AN40"/>
    <mergeCell ref="AO40:AQ40"/>
    <mergeCell ref="B41:F41"/>
    <mergeCell ref="G41:L41"/>
    <mergeCell ref="M41:R41"/>
    <mergeCell ref="S41:AN41"/>
    <mergeCell ref="AO41:AQ41"/>
    <mergeCell ref="B42:F42"/>
    <mergeCell ref="G42:L42"/>
    <mergeCell ref="M42:R42"/>
    <mergeCell ref="S42:AN42"/>
    <mergeCell ref="AO42:AQ42"/>
    <mergeCell ref="B43:F43"/>
    <mergeCell ref="G43:L43"/>
    <mergeCell ref="M43:R43"/>
    <mergeCell ref="S43:AN43"/>
    <mergeCell ref="AO43:AQ43"/>
    <mergeCell ref="B44:F44"/>
    <mergeCell ref="G44:L44"/>
    <mergeCell ref="M44:R44"/>
    <mergeCell ref="S44:AN44"/>
    <mergeCell ref="AO44:AQ44"/>
    <mergeCell ref="B45:F45"/>
    <mergeCell ref="G45:L45"/>
    <mergeCell ref="M45:R45"/>
    <mergeCell ref="S45:AN45"/>
    <mergeCell ref="AO45:AQ45"/>
    <mergeCell ref="B46:F46"/>
    <mergeCell ref="G46:L46"/>
    <mergeCell ref="M46:R46"/>
    <mergeCell ref="S46:AN46"/>
    <mergeCell ref="AO46:AQ46"/>
    <mergeCell ref="B47:F47"/>
    <mergeCell ref="G47:L47"/>
    <mergeCell ref="M47:R47"/>
    <mergeCell ref="S47:AN47"/>
    <mergeCell ref="AO47:AQ47"/>
    <mergeCell ref="B48:F48"/>
    <mergeCell ref="G48:L48"/>
    <mergeCell ref="M48:R48"/>
    <mergeCell ref="S48:AN48"/>
    <mergeCell ref="AO48:AQ48"/>
    <mergeCell ref="B49:F49"/>
    <mergeCell ref="G49:L49"/>
    <mergeCell ref="M49:R49"/>
    <mergeCell ref="S49:AN49"/>
    <mergeCell ref="AO49:AQ49"/>
    <mergeCell ref="B50:F50"/>
    <mergeCell ref="G50:L50"/>
    <mergeCell ref="M50:R50"/>
    <mergeCell ref="S50:AN50"/>
    <mergeCell ref="AO50:AQ50"/>
    <mergeCell ref="B51:F51"/>
    <mergeCell ref="G51:L51"/>
    <mergeCell ref="M51:R51"/>
    <mergeCell ref="S51:AN51"/>
    <mergeCell ref="AO51:AQ51"/>
    <mergeCell ref="B52:F52"/>
    <mergeCell ref="G52:L52"/>
    <mergeCell ref="M52:R52"/>
    <mergeCell ref="S52:AN52"/>
    <mergeCell ref="AO52:AQ52"/>
    <mergeCell ref="B53:F53"/>
    <mergeCell ref="G53:L53"/>
    <mergeCell ref="M53:R53"/>
    <mergeCell ref="S53:AN53"/>
    <mergeCell ref="AO53:AQ53"/>
    <mergeCell ref="B54:F54"/>
    <mergeCell ref="G54:L54"/>
    <mergeCell ref="M54:R54"/>
    <mergeCell ref="S54:AN54"/>
    <mergeCell ref="AO54:AQ54"/>
    <mergeCell ref="AO58:AS58"/>
    <mergeCell ref="A59:F59"/>
    <mergeCell ref="G59:R59"/>
    <mergeCell ref="S59:X59"/>
    <mergeCell ref="Y59:AD59"/>
    <mergeCell ref="AE59:AI59"/>
    <mergeCell ref="AJ59:AN59"/>
    <mergeCell ref="AO59:AQ59"/>
    <mergeCell ref="A55:L55"/>
    <mergeCell ref="M55:R55"/>
    <mergeCell ref="S55:AS55"/>
    <mergeCell ref="A56:M56"/>
    <mergeCell ref="A58:F58"/>
    <mergeCell ref="G58:R58"/>
    <mergeCell ref="S58:X58"/>
    <mergeCell ref="Y58:AD58"/>
    <mergeCell ref="AE58:AI58"/>
    <mergeCell ref="AJ58:AN58"/>
    <mergeCell ref="AO60:AQ60"/>
    <mergeCell ref="A61:F61"/>
    <mergeCell ref="G61:R61"/>
    <mergeCell ref="S61:X61"/>
    <mergeCell ref="Y61:AD61"/>
    <mergeCell ref="AE61:AI61"/>
    <mergeCell ref="AJ61:AN61"/>
    <mergeCell ref="AO61:AQ61"/>
    <mergeCell ref="A60:F60"/>
    <mergeCell ref="G60:R60"/>
    <mergeCell ref="S60:X60"/>
    <mergeCell ref="Y60:AD60"/>
    <mergeCell ref="AE60:AI60"/>
    <mergeCell ref="AJ60:AN60"/>
    <mergeCell ref="A64:X64"/>
    <mergeCell ref="Y64:AD64"/>
    <mergeCell ref="AE64:AS64"/>
    <mergeCell ref="AO62:AQ62"/>
    <mergeCell ref="A63:F63"/>
    <mergeCell ref="G63:R63"/>
    <mergeCell ref="S63:X63"/>
    <mergeCell ref="Y63:AD63"/>
    <mergeCell ref="AE63:AI63"/>
    <mergeCell ref="AJ63:AN63"/>
    <mergeCell ref="AO63:AQ63"/>
    <mergeCell ref="A62:F62"/>
    <mergeCell ref="G62:R62"/>
    <mergeCell ref="S62:X62"/>
    <mergeCell ref="Y62:AD62"/>
    <mergeCell ref="AE62:AI62"/>
    <mergeCell ref="AJ62:AN62"/>
  </mergeCells>
  <phoneticPr fontId="4"/>
  <conditionalFormatting sqref="G21:I29 M21:O21 S21:U21 M35:O35 G35:I35 M26:O29">
    <cfRule type="expression" dxfId="55" priority="26">
      <formula>ISBLANK(G21)</formula>
    </cfRule>
  </conditionalFormatting>
  <conditionalFormatting sqref="AE21:AE35">
    <cfRule type="expression" dxfId="54" priority="25">
      <formula>ISBLANK(AE21)</formula>
    </cfRule>
  </conditionalFormatting>
  <conditionalFormatting sqref="AE59:AE63">
    <cfRule type="containsBlanks" dxfId="53" priority="24">
      <formula>LEN(TRIM(AE59))=0</formula>
    </cfRule>
  </conditionalFormatting>
  <conditionalFormatting sqref="AO26:AO35">
    <cfRule type="containsBlanks" dxfId="52" priority="23">
      <formula>LEN(TRIM(AO26))=0</formula>
    </cfRule>
  </conditionalFormatting>
  <conditionalFormatting sqref="A21 B26:B35">
    <cfRule type="expression" dxfId="51" priority="22">
      <formula>A21=""</formula>
    </cfRule>
  </conditionalFormatting>
  <conditionalFormatting sqref="A22:A29 A35">
    <cfRule type="expression" dxfId="50" priority="21">
      <formula>A22=""</formula>
    </cfRule>
  </conditionalFormatting>
  <conditionalFormatting sqref="G30:I34 M30:O34">
    <cfRule type="expression" dxfId="49" priority="19">
      <formula>ISBLANK(G30)</formula>
    </cfRule>
  </conditionalFormatting>
  <conditionalFormatting sqref="AJ59:AJ63 AJ21:AJ35 G59:G63 AG5:AG6">
    <cfRule type="cellIs" dxfId="48" priority="20" operator="equal">
      <formula>""</formula>
    </cfRule>
  </conditionalFormatting>
  <conditionalFormatting sqref="A31:A34">
    <cfRule type="expression" dxfId="47" priority="17">
      <formula>A31=""</formula>
    </cfRule>
  </conditionalFormatting>
  <conditionalFormatting sqref="A30">
    <cfRule type="expression" dxfId="46" priority="18">
      <formula>A30=""</formula>
    </cfRule>
  </conditionalFormatting>
  <conditionalFormatting sqref="A40">
    <cfRule type="expression" dxfId="45" priority="16">
      <formula>A40=""</formula>
    </cfRule>
  </conditionalFormatting>
  <conditionalFormatting sqref="A41:A48 A54">
    <cfRule type="expression" dxfId="44" priority="15">
      <formula>A41=""</formula>
    </cfRule>
  </conditionalFormatting>
  <conditionalFormatting sqref="A50:A53">
    <cfRule type="expression" dxfId="43" priority="13">
      <formula>A50=""</formula>
    </cfRule>
  </conditionalFormatting>
  <conditionalFormatting sqref="A49">
    <cfRule type="expression" dxfId="42" priority="14">
      <formula>A49=""</formula>
    </cfRule>
  </conditionalFormatting>
  <conditionalFormatting sqref="A59:A63">
    <cfRule type="cellIs" dxfId="41" priority="12" operator="equal">
      <formula>""</formula>
    </cfRule>
  </conditionalFormatting>
  <conditionalFormatting sqref="S22:U35">
    <cfRule type="expression" dxfId="40" priority="11">
      <formula>ISBLANK(S22)</formula>
    </cfRule>
  </conditionalFormatting>
  <conditionalFormatting sqref="Y59:Y63">
    <cfRule type="containsBlanks" dxfId="39" priority="10">
      <formula>LEN(TRIM(Y59))=0</formula>
    </cfRule>
  </conditionalFormatting>
  <conditionalFormatting sqref="AS21:AS35">
    <cfRule type="containsBlanks" dxfId="38" priority="27">
      <formula>LEN(TRIM(AS21))=0</formula>
    </cfRule>
  </conditionalFormatting>
  <conditionalFormatting sqref="E8:AB8 E6:AB6">
    <cfRule type="containsBlanks" dxfId="37" priority="9">
      <formula>LEN(TRIM(E6))=0</formula>
    </cfRule>
  </conditionalFormatting>
  <conditionalFormatting sqref="M40">
    <cfRule type="containsBlanks" dxfId="36" priority="8">
      <formula>LEN(TRIM(M40))=0</formula>
    </cfRule>
  </conditionalFormatting>
  <conditionalFormatting sqref="G40:G54">
    <cfRule type="containsBlanks" dxfId="35" priority="7">
      <formula>LEN(TRIM(G40))=0</formula>
    </cfRule>
  </conditionalFormatting>
  <conditionalFormatting sqref="M41:M54">
    <cfRule type="containsBlanks" dxfId="34" priority="6">
      <formula>LEN(TRIM(M41))=0</formula>
    </cfRule>
  </conditionalFormatting>
  <conditionalFormatting sqref="S60:X63">
    <cfRule type="containsBlanks" dxfId="33" priority="5">
      <formula>LEN(TRIM(S60))=0</formula>
    </cfRule>
  </conditionalFormatting>
  <conditionalFormatting sqref="H12:M14">
    <cfRule type="containsBlanks" dxfId="32" priority="4">
      <formula>LEN(TRIM(H12))=0</formula>
    </cfRule>
  </conditionalFormatting>
  <conditionalFormatting sqref="B21:B25">
    <cfRule type="expression" dxfId="31" priority="3">
      <formula>B21=""</formula>
    </cfRule>
  </conditionalFormatting>
  <conditionalFormatting sqref="M22:O25">
    <cfRule type="expression" dxfId="30" priority="2">
      <formula>ISBLANK(M22)</formula>
    </cfRule>
  </conditionalFormatting>
  <conditionalFormatting sqref="AO21:AO25">
    <cfRule type="containsBlanks" dxfId="29" priority="1">
      <formula>LEN(TRIM(AO21))=0</formula>
    </cfRule>
  </conditionalFormatting>
  <dataValidations count="9">
    <dataValidation type="list" allowBlank="1" showInputMessage="1" sqref="A63:F63">
      <formula1>"運搬費,消耗品,レンタル費,著作権使用料,その他"</formula1>
    </dataValidation>
    <dataValidation imeMode="disabled" allowBlank="1" showInputMessage="1" showErrorMessage="1" promptTitle="受付ID" prompt="C○○○○_x000a_アルファベットC　+　数字4ケタ_x000a_※不明の場合には学校へお問合せください" sqref="AG5:AS5"/>
    <dataValidation allowBlank="1" showInputMessage="1" showErrorMessage="1" prompt="実施校より予算額を共有ください_x000a__x000a_" sqref="H12"/>
    <dataValidation type="list" allowBlank="1" showInputMessage="1" sqref="A59:A62">
      <formula1>"運搬費,消耗品,レンタル費,著作権使用料,編曲料,その他"</formula1>
    </dataValidation>
    <dataValidation allowBlank="1" showInputMessage="1" showErrorMessage="1" prompt="本名で御記入ください_x000a_※芸名の場合、不備で差し戻されることもありますので御留意ください" sqref="A18 A39"/>
    <dataValidation allowBlank="1" showInputMessage="1" showErrorMessage="1" promptTitle="実施該当回を記入してください" prompt="（例）_x000a_実施回数：全12回の場合_x000a_・全部の回に参加→「全回」_x000a_・うち第3回、第6回参加→「第3回、第6回」_x000a_・うち第2回から第8回参加→「第2回~第8回」" sqref="AJ59:AJ63 AJ21:AJ35"/>
    <dataValidation allowBlank="1" showInputMessage="1" showErrorMessage="1" prompt="実施校より予算額を共有ください_x000a_" sqref="H13:H14"/>
    <dataValidation type="list" allowBlank="1" showInputMessage="1" showErrorMessage="1" sqref="AS21:AS35 AS59:AS63">
      <formula1>"1,2,3,4"</formula1>
    </dataValidation>
    <dataValidation type="list" allowBlank="1" showInputMessage="1" promptTitle="【BANK ID】" prompt="分からない場合は、「不明」を選択ください" sqref="AO59:AO63 AO21:AO35">
      <formula1>"ID未取得,不明"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G49"/>
  <sheetViews>
    <sheetView showGridLines="0" view="pageBreakPreview" zoomScaleNormal="100" zoomScaleSheetLayoutView="100" workbookViewId="0">
      <selection activeCell="BN16" sqref="BN16"/>
    </sheetView>
  </sheetViews>
  <sheetFormatPr defaultColWidth="3.109375" defaultRowHeight="12.25" x14ac:dyDescent="0.4"/>
  <cols>
    <col min="1" max="1" width="3.6640625" style="86" customWidth="1"/>
    <col min="2" max="2" width="3.109375" style="86"/>
    <col min="3" max="3" width="3.6640625" style="86" customWidth="1"/>
    <col min="4" max="4" width="3.109375" style="86" customWidth="1"/>
    <col min="5" max="17" width="3.109375" style="86"/>
    <col min="18" max="18" width="3.109375" style="86" customWidth="1"/>
    <col min="19" max="24" width="3.109375" style="86"/>
    <col min="25" max="25" width="3.109375" style="86" customWidth="1"/>
    <col min="26" max="16384" width="3.109375" style="86"/>
  </cols>
  <sheetData>
    <row r="1" spans="1:45" s="72" customFormat="1" ht="22.6" customHeight="1" x14ac:dyDescent="0.4">
      <c r="A1" s="536" t="s">
        <v>100</v>
      </c>
      <c r="B1" s="536"/>
      <c r="C1" s="536"/>
      <c r="D1" s="536"/>
      <c r="E1" s="536"/>
      <c r="F1" s="536"/>
      <c r="G1" s="536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</row>
    <row r="2" spans="1:45" s="72" customFormat="1" ht="22.6" customHeight="1" x14ac:dyDescent="0.4">
      <c r="A2" s="537" t="s">
        <v>101</v>
      </c>
      <c r="B2" s="537"/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  <c r="Q2" s="537"/>
      <c r="R2" s="537"/>
      <c r="S2" s="537"/>
      <c r="T2" s="537"/>
      <c r="U2" s="537"/>
      <c r="V2" s="537"/>
      <c r="W2" s="537"/>
      <c r="X2" s="537"/>
      <c r="Y2" s="537"/>
      <c r="Z2" s="537"/>
      <c r="AA2" s="537"/>
      <c r="AB2" s="537"/>
      <c r="AC2" s="537"/>
      <c r="AD2" s="537"/>
      <c r="AE2" s="537"/>
      <c r="AF2" s="537"/>
      <c r="AG2" s="537"/>
      <c r="AH2" s="537"/>
      <c r="AI2" s="537"/>
    </row>
    <row r="3" spans="1:45" s="73" customFormat="1" ht="22.6" customHeight="1" x14ac:dyDescent="0.4">
      <c r="A3" s="538" t="s">
        <v>102</v>
      </c>
      <c r="B3" s="538"/>
      <c r="C3" s="538"/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  <c r="P3" s="538"/>
      <c r="Q3" s="538"/>
      <c r="R3" s="538"/>
      <c r="S3" s="538"/>
      <c r="T3" s="538"/>
      <c r="U3" s="538"/>
      <c r="V3" s="538"/>
      <c r="W3" s="538"/>
      <c r="X3" s="538"/>
      <c r="Y3" s="538"/>
      <c r="Z3" s="538"/>
      <c r="AA3" s="538"/>
      <c r="AB3" s="538"/>
      <c r="AC3" s="538"/>
      <c r="AD3" s="538"/>
      <c r="AE3" s="538"/>
      <c r="AF3" s="538"/>
      <c r="AG3" s="538"/>
      <c r="AH3" s="538"/>
      <c r="AI3" s="538"/>
    </row>
    <row r="4" spans="1:45" s="72" customFormat="1" ht="9.6999999999999993" customHeight="1" thickBot="1" x14ac:dyDescent="0.45">
      <c r="Y4"/>
      <c r="Z4"/>
      <c r="AA4"/>
      <c r="AB4"/>
      <c r="AC4"/>
      <c r="AD4"/>
      <c r="AE4"/>
      <c r="AF4"/>
      <c r="AG4"/>
      <c r="AH4"/>
      <c r="AI4"/>
    </row>
    <row r="5" spans="1:45" s="72" customFormat="1" ht="18" customHeight="1" x14ac:dyDescent="0.4">
      <c r="A5" s="539" t="s">
        <v>3</v>
      </c>
      <c r="B5" s="540"/>
      <c r="C5" s="540"/>
      <c r="D5" s="540"/>
      <c r="E5" s="540" t="s">
        <v>4</v>
      </c>
      <c r="F5" s="540"/>
      <c r="G5" s="540"/>
      <c r="H5" s="540"/>
      <c r="I5" s="540" t="s">
        <v>5</v>
      </c>
      <c r="J5" s="540"/>
      <c r="K5" s="540"/>
      <c r="L5" s="540"/>
      <c r="M5" s="540" t="s">
        <v>6</v>
      </c>
      <c r="N5" s="540"/>
      <c r="O5" s="540"/>
      <c r="P5" s="540"/>
      <c r="Q5" s="540" t="s">
        <v>7</v>
      </c>
      <c r="R5" s="540"/>
      <c r="S5" s="540"/>
      <c r="T5" s="540"/>
      <c r="U5" s="540" t="s">
        <v>8</v>
      </c>
      <c r="V5" s="540"/>
      <c r="W5" s="540"/>
      <c r="X5" s="540"/>
      <c r="Y5" s="540" t="s">
        <v>9</v>
      </c>
      <c r="Z5" s="540"/>
      <c r="AA5" s="540"/>
      <c r="AB5" s="544"/>
      <c r="AC5"/>
      <c r="AD5"/>
      <c r="AE5"/>
      <c r="AF5"/>
      <c r="AG5"/>
      <c r="AH5"/>
      <c r="AI5"/>
    </row>
    <row r="6" spans="1:45" s="72" customFormat="1" ht="20.25" customHeight="1" x14ac:dyDescent="0.4">
      <c r="A6" s="541"/>
      <c r="B6" s="313"/>
      <c r="C6" s="313"/>
      <c r="D6" s="313"/>
      <c r="E6" s="533">
        <f>'【様式12】経費報告書(兼)支払依頼書'!E6:H6</f>
        <v>45537</v>
      </c>
      <c r="F6" s="533"/>
      <c r="G6" s="533"/>
      <c r="H6" s="533"/>
      <c r="I6" s="533">
        <f>'【様式12】経費報告書(兼)支払依頼書'!I6:L6</f>
        <v>45538</v>
      </c>
      <c r="J6" s="533"/>
      <c r="K6" s="533"/>
      <c r="L6" s="533"/>
      <c r="M6" s="533">
        <f>'【様式12】経費報告書(兼)支払依頼書'!M6:P6</f>
        <v>45539</v>
      </c>
      <c r="N6" s="533"/>
      <c r="O6" s="533"/>
      <c r="P6" s="533"/>
      <c r="Q6" s="533">
        <f>'【様式12】経費報告書(兼)支払依頼書'!Q6:T6</f>
        <v>45540</v>
      </c>
      <c r="R6" s="533"/>
      <c r="S6" s="533"/>
      <c r="T6" s="533"/>
      <c r="U6" s="533">
        <f>'【様式12】経費報告書(兼)支払依頼書'!U6:X6</f>
        <v>45541</v>
      </c>
      <c r="V6" s="533"/>
      <c r="W6" s="533"/>
      <c r="X6" s="533"/>
      <c r="Y6" s="534">
        <f>'【様式12】経費報告書(兼)支払依頼書'!Y6:AB6</f>
        <v>0</v>
      </c>
      <c r="Z6" s="534"/>
      <c r="AA6" s="534"/>
      <c r="AB6" s="535"/>
      <c r="AC6"/>
      <c r="AD6"/>
      <c r="AE6"/>
      <c r="AF6"/>
      <c r="AG6"/>
      <c r="AH6"/>
      <c r="AI6"/>
    </row>
    <row r="7" spans="1:45" s="72" customFormat="1" ht="18" customHeight="1" x14ac:dyDescent="0.4">
      <c r="A7" s="541"/>
      <c r="B7" s="313"/>
      <c r="C7" s="313"/>
      <c r="D7" s="313"/>
      <c r="E7" s="313" t="s">
        <v>14</v>
      </c>
      <c r="F7" s="313"/>
      <c r="G7" s="313"/>
      <c r="H7" s="313"/>
      <c r="I7" s="313" t="s">
        <v>15</v>
      </c>
      <c r="J7" s="313"/>
      <c r="K7" s="313"/>
      <c r="L7" s="313"/>
      <c r="M7" s="313" t="s">
        <v>16</v>
      </c>
      <c r="N7" s="313"/>
      <c r="O7" s="313"/>
      <c r="P7" s="313"/>
      <c r="Q7" s="313" t="s">
        <v>17</v>
      </c>
      <c r="R7" s="313"/>
      <c r="S7" s="313"/>
      <c r="T7" s="313"/>
      <c r="U7" s="313" t="s">
        <v>18</v>
      </c>
      <c r="V7" s="313"/>
      <c r="W7" s="313"/>
      <c r="X7" s="313"/>
      <c r="Y7" s="313" t="s">
        <v>19</v>
      </c>
      <c r="Z7" s="313"/>
      <c r="AA7" s="313"/>
      <c r="AB7" s="498"/>
      <c r="AC7"/>
      <c r="AD7"/>
      <c r="AE7"/>
      <c r="AF7"/>
      <c r="AG7"/>
      <c r="AH7"/>
      <c r="AI7"/>
    </row>
    <row r="8" spans="1:45" customFormat="1" ht="20.25" customHeight="1" x14ac:dyDescent="0.4">
      <c r="A8" s="542"/>
      <c r="B8" s="543"/>
      <c r="C8" s="543"/>
      <c r="D8" s="543"/>
      <c r="E8" s="534">
        <f>'【様式12】経費報告書(兼)支払依頼書'!E8:H8</f>
        <v>0</v>
      </c>
      <c r="F8" s="534"/>
      <c r="G8" s="534"/>
      <c r="H8" s="534"/>
      <c r="I8" s="534">
        <f>'【様式12】経費報告書(兼)支払依頼書'!I8:L8</f>
        <v>0</v>
      </c>
      <c r="J8" s="534"/>
      <c r="K8" s="534"/>
      <c r="L8" s="534"/>
      <c r="M8" s="534">
        <f>'【様式12】経費報告書(兼)支払依頼書'!M8:P8</f>
        <v>0</v>
      </c>
      <c r="N8" s="534"/>
      <c r="O8" s="534"/>
      <c r="P8" s="534"/>
      <c r="Q8" s="534">
        <f>'【様式12】経費報告書(兼)支払依頼書'!Q8:T8</f>
        <v>0</v>
      </c>
      <c r="R8" s="534"/>
      <c r="S8" s="534"/>
      <c r="T8" s="534"/>
      <c r="U8" s="534">
        <f>'【様式12】経費報告書(兼)支払依頼書'!U8:X8</f>
        <v>0</v>
      </c>
      <c r="V8" s="534"/>
      <c r="W8" s="534"/>
      <c r="X8" s="534"/>
      <c r="Y8" s="534">
        <f>'【様式12】経費報告書(兼)支払依頼書'!Y8:AB8</f>
        <v>0</v>
      </c>
      <c r="Z8" s="534"/>
      <c r="AA8" s="534"/>
      <c r="AB8" s="535"/>
    </row>
    <row r="9" spans="1:45" customFormat="1" ht="25.5" customHeight="1" x14ac:dyDescent="0.4">
      <c r="A9" s="511" t="s">
        <v>103</v>
      </c>
      <c r="B9" s="512"/>
      <c r="C9" s="512"/>
      <c r="D9" s="512"/>
      <c r="E9" s="513" t="str">
        <f>'【様式12】経費報告書(兼)支払依頼書'!AG6</f>
        <v>□□□□</v>
      </c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  <c r="AB9" s="514"/>
    </row>
    <row r="10" spans="1:45" customFormat="1" ht="25.5" customHeight="1" thickBot="1" x14ac:dyDescent="0.45">
      <c r="A10" s="515" t="s">
        <v>104</v>
      </c>
      <c r="B10" s="516"/>
      <c r="C10" s="516"/>
      <c r="D10" s="516"/>
      <c r="E10" s="517" t="s">
        <v>105</v>
      </c>
      <c r="F10" s="517"/>
      <c r="G10" s="517"/>
      <c r="H10" s="517"/>
      <c r="I10" s="517"/>
      <c r="J10" s="517"/>
      <c r="K10" s="517"/>
      <c r="L10" s="517"/>
      <c r="M10" s="517"/>
      <c r="N10" s="517"/>
      <c r="O10" s="517"/>
      <c r="P10" s="517"/>
      <c r="Q10" s="517"/>
      <c r="R10" s="517"/>
      <c r="S10" s="517"/>
      <c r="T10" s="517"/>
      <c r="U10" s="517"/>
      <c r="V10" s="517"/>
      <c r="W10" s="517"/>
      <c r="X10" s="517"/>
      <c r="Y10" s="517"/>
      <c r="Z10" s="517"/>
      <c r="AA10" s="517"/>
      <c r="AB10" s="518"/>
    </row>
    <row r="11" spans="1:45" s="78" customFormat="1" ht="11.25" customHeight="1" x14ac:dyDescent="0.4">
      <c r="A11" s="74"/>
      <c r="B11" s="74"/>
      <c r="C11" s="74"/>
      <c r="D11" s="74"/>
      <c r="E11" s="74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6"/>
      <c r="V11" s="76"/>
      <c r="W11" s="76"/>
      <c r="X11" s="76"/>
      <c r="Y11" s="76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1:45" s="78" customFormat="1" ht="26.35" customHeight="1" thickBot="1" x14ac:dyDescent="0.45">
      <c r="A12" s="79" t="s">
        <v>106</v>
      </c>
      <c r="C12" s="74"/>
      <c r="D12" s="74"/>
      <c r="E12" s="74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6"/>
      <c r="V12" s="76"/>
      <c r="W12" s="76"/>
      <c r="X12" s="76"/>
      <c r="Y12" s="76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1:45" s="72" customFormat="1" ht="18" customHeight="1" x14ac:dyDescent="0.4">
      <c r="A13" s="519" t="s">
        <v>107</v>
      </c>
      <c r="B13" s="520"/>
      <c r="C13" s="521" t="s">
        <v>108</v>
      </c>
      <c r="D13" s="521"/>
      <c r="E13" s="521"/>
      <c r="F13" s="521"/>
      <c r="G13" s="521"/>
      <c r="H13" s="521"/>
      <c r="I13" s="521"/>
      <c r="J13" s="522"/>
      <c r="K13" s="523" t="s">
        <v>107</v>
      </c>
      <c r="L13" s="524"/>
      <c r="M13" s="525"/>
      <c r="N13" s="526"/>
      <c r="O13" s="526"/>
      <c r="P13" s="526"/>
      <c r="Q13" s="526"/>
      <c r="R13" s="526"/>
      <c r="S13" s="526"/>
      <c r="T13" s="527"/>
      <c r="U13" s="528" t="s">
        <v>109</v>
      </c>
      <c r="V13" s="528"/>
      <c r="W13" s="528"/>
      <c r="X13" s="529"/>
      <c r="Y13" s="530" t="s">
        <v>110</v>
      </c>
      <c r="Z13" s="531"/>
      <c r="AA13" s="531"/>
      <c r="AB13" s="531"/>
      <c r="AC13" s="531"/>
      <c r="AD13" s="531"/>
      <c r="AE13" s="531"/>
      <c r="AF13" s="531"/>
      <c r="AG13" s="531"/>
      <c r="AH13" s="531"/>
      <c r="AI13" s="532"/>
    </row>
    <row r="14" spans="1:45" s="72" customFormat="1" ht="25.5" customHeight="1" x14ac:dyDescent="0.4">
      <c r="A14" s="499" t="s">
        <v>111</v>
      </c>
      <c r="B14" s="500"/>
      <c r="C14" s="501" t="s">
        <v>64</v>
      </c>
      <c r="D14" s="501"/>
      <c r="E14" s="501"/>
      <c r="F14" s="501"/>
      <c r="G14" s="501"/>
      <c r="H14" s="501"/>
      <c r="I14" s="501"/>
      <c r="J14" s="502"/>
      <c r="K14" s="503" t="s">
        <v>112</v>
      </c>
      <c r="L14" s="504"/>
      <c r="M14" s="505"/>
      <c r="N14" s="506"/>
      <c r="O14" s="506"/>
      <c r="P14" s="506"/>
      <c r="Q14" s="506"/>
      <c r="R14" s="506"/>
      <c r="S14" s="506"/>
      <c r="T14" s="507"/>
      <c r="U14" s="508" t="s">
        <v>113</v>
      </c>
      <c r="V14" s="508"/>
      <c r="W14" s="508"/>
      <c r="X14" s="483"/>
      <c r="Y14" s="509" t="s">
        <v>114</v>
      </c>
      <c r="Z14" s="509"/>
      <c r="AA14" s="509"/>
      <c r="AB14" s="509"/>
      <c r="AC14" s="509"/>
      <c r="AD14" s="509"/>
      <c r="AE14" s="509"/>
      <c r="AF14" s="509"/>
      <c r="AG14" s="509"/>
      <c r="AH14" s="509"/>
      <c r="AI14" s="510"/>
    </row>
    <row r="15" spans="1:45" s="72" customFormat="1" ht="25.5" customHeight="1" x14ac:dyDescent="0.4">
      <c r="A15" s="482" t="s">
        <v>115</v>
      </c>
      <c r="B15" s="483"/>
      <c r="C15" s="80" t="s">
        <v>116</v>
      </c>
      <c r="D15" s="484" t="s">
        <v>117</v>
      </c>
      <c r="E15" s="484"/>
      <c r="F15" s="81" t="s">
        <v>118</v>
      </c>
      <c r="G15" s="485" t="s">
        <v>119</v>
      </c>
      <c r="H15" s="485"/>
      <c r="I15" s="486"/>
      <c r="J15" s="487" t="s">
        <v>120</v>
      </c>
      <c r="K15" s="488"/>
      <c r="L15" s="488"/>
      <c r="M15" s="488"/>
      <c r="N15" s="488"/>
      <c r="O15" s="488"/>
      <c r="P15" s="488"/>
      <c r="Q15" s="488"/>
      <c r="R15" s="488"/>
      <c r="S15" s="488"/>
      <c r="T15" s="488"/>
      <c r="U15" s="488"/>
      <c r="V15" s="488"/>
      <c r="W15" s="488"/>
      <c r="X15" s="488"/>
      <c r="Y15" s="488"/>
      <c r="Z15" s="488"/>
      <c r="AA15" s="488"/>
      <c r="AB15" s="488"/>
      <c r="AC15" s="488"/>
      <c r="AD15" s="488"/>
      <c r="AE15" s="488"/>
      <c r="AF15" s="488"/>
      <c r="AG15" s="488"/>
      <c r="AH15" s="488"/>
      <c r="AI15" s="489"/>
      <c r="AS15" s="82"/>
    </row>
    <row r="16" spans="1:45" s="72" customFormat="1" ht="25.5" customHeight="1" x14ac:dyDescent="0.4">
      <c r="A16" s="490" t="s">
        <v>121</v>
      </c>
      <c r="B16" s="491"/>
      <c r="C16" s="492" t="s">
        <v>122</v>
      </c>
      <c r="D16" s="492"/>
      <c r="E16" s="492"/>
      <c r="F16" s="493" t="s">
        <v>123</v>
      </c>
      <c r="G16" s="494"/>
      <c r="H16" s="494"/>
      <c r="I16" s="494"/>
      <c r="J16" s="494"/>
      <c r="K16" s="494"/>
      <c r="L16" s="495" t="s">
        <v>124</v>
      </c>
      <c r="M16" s="495"/>
      <c r="N16" s="495"/>
      <c r="O16" s="495"/>
      <c r="P16" s="496" t="s">
        <v>125</v>
      </c>
      <c r="Q16" s="496"/>
      <c r="R16" s="496"/>
      <c r="S16" s="496"/>
      <c r="T16" s="496"/>
      <c r="U16" s="496"/>
      <c r="V16" s="496"/>
      <c r="W16" s="496"/>
      <c r="X16" s="496"/>
      <c r="Y16" s="496"/>
      <c r="Z16" s="496"/>
      <c r="AA16" s="496"/>
      <c r="AB16" s="496"/>
      <c r="AC16" s="496"/>
      <c r="AD16" s="496"/>
      <c r="AE16" s="496"/>
      <c r="AF16" s="496"/>
      <c r="AG16" s="496"/>
      <c r="AH16" s="496"/>
      <c r="AI16" s="497"/>
    </row>
    <row r="17" spans="1:85" s="72" customFormat="1" ht="25.5" customHeight="1" x14ac:dyDescent="0.4">
      <c r="A17" s="443" t="s">
        <v>126</v>
      </c>
      <c r="B17" s="444"/>
      <c r="C17" s="449" t="s">
        <v>127</v>
      </c>
      <c r="D17" s="450"/>
      <c r="E17" s="451"/>
      <c r="F17" s="452" t="s">
        <v>128</v>
      </c>
      <c r="G17" s="453"/>
      <c r="H17" s="453"/>
      <c r="I17" s="453"/>
      <c r="J17" s="453"/>
      <c r="K17" s="453"/>
      <c r="L17" s="453"/>
      <c r="M17" s="453"/>
      <c r="N17" s="453"/>
      <c r="O17" s="453"/>
      <c r="P17" s="453"/>
      <c r="Q17" s="453"/>
      <c r="R17" s="453"/>
      <c r="S17" s="453"/>
      <c r="T17" s="454"/>
      <c r="U17" s="455" t="s">
        <v>129</v>
      </c>
      <c r="V17" s="456"/>
      <c r="W17" s="456"/>
      <c r="X17" s="457"/>
      <c r="Y17" s="458" t="s">
        <v>130</v>
      </c>
      <c r="Z17" s="459"/>
      <c r="AA17" s="459"/>
      <c r="AB17" s="459"/>
      <c r="AC17" s="459"/>
      <c r="AD17" s="459"/>
      <c r="AE17" s="459"/>
      <c r="AF17" s="459"/>
      <c r="AG17" s="459"/>
      <c r="AH17" s="459"/>
      <c r="AI17" s="460"/>
    </row>
    <row r="18" spans="1:85" s="72" customFormat="1" ht="25.5" customHeight="1" x14ac:dyDescent="0.4">
      <c r="A18" s="445"/>
      <c r="B18" s="446"/>
      <c r="C18" s="461" t="s">
        <v>131</v>
      </c>
      <c r="D18" s="462"/>
      <c r="E18" s="463"/>
      <c r="F18" s="464" t="s">
        <v>132</v>
      </c>
      <c r="G18" s="465"/>
      <c r="H18" s="465"/>
      <c r="I18" s="465"/>
      <c r="J18" s="465"/>
      <c r="K18" s="465"/>
      <c r="L18" s="465"/>
      <c r="M18" s="465"/>
      <c r="N18" s="465"/>
      <c r="O18" s="465"/>
      <c r="P18" s="465"/>
      <c r="Q18" s="465"/>
      <c r="R18" s="465"/>
      <c r="S18" s="465"/>
      <c r="T18" s="466"/>
      <c r="U18" s="467" t="s">
        <v>133</v>
      </c>
      <c r="V18" s="468"/>
      <c r="W18" s="468"/>
      <c r="X18" s="469"/>
      <c r="Y18" s="473" t="s">
        <v>134</v>
      </c>
      <c r="Z18" s="474"/>
      <c r="AA18" s="474"/>
      <c r="AB18" s="474"/>
      <c r="AC18" s="474"/>
      <c r="AD18" s="474"/>
      <c r="AE18" s="474"/>
      <c r="AF18" s="474"/>
      <c r="AG18" s="474"/>
      <c r="AH18" s="474"/>
      <c r="AI18" s="475"/>
    </row>
    <row r="19" spans="1:85" s="72" customFormat="1" ht="25.5" customHeight="1" thickBot="1" x14ac:dyDescent="0.45">
      <c r="A19" s="447"/>
      <c r="B19" s="448"/>
      <c r="C19" s="479" t="s">
        <v>135</v>
      </c>
      <c r="D19" s="480"/>
      <c r="E19" s="481"/>
      <c r="F19" s="417" t="s">
        <v>136</v>
      </c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9"/>
      <c r="R19" s="420" t="s">
        <v>137</v>
      </c>
      <c r="S19" s="421"/>
      <c r="T19" s="422"/>
      <c r="U19" s="470"/>
      <c r="V19" s="471"/>
      <c r="W19" s="471"/>
      <c r="X19" s="472"/>
      <c r="Y19" s="476"/>
      <c r="Z19" s="477"/>
      <c r="AA19" s="477"/>
      <c r="AB19" s="477"/>
      <c r="AC19" s="477"/>
      <c r="AD19" s="477"/>
      <c r="AE19" s="477"/>
      <c r="AF19" s="477"/>
      <c r="AG19" s="477"/>
      <c r="AH19" s="477"/>
      <c r="AI19" s="478"/>
    </row>
    <row r="20" spans="1:85" customFormat="1" ht="5.95" customHeight="1" x14ac:dyDescent="0.4">
      <c r="U20" s="72"/>
      <c r="V20" s="72"/>
      <c r="W20" s="72"/>
      <c r="X20" s="72"/>
      <c r="Y20" s="72"/>
      <c r="Z20" s="72"/>
    </row>
    <row r="21" spans="1:85" s="83" customFormat="1" ht="12.75" customHeight="1" x14ac:dyDescent="0.4">
      <c r="O21"/>
      <c r="P21" s="423" t="s">
        <v>138</v>
      </c>
      <c r="Q21" s="423"/>
      <c r="R21" s="423"/>
      <c r="S21" s="423"/>
      <c r="T21" s="423"/>
      <c r="U21" s="423"/>
      <c r="V21" s="423"/>
      <c r="W21" s="423"/>
      <c r="X21" s="423"/>
      <c r="Y21" s="423"/>
      <c r="Z21" s="423"/>
      <c r="AA21" s="423"/>
      <c r="AB21" s="423"/>
      <c r="AC21" s="423"/>
      <c r="AD21" s="423"/>
      <c r="AE21" s="423"/>
      <c r="AF21" s="423"/>
      <c r="AG21" s="423"/>
      <c r="AH21" s="423"/>
      <c r="AI21" s="423"/>
    </row>
    <row r="22" spans="1:85" ht="26.35" customHeight="1" thickBot="1" x14ac:dyDescent="0.2">
      <c r="A22" s="84" t="s">
        <v>139</v>
      </c>
      <c r="B22"/>
      <c r="C22"/>
      <c r="D22"/>
      <c r="E22" s="85" t="s">
        <v>140</v>
      </c>
      <c r="F22"/>
      <c r="G22"/>
      <c r="H22"/>
      <c r="I22"/>
      <c r="J22"/>
      <c r="K22"/>
      <c r="L22"/>
      <c r="M22"/>
      <c r="N22"/>
      <c r="O22"/>
      <c r="P22" s="423"/>
      <c r="Q22" s="423"/>
      <c r="R22" s="423"/>
      <c r="S22" s="423"/>
      <c r="T22" s="423"/>
      <c r="U22" s="423"/>
      <c r="V22" s="423"/>
      <c r="W22" s="423"/>
      <c r="X22" s="423"/>
      <c r="Y22" s="423"/>
      <c r="Z22" s="423"/>
      <c r="AA22" s="423"/>
      <c r="AB22" s="423"/>
      <c r="AC22" s="423"/>
      <c r="AD22" s="423"/>
      <c r="AE22" s="423"/>
      <c r="AF22" s="423"/>
      <c r="AG22" s="423"/>
      <c r="AH22" s="423"/>
      <c r="AI22" s="423"/>
    </row>
    <row r="23" spans="1:85" ht="23.95" customHeight="1" thickBot="1" x14ac:dyDescent="0.45">
      <c r="A23" s="425" t="s">
        <v>141</v>
      </c>
      <c r="B23" s="426"/>
      <c r="C23" s="426"/>
      <c r="D23" s="426"/>
      <c r="E23" s="427">
        <f>SUM(O44,X44,AA44,AG44)</f>
        <v>1500</v>
      </c>
      <c r="F23" s="428"/>
      <c r="G23" s="428"/>
      <c r="H23" s="428"/>
      <c r="I23" s="428"/>
      <c r="J23" s="428"/>
      <c r="K23" s="428"/>
      <c r="L23" s="428"/>
      <c r="M23" s="428"/>
      <c r="N23" s="429"/>
      <c r="O23" s="87"/>
      <c r="P23" s="424"/>
      <c r="Q23" s="424"/>
      <c r="R23" s="424"/>
      <c r="S23" s="424"/>
      <c r="T23" s="424"/>
      <c r="U23" s="424"/>
      <c r="V23" s="424"/>
      <c r="W23" s="424"/>
      <c r="X23" s="424"/>
      <c r="Y23" s="424"/>
      <c r="Z23" s="424"/>
      <c r="AA23" s="424"/>
      <c r="AB23" s="424"/>
      <c r="AC23" s="424"/>
      <c r="AD23" s="424"/>
      <c r="AE23" s="424"/>
      <c r="AF23" s="424"/>
      <c r="AG23" s="424"/>
      <c r="AH23" s="424"/>
      <c r="AI23" s="424"/>
    </row>
    <row r="24" spans="1:85" s="88" customFormat="1" ht="22.6" customHeight="1" x14ac:dyDescent="0.4">
      <c r="A24" s="430" t="s">
        <v>142</v>
      </c>
      <c r="B24" s="403"/>
      <c r="C24" s="403"/>
      <c r="D24" s="431"/>
      <c r="E24" s="434" t="s">
        <v>143</v>
      </c>
      <c r="F24" s="435"/>
      <c r="G24" s="435"/>
      <c r="H24" s="435"/>
      <c r="I24" s="435"/>
      <c r="J24" s="436"/>
      <c r="K24" s="437" t="s">
        <v>144</v>
      </c>
      <c r="L24" s="437"/>
      <c r="M24" s="437"/>
      <c r="N24" s="437"/>
      <c r="O24" s="439" t="s">
        <v>145</v>
      </c>
      <c r="P24" s="439"/>
      <c r="Q24" s="439"/>
      <c r="R24" s="441" t="s">
        <v>146</v>
      </c>
      <c r="S24" s="396"/>
      <c r="T24" s="396"/>
      <c r="U24" s="396" t="s">
        <v>147</v>
      </c>
      <c r="V24" s="396"/>
      <c r="W24" s="396"/>
      <c r="X24" s="398" t="s">
        <v>148</v>
      </c>
      <c r="Y24" s="398"/>
      <c r="Z24" s="399"/>
      <c r="AA24" s="402" t="s">
        <v>149</v>
      </c>
      <c r="AB24" s="403"/>
      <c r="AC24" s="404"/>
      <c r="AD24" s="408" t="s">
        <v>150</v>
      </c>
      <c r="AE24" s="409"/>
      <c r="AF24" s="409"/>
      <c r="AG24" s="409" t="s">
        <v>151</v>
      </c>
      <c r="AH24" s="409"/>
      <c r="AI24" s="412"/>
    </row>
    <row r="25" spans="1:85" s="88" customFormat="1" ht="22.6" customHeight="1" x14ac:dyDescent="0.4">
      <c r="A25" s="432"/>
      <c r="B25" s="406"/>
      <c r="C25" s="406"/>
      <c r="D25" s="433"/>
      <c r="E25" s="414" t="s">
        <v>152</v>
      </c>
      <c r="F25" s="415"/>
      <c r="G25" s="415"/>
      <c r="H25" s="415" t="s">
        <v>153</v>
      </c>
      <c r="I25" s="415"/>
      <c r="J25" s="416"/>
      <c r="K25" s="438"/>
      <c r="L25" s="438"/>
      <c r="M25" s="438"/>
      <c r="N25" s="438"/>
      <c r="O25" s="440"/>
      <c r="P25" s="440"/>
      <c r="Q25" s="440"/>
      <c r="R25" s="442"/>
      <c r="S25" s="397"/>
      <c r="T25" s="397"/>
      <c r="U25" s="397"/>
      <c r="V25" s="397"/>
      <c r="W25" s="397"/>
      <c r="X25" s="400"/>
      <c r="Y25" s="400"/>
      <c r="Z25" s="401"/>
      <c r="AA25" s="405"/>
      <c r="AB25" s="406"/>
      <c r="AC25" s="407"/>
      <c r="AD25" s="410"/>
      <c r="AE25" s="411"/>
      <c r="AF25" s="411"/>
      <c r="AG25" s="411"/>
      <c r="AH25" s="411"/>
      <c r="AI25" s="413"/>
      <c r="AR25" s="89"/>
    </row>
    <row r="26" spans="1:85" s="88" customFormat="1" ht="22.75" customHeight="1" x14ac:dyDescent="0.4">
      <c r="A26" s="90">
        <v>9</v>
      </c>
      <c r="B26" s="91" t="s">
        <v>154</v>
      </c>
      <c r="C26" s="92">
        <v>3</v>
      </c>
      <c r="D26" s="93" t="s">
        <v>155</v>
      </c>
      <c r="E26" s="389" t="s">
        <v>156</v>
      </c>
      <c r="F26" s="390"/>
      <c r="G26" s="390"/>
      <c r="H26" s="390" t="s">
        <v>105</v>
      </c>
      <c r="I26" s="390"/>
      <c r="J26" s="391"/>
      <c r="K26" s="392" t="s">
        <v>157</v>
      </c>
      <c r="L26" s="392"/>
      <c r="M26" s="392"/>
      <c r="N26" s="392"/>
      <c r="O26" s="393">
        <v>8</v>
      </c>
      <c r="P26" s="393"/>
      <c r="Q26" s="393"/>
      <c r="R26" s="394">
        <v>375</v>
      </c>
      <c r="S26" s="395"/>
      <c r="T26" s="395"/>
      <c r="U26" s="370"/>
      <c r="V26" s="370"/>
      <c r="W26" s="370"/>
      <c r="X26" s="385">
        <f t="shared" ref="X26:X42" si="0">SUM(R26,U26)</f>
        <v>375</v>
      </c>
      <c r="Y26" s="385"/>
      <c r="Z26" s="386"/>
      <c r="AA26" s="373"/>
      <c r="AB26" s="374"/>
      <c r="AC26" s="375"/>
      <c r="AD26" s="376"/>
      <c r="AE26" s="377"/>
      <c r="AF26" s="377"/>
      <c r="AG26" s="362"/>
      <c r="AH26" s="362"/>
      <c r="AI26" s="363"/>
    </row>
    <row r="27" spans="1:85" s="88" customFormat="1" ht="22.75" customHeight="1" x14ac:dyDescent="0.15">
      <c r="A27" s="94"/>
      <c r="B27" s="91" t="s">
        <v>154</v>
      </c>
      <c r="C27" s="95"/>
      <c r="D27" s="93" t="s">
        <v>155</v>
      </c>
      <c r="E27" s="378" t="s">
        <v>105</v>
      </c>
      <c r="F27" s="379"/>
      <c r="G27" s="379"/>
      <c r="H27" s="379" t="s">
        <v>158</v>
      </c>
      <c r="I27" s="379"/>
      <c r="J27" s="380"/>
      <c r="K27" s="381" t="s">
        <v>159</v>
      </c>
      <c r="L27" s="381"/>
      <c r="M27" s="381"/>
      <c r="N27" s="381"/>
      <c r="O27" s="382">
        <v>0.5</v>
      </c>
      <c r="P27" s="382"/>
      <c r="Q27" s="382"/>
      <c r="R27" s="387"/>
      <c r="S27" s="388"/>
      <c r="T27" s="388"/>
      <c r="U27" s="370"/>
      <c r="V27" s="370"/>
      <c r="W27" s="370"/>
      <c r="X27" s="385">
        <f t="shared" si="0"/>
        <v>0</v>
      </c>
      <c r="Y27" s="385"/>
      <c r="Z27" s="386"/>
      <c r="AA27" s="373"/>
      <c r="AB27" s="374"/>
      <c r="AC27" s="375"/>
      <c r="AD27" s="376"/>
      <c r="AE27" s="377"/>
      <c r="AF27" s="377"/>
      <c r="AG27" s="362"/>
      <c r="AH27" s="362"/>
      <c r="AI27" s="363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</row>
    <row r="28" spans="1:85" s="88" customFormat="1" ht="22.75" customHeight="1" x14ac:dyDescent="0.15">
      <c r="A28" s="94"/>
      <c r="B28" s="91" t="s">
        <v>154</v>
      </c>
      <c r="C28" s="95"/>
      <c r="D28" s="93" t="s">
        <v>155</v>
      </c>
      <c r="E28" s="378" t="s">
        <v>158</v>
      </c>
      <c r="F28" s="379"/>
      <c r="G28" s="379"/>
      <c r="H28" s="379" t="s">
        <v>105</v>
      </c>
      <c r="I28" s="379"/>
      <c r="J28" s="380"/>
      <c r="K28" s="381" t="s">
        <v>159</v>
      </c>
      <c r="L28" s="381"/>
      <c r="M28" s="381"/>
      <c r="N28" s="381"/>
      <c r="O28" s="382">
        <v>0.5</v>
      </c>
      <c r="P28" s="382"/>
      <c r="Q28" s="382"/>
      <c r="R28" s="387"/>
      <c r="S28" s="388"/>
      <c r="T28" s="388"/>
      <c r="U28" s="370"/>
      <c r="V28" s="370"/>
      <c r="W28" s="370"/>
      <c r="X28" s="385">
        <f t="shared" si="0"/>
        <v>0</v>
      </c>
      <c r="Y28" s="385"/>
      <c r="Z28" s="386"/>
      <c r="AA28" s="373"/>
      <c r="AB28" s="374"/>
      <c r="AC28" s="375"/>
      <c r="AD28" s="376"/>
      <c r="AE28" s="377"/>
      <c r="AF28" s="377"/>
      <c r="AG28" s="362"/>
      <c r="AH28" s="362"/>
      <c r="AI28" s="363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/>
      <c r="BX28"/>
      <c r="BY28"/>
      <c r="BZ28"/>
      <c r="CA28"/>
      <c r="CB28"/>
      <c r="CC28"/>
      <c r="CD28"/>
      <c r="CE28"/>
      <c r="CF28"/>
      <c r="CG28"/>
    </row>
    <row r="29" spans="1:85" s="88" customFormat="1" ht="22.75" customHeight="1" x14ac:dyDescent="0.15">
      <c r="A29" s="94"/>
      <c r="B29" s="91" t="s">
        <v>154</v>
      </c>
      <c r="C29" s="95"/>
      <c r="D29" s="93" t="s">
        <v>155</v>
      </c>
      <c r="E29" s="378" t="s">
        <v>105</v>
      </c>
      <c r="F29" s="379"/>
      <c r="G29" s="379"/>
      <c r="H29" s="379" t="s">
        <v>156</v>
      </c>
      <c r="I29" s="379"/>
      <c r="J29" s="380"/>
      <c r="K29" s="381" t="s">
        <v>157</v>
      </c>
      <c r="L29" s="381"/>
      <c r="M29" s="381"/>
      <c r="N29" s="381"/>
      <c r="O29" s="382">
        <v>8</v>
      </c>
      <c r="P29" s="382"/>
      <c r="Q29" s="382"/>
      <c r="R29" s="383">
        <v>375</v>
      </c>
      <c r="S29" s="384"/>
      <c r="T29" s="384"/>
      <c r="U29" s="370"/>
      <c r="V29" s="370"/>
      <c r="W29" s="370"/>
      <c r="X29" s="385">
        <f t="shared" si="0"/>
        <v>375</v>
      </c>
      <c r="Y29" s="385"/>
      <c r="Z29" s="386"/>
      <c r="AA29" s="373"/>
      <c r="AB29" s="374"/>
      <c r="AC29" s="375"/>
      <c r="AD29" s="376"/>
      <c r="AE29" s="377"/>
      <c r="AF29" s="377"/>
      <c r="AG29" s="362"/>
      <c r="AH29" s="362"/>
      <c r="AI29" s="363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/>
      <c r="BX29"/>
      <c r="BY29"/>
      <c r="BZ29"/>
      <c r="CA29"/>
      <c r="CB29"/>
      <c r="CC29"/>
      <c r="CD29"/>
      <c r="CE29"/>
      <c r="CF29"/>
      <c r="CG29"/>
    </row>
    <row r="30" spans="1:85" s="88" customFormat="1" ht="22.75" customHeight="1" x14ac:dyDescent="0.15">
      <c r="A30" s="90">
        <v>9</v>
      </c>
      <c r="B30" s="91" t="s">
        <v>154</v>
      </c>
      <c r="C30" s="92">
        <v>6</v>
      </c>
      <c r="D30" s="93" t="s">
        <v>155</v>
      </c>
      <c r="E30" s="378" t="s">
        <v>160</v>
      </c>
      <c r="F30" s="379"/>
      <c r="G30" s="379"/>
      <c r="H30" s="379" t="s">
        <v>105</v>
      </c>
      <c r="I30" s="379"/>
      <c r="J30" s="380"/>
      <c r="K30" s="381" t="s">
        <v>157</v>
      </c>
      <c r="L30" s="381"/>
      <c r="M30" s="381"/>
      <c r="N30" s="381"/>
      <c r="O30" s="382">
        <v>8</v>
      </c>
      <c r="P30" s="382"/>
      <c r="Q30" s="382"/>
      <c r="R30" s="383">
        <v>375</v>
      </c>
      <c r="S30" s="384"/>
      <c r="T30" s="384"/>
      <c r="U30" s="370"/>
      <c r="V30" s="370"/>
      <c r="W30" s="370"/>
      <c r="X30" s="385">
        <f t="shared" si="0"/>
        <v>375</v>
      </c>
      <c r="Y30" s="385"/>
      <c r="Z30" s="386"/>
      <c r="AA30" s="373"/>
      <c r="AB30" s="374"/>
      <c r="AC30" s="375"/>
      <c r="AD30" s="376"/>
      <c r="AE30" s="377"/>
      <c r="AF30" s="377"/>
      <c r="AG30" s="362"/>
      <c r="AH30" s="362"/>
      <c r="AI30" s="363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/>
      <c r="BX30"/>
      <c r="BY30"/>
      <c r="BZ30"/>
      <c r="CA30"/>
      <c r="CB30"/>
      <c r="CC30"/>
      <c r="CD30"/>
      <c r="CE30"/>
      <c r="CF30"/>
      <c r="CG30"/>
    </row>
    <row r="31" spans="1:85" s="88" customFormat="1" ht="22.75" customHeight="1" x14ac:dyDescent="0.15">
      <c r="A31" s="94"/>
      <c r="B31" s="91" t="s">
        <v>154</v>
      </c>
      <c r="C31" s="95"/>
      <c r="D31" s="93" t="s">
        <v>155</v>
      </c>
      <c r="E31" s="378" t="s">
        <v>105</v>
      </c>
      <c r="F31" s="379"/>
      <c r="G31" s="379"/>
      <c r="H31" s="379" t="s">
        <v>158</v>
      </c>
      <c r="I31" s="379"/>
      <c r="J31" s="380"/>
      <c r="K31" s="381" t="s">
        <v>159</v>
      </c>
      <c r="L31" s="381"/>
      <c r="M31" s="381"/>
      <c r="N31" s="381"/>
      <c r="O31" s="382">
        <v>0.5</v>
      </c>
      <c r="P31" s="382"/>
      <c r="Q31" s="382"/>
      <c r="R31" s="387"/>
      <c r="S31" s="388"/>
      <c r="T31" s="388"/>
      <c r="U31" s="370"/>
      <c r="V31" s="370"/>
      <c r="W31" s="370"/>
      <c r="X31" s="385">
        <f t="shared" si="0"/>
        <v>0</v>
      </c>
      <c r="Y31" s="385"/>
      <c r="Z31" s="386"/>
      <c r="AA31" s="373"/>
      <c r="AB31" s="374"/>
      <c r="AC31" s="375"/>
      <c r="AD31" s="376"/>
      <c r="AE31" s="377"/>
      <c r="AF31" s="377"/>
      <c r="AG31" s="362"/>
      <c r="AH31" s="362"/>
      <c r="AI31" s="363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/>
      <c r="BX31"/>
      <c r="BY31"/>
      <c r="BZ31"/>
      <c r="CA31"/>
      <c r="CB31"/>
      <c r="CC31"/>
      <c r="CD31"/>
      <c r="CE31"/>
      <c r="CF31"/>
      <c r="CG31"/>
    </row>
    <row r="32" spans="1:85" s="88" customFormat="1" ht="22.75" customHeight="1" x14ac:dyDescent="0.15">
      <c r="A32" s="94"/>
      <c r="B32" s="91" t="s">
        <v>154</v>
      </c>
      <c r="C32" s="95"/>
      <c r="D32" s="93" t="s">
        <v>155</v>
      </c>
      <c r="E32" s="378" t="s">
        <v>158</v>
      </c>
      <c r="F32" s="379"/>
      <c r="G32" s="379"/>
      <c r="H32" s="379" t="s">
        <v>105</v>
      </c>
      <c r="I32" s="379"/>
      <c r="J32" s="380"/>
      <c r="K32" s="381" t="s">
        <v>159</v>
      </c>
      <c r="L32" s="381"/>
      <c r="M32" s="381"/>
      <c r="N32" s="381"/>
      <c r="O32" s="382">
        <v>0.5</v>
      </c>
      <c r="P32" s="382"/>
      <c r="Q32" s="382"/>
      <c r="R32" s="387"/>
      <c r="S32" s="388"/>
      <c r="T32" s="388"/>
      <c r="U32" s="370"/>
      <c r="V32" s="370"/>
      <c r="W32" s="370"/>
      <c r="X32" s="385">
        <f t="shared" si="0"/>
        <v>0</v>
      </c>
      <c r="Y32" s="385"/>
      <c r="Z32" s="386"/>
      <c r="AA32" s="373"/>
      <c r="AB32" s="374"/>
      <c r="AC32" s="375"/>
      <c r="AD32" s="376"/>
      <c r="AE32" s="377"/>
      <c r="AF32" s="377"/>
      <c r="AG32" s="362"/>
      <c r="AH32" s="362"/>
      <c r="AI32" s="363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/>
      <c r="BX32"/>
      <c r="BY32"/>
      <c r="BZ32"/>
      <c r="CA32"/>
      <c r="CB32"/>
      <c r="CC32"/>
    </row>
    <row r="33" spans="1:35" s="88" customFormat="1" ht="22.75" customHeight="1" x14ac:dyDescent="0.4">
      <c r="A33" s="94"/>
      <c r="B33" s="91" t="s">
        <v>154</v>
      </c>
      <c r="C33" s="95"/>
      <c r="D33" s="93" t="s">
        <v>155</v>
      </c>
      <c r="E33" s="378" t="s">
        <v>105</v>
      </c>
      <c r="F33" s="379"/>
      <c r="G33" s="379"/>
      <c r="H33" s="379" t="s">
        <v>156</v>
      </c>
      <c r="I33" s="379"/>
      <c r="J33" s="380"/>
      <c r="K33" s="381" t="s">
        <v>157</v>
      </c>
      <c r="L33" s="381"/>
      <c r="M33" s="381"/>
      <c r="N33" s="381"/>
      <c r="O33" s="382">
        <v>8</v>
      </c>
      <c r="P33" s="382"/>
      <c r="Q33" s="382"/>
      <c r="R33" s="383">
        <v>375</v>
      </c>
      <c r="S33" s="384"/>
      <c r="T33" s="384"/>
      <c r="U33" s="370"/>
      <c r="V33" s="370"/>
      <c r="W33" s="370"/>
      <c r="X33" s="385">
        <f t="shared" si="0"/>
        <v>375</v>
      </c>
      <c r="Y33" s="385"/>
      <c r="Z33" s="386"/>
      <c r="AA33" s="373"/>
      <c r="AB33" s="374"/>
      <c r="AC33" s="375"/>
      <c r="AD33" s="376"/>
      <c r="AE33" s="377"/>
      <c r="AF33" s="377"/>
      <c r="AG33" s="362"/>
      <c r="AH33" s="362"/>
      <c r="AI33" s="363"/>
    </row>
    <row r="34" spans="1:35" s="88" customFormat="1" ht="22.75" customHeight="1" x14ac:dyDescent="0.4">
      <c r="A34" s="94"/>
      <c r="B34" s="91" t="s">
        <v>154</v>
      </c>
      <c r="C34" s="95"/>
      <c r="D34" s="93" t="s">
        <v>155</v>
      </c>
      <c r="E34" s="364"/>
      <c r="F34" s="365"/>
      <c r="G34" s="365"/>
      <c r="H34" s="365"/>
      <c r="I34" s="365"/>
      <c r="J34" s="366"/>
      <c r="K34" s="367"/>
      <c r="L34" s="367"/>
      <c r="M34" s="367"/>
      <c r="N34" s="367"/>
      <c r="O34" s="368"/>
      <c r="P34" s="368"/>
      <c r="Q34" s="368"/>
      <c r="R34" s="369"/>
      <c r="S34" s="370"/>
      <c r="T34" s="370"/>
      <c r="U34" s="370"/>
      <c r="V34" s="370"/>
      <c r="W34" s="370"/>
      <c r="X34" s="371">
        <f t="shared" si="0"/>
        <v>0</v>
      </c>
      <c r="Y34" s="371"/>
      <c r="Z34" s="372"/>
      <c r="AA34" s="373"/>
      <c r="AB34" s="374"/>
      <c r="AC34" s="375"/>
      <c r="AD34" s="376"/>
      <c r="AE34" s="377"/>
      <c r="AF34" s="377"/>
      <c r="AG34" s="362"/>
      <c r="AH34" s="362"/>
      <c r="AI34" s="363"/>
    </row>
    <row r="35" spans="1:35" s="88" customFormat="1" ht="22.75" customHeight="1" x14ac:dyDescent="0.4">
      <c r="A35" s="94"/>
      <c r="B35" s="91" t="s">
        <v>154</v>
      </c>
      <c r="C35" s="95"/>
      <c r="D35" s="93" t="s">
        <v>155</v>
      </c>
      <c r="E35" s="364"/>
      <c r="F35" s="365"/>
      <c r="G35" s="365"/>
      <c r="H35" s="365"/>
      <c r="I35" s="365"/>
      <c r="J35" s="366"/>
      <c r="K35" s="367"/>
      <c r="L35" s="367"/>
      <c r="M35" s="367"/>
      <c r="N35" s="367"/>
      <c r="O35" s="368"/>
      <c r="P35" s="368"/>
      <c r="Q35" s="368"/>
      <c r="R35" s="369"/>
      <c r="S35" s="370"/>
      <c r="T35" s="370"/>
      <c r="U35" s="370"/>
      <c r="V35" s="370"/>
      <c r="W35" s="370"/>
      <c r="X35" s="371">
        <f t="shared" si="0"/>
        <v>0</v>
      </c>
      <c r="Y35" s="371"/>
      <c r="Z35" s="372"/>
      <c r="AA35" s="373"/>
      <c r="AB35" s="374"/>
      <c r="AC35" s="375"/>
      <c r="AD35" s="376"/>
      <c r="AE35" s="377"/>
      <c r="AF35" s="377"/>
      <c r="AG35" s="362"/>
      <c r="AH35" s="362"/>
      <c r="AI35" s="363"/>
    </row>
    <row r="36" spans="1:35" s="88" customFormat="1" ht="22.75" customHeight="1" x14ac:dyDescent="0.4">
      <c r="A36" s="94"/>
      <c r="B36" s="91" t="s">
        <v>154</v>
      </c>
      <c r="C36" s="95"/>
      <c r="D36" s="93" t="s">
        <v>155</v>
      </c>
      <c r="E36" s="364"/>
      <c r="F36" s="365"/>
      <c r="G36" s="365"/>
      <c r="H36" s="365"/>
      <c r="I36" s="365"/>
      <c r="J36" s="366"/>
      <c r="K36" s="367"/>
      <c r="L36" s="367"/>
      <c r="M36" s="367"/>
      <c r="N36" s="367"/>
      <c r="O36" s="368"/>
      <c r="P36" s="368"/>
      <c r="Q36" s="368"/>
      <c r="R36" s="369"/>
      <c r="S36" s="370"/>
      <c r="T36" s="370"/>
      <c r="U36" s="370"/>
      <c r="V36" s="370"/>
      <c r="W36" s="370"/>
      <c r="X36" s="371">
        <f t="shared" si="0"/>
        <v>0</v>
      </c>
      <c r="Y36" s="371"/>
      <c r="Z36" s="372"/>
      <c r="AA36" s="373"/>
      <c r="AB36" s="374"/>
      <c r="AC36" s="375"/>
      <c r="AD36" s="376"/>
      <c r="AE36" s="377"/>
      <c r="AF36" s="377"/>
      <c r="AG36" s="362"/>
      <c r="AH36" s="362"/>
      <c r="AI36" s="363"/>
    </row>
    <row r="37" spans="1:35" s="88" customFormat="1" ht="22.75" customHeight="1" x14ac:dyDescent="0.4">
      <c r="A37" s="94"/>
      <c r="B37" s="91" t="s">
        <v>154</v>
      </c>
      <c r="C37" s="95"/>
      <c r="D37" s="93" t="s">
        <v>155</v>
      </c>
      <c r="E37" s="364"/>
      <c r="F37" s="365"/>
      <c r="G37" s="365"/>
      <c r="H37" s="365"/>
      <c r="I37" s="365"/>
      <c r="J37" s="366"/>
      <c r="K37" s="367"/>
      <c r="L37" s="367"/>
      <c r="M37" s="367"/>
      <c r="N37" s="367"/>
      <c r="O37" s="368"/>
      <c r="P37" s="368"/>
      <c r="Q37" s="368"/>
      <c r="R37" s="369"/>
      <c r="S37" s="370"/>
      <c r="T37" s="370"/>
      <c r="U37" s="370"/>
      <c r="V37" s="370"/>
      <c r="W37" s="370"/>
      <c r="X37" s="371">
        <f t="shared" si="0"/>
        <v>0</v>
      </c>
      <c r="Y37" s="371"/>
      <c r="Z37" s="372"/>
      <c r="AA37" s="373"/>
      <c r="AB37" s="374"/>
      <c r="AC37" s="375"/>
      <c r="AD37" s="376"/>
      <c r="AE37" s="377"/>
      <c r="AF37" s="377"/>
      <c r="AG37" s="362"/>
      <c r="AH37" s="362"/>
      <c r="AI37" s="363"/>
    </row>
    <row r="38" spans="1:35" s="88" customFormat="1" ht="22.6" customHeight="1" x14ac:dyDescent="0.4">
      <c r="A38" s="94"/>
      <c r="B38" s="91" t="s">
        <v>154</v>
      </c>
      <c r="C38" s="95"/>
      <c r="D38" s="93" t="s">
        <v>155</v>
      </c>
      <c r="E38" s="364"/>
      <c r="F38" s="365"/>
      <c r="G38" s="365"/>
      <c r="H38" s="365"/>
      <c r="I38" s="365"/>
      <c r="J38" s="366"/>
      <c r="K38" s="367"/>
      <c r="L38" s="367"/>
      <c r="M38" s="367"/>
      <c r="N38" s="367"/>
      <c r="O38" s="368"/>
      <c r="P38" s="368"/>
      <c r="Q38" s="368"/>
      <c r="R38" s="369"/>
      <c r="S38" s="370"/>
      <c r="T38" s="370"/>
      <c r="U38" s="370"/>
      <c r="V38" s="370"/>
      <c r="W38" s="370"/>
      <c r="X38" s="371">
        <f t="shared" si="0"/>
        <v>0</v>
      </c>
      <c r="Y38" s="371"/>
      <c r="Z38" s="372"/>
      <c r="AA38" s="373"/>
      <c r="AB38" s="374"/>
      <c r="AC38" s="375"/>
      <c r="AD38" s="376"/>
      <c r="AE38" s="377"/>
      <c r="AF38" s="377"/>
      <c r="AG38" s="362"/>
      <c r="AH38" s="362"/>
      <c r="AI38" s="363"/>
    </row>
    <row r="39" spans="1:35" s="88" customFormat="1" ht="22.75" customHeight="1" x14ac:dyDescent="0.4">
      <c r="A39" s="94"/>
      <c r="B39" s="91" t="s">
        <v>154</v>
      </c>
      <c r="C39" s="95"/>
      <c r="D39" s="93" t="s">
        <v>155</v>
      </c>
      <c r="E39" s="364"/>
      <c r="F39" s="365"/>
      <c r="G39" s="365"/>
      <c r="H39" s="365"/>
      <c r="I39" s="365"/>
      <c r="J39" s="366"/>
      <c r="K39" s="367"/>
      <c r="L39" s="367"/>
      <c r="M39" s="367"/>
      <c r="N39" s="367"/>
      <c r="O39" s="368"/>
      <c r="P39" s="368"/>
      <c r="Q39" s="368"/>
      <c r="R39" s="369"/>
      <c r="S39" s="370"/>
      <c r="T39" s="370"/>
      <c r="U39" s="370"/>
      <c r="V39" s="370"/>
      <c r="W39" s="370"/>
      <c r="X39" s="371">
        <f t="shared" si="0"/>
        <v>0</v>
      </c>
      <c r="Y39" s="371"/>
      <c r="Z39" s="372"/>
      <c r="AA39" s="373"/>
      <c r="AB39" s="374"/>
      <c r="AC39" s="375"/>
      <c r="AD39" s="376"/>
      <c r="AE39" s="377"/>
      <c r="AF39" s="377"/>
      <c r="AG39" s="362"/>
      <c r="AH39" s="362"/>
      <c r="AI39" s="363"/>
    </row>
    <row r="40" spans="1:35" s="88" customFormat="1" ht="22.75" customHeight="1" x14ac:dyDescent="0.4">
      <c r="A40" s="94"/>
      <c r="B40" s="91" t="s">
        <v>154</v>
      </c>
      <c r="C40" s="95"/>
      <c r="D40" s="93" t="s">
        <v>155</v>
      </c>
      <c r="E40" s="364"/>
      <c r="F40" s="365"/>
      <c r="G40" s="365"/>
      <c r="H40" s="365"/>
      <c r="I40" s="365"/>
      <c r="J40" s="366"/>
      <c r="K40" s="367"/>
      <c r="L40" s="367"/>
      <c r="M40" s="367"/>
      <c r="N40" s="367"/>
      <c r="O40" s="368"/>
      <c r="P40" s="368"/>
      <c r="Q40" s="368"/>
      <c r="R40" s="369"/>
      <c r="S40" s="370"/>
      <c r="T40" s="370"/>
      <c r="U40" s="370"/>
      <c r="V40" s="370"/>
      <c r="W40" s="370"/>
      <c r="X40" s="371">
        <f t="shared" si="0"/>
        <v>0</v>
      </c>
      <c r="Y40" s="371"/>
      <c r="Z40" s="372"/>
      <c r="AA40" s="373"/>
      <c r="AB40" s="374"/>
      <c r="AC40" s="375"/>
      <c r="AD40" s="376"/>
      <c r="AE40" s="377"/>
      <c r="AF40" s="377"/>
      <c r="AG40" s="362"/>
      <c r="AH40" s="362"/>
      <c r="AI40" s="363"/>
    </row>
    <row r="41" spans="1:35" s="88" customFormat="1" ht="22.75" customHeight="1" x14ac:dyDescent="0.4">
      <c r="A41" s="94"/>
      <c r="B41" s="91" t="s">
        <v>154</v>
      </c>
      <c r="C41" s="95"/>
      <c r="D41" s="93" t="s">
        <v>155</v>
      </c>
      <c r="E41" s="364"/>
      <c r="F41" s="365"/>
      <c r="G41" s="365"/>
      <c r="H41" s="365"/>
      <c r="I41" s="365"/>
      <c r="J41" s="366"/>
      <c r="K41" s="367"/>
      <c r="L41" s="367"/>
      <c r="M41" s="367"/>
      <c r="N41" s="367"/>
      <c r="O41" s="368"/>
      <c r="P41" s="368"/>
      <c r="Q41" s="368"/>
      <c r="R41" s="369"/>
      <c r="S41" s="370"/>
      <c r="T41" s="370"/>
      <c r="U41" s="370"/>
      <c r="V41" s="370"/>
      <c r="W41" s="370"/>
      <c r="X41" s="371">
        <f t="shared" si="0"/>
        <v>0</v>
      </c>
      <c r="Y41" s="371"/>
      <c r="Z41" s="372"/>
      <c r="AA41" s="373"/>
      <c r="AB41" s="374"/>
      <c r="AC41" s="375"/>
      <c r="AD41" s="376"/>
      <c r="AE41" s="377"/>
      <c r="AF41" s="377"/>
      <c r="AG41" s="362"/>
      <c r="AH41" s="362"/>
      <c r="AI41" s="363"/>
    </row>
    <row r="42" spans="1:35" s="88" customFormat="1" ht="22.75" customHeight="1" thickBot="1" x14ac:dyDescent="0.45">
      <c r="A42" s="97"/>
      <c r="B42" s="98" t="s">
        <v>154</v>
      </c>
      <c r="C42" s="99"/>
      <c r="D42" s="100" t="s">
        <v>155</v>
      </c>
      <c r="E42" s="349"/>
      <c r="F42" s="350"/>
      <c r="G42" s="350"/>
      <c r="H42" s="350"/>
      <c r="I42" s="350"/>
      <c r="J42" s="351"/>
      <c r="K42" s="352"/>
      <c r="L42" s="352"/>
      <c r="M42" s="352"/>
      <c r="N42" s="352"/>
      <c r="O42" s="353"/>
      <c r="P42" s="353"/>
      <c r="Q42" s="353"/>
      <c r="R42" s="354"/>
      <c r="S42" s="355"/>
      <c r="T42" s="355"/>
      <c r="U42" s="355"/>
      <c r="V42" s="355"/>
      <c r="W42" s="355"/>
      <c r="X42" s="332">
        <f t="shared" si="0"/>
        <v>0</v>
      </c>
      <c r="Y42" s="332"/>
      <c r="Z42" s="333"/>
      <c r="AA42" s="334"/>
      <c r="AB42" s="335"/>
      <c r="AC42" s="336"/>
      <c r="AD42" s="337"/>
      <c r="AE42" s="338"/>
      <c r="AF42" s="338"/>
      <c r="AG42" s="339"/>
      <c r="AH42" s="339"/>
      <c r="AI42" s="340"/>
    </row>
    <row r="43" spans="1:35" ht="18.7" customHeight="1" x14ac:dyDescent="0.4">
      <c r="A43" s="341"/>
      <c r="B43" s="341"/>
      <c r="C43" s="341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2" t="s">
        <v>161</v>
      </c>
      <c r="P43" s="341"/>
      <c r="Q43" s="343"/>
      <c r="R43" s="344"/>
      <c r="S43" s="344"/>
      <c r="T43" s="344"/>
      <c r="U43" s="344"/>
      <c r="V43" s="344"/>
      <c r="W43" s="344"/>
      <c r="X43" s="342" t="s">
        <v>162</v>
      </c>
      <c r="Y43" s="341"/>
      <c r="Z43" s="343"/>
      <c r="AA43" s="342" t="s">
        <v>163</v>
      </c>
      <c r="AB43" s="341"/>
      <c r="AC43" s="343"/>
      <c r="AD43" s="345"/>
      <c r="AE43" s="346"/>
      <c r="AF43" s="347"/>
      <c r="AG43" s="342" t="s">
        <v>164</v>
      </c>
      <c r="AH43" s="341"/>
      <c r="AI43" s="343"/>
    </row>
    <row r="44" spans="1:35" ht="26.35" customHeight="1" x14ac:dyDescent="0.4">
      <c r="A44" s="341"/>
      <c r="B44" s="341"/>
      <c r="C44" s="341"/>
      <c r="D44" s="341"/>
      <c r="E44" s="341"/>
      <c r="F44" s="341"/>
      <c r="G44" s="341"/>
      <c r="H44" s="341"/>
      <c r="I44" s="341"/>
      <c r="J44" s="341"/>
      <c r="K44" s="341"/>
      <c r="L44" s="341"/>
      <c r="M44" s="341"/>
      <c r="N44" s="341"/>
      <c r="O44" s="356">
        <f>ROUNDDOWN(SUMIFS($O$26:$O42,$K$26:$K42,"自家用車"),0)*37</f>
        <v>0</v>
      </c>
      <c r="P44" s="357"/>
      <c r="Q44" s="358"/>
      <c r="R44" s="344"/>
      <c r="S44" s="344"/>
      <c r="T44" s="344"/>
      <c r="U44" s="344"/>
      <c r="V44" s="344"/>
      <c r="W44" s="344"/>
      <c r="X44" s="359">
        <f>SUM(X26:Z42)</f>
        <v>1500</v>
      </c>
      <c r="Y44" s="360"/>
      <c r="Z44" s="361"/>
      <c r="AA44" s="356">
        <f>SUM(AA26:AC42)</f>
        <v>0</v>
      </c>
      <c r="AB44" s="357"/>
      <c r="AC44" s="358"/>
      <c r="AD44" s="345"/>
      <c r="AE44" s="348"/>
      <c r="AF44" s="347"/>
      <c r="AG44" s="356">
        <f>SUM(AG26:AI42)</f>
        <v>0</v>
      </c>
      <c r="AH44" s="357"/>
      <c r="AI44" s="358"/>
    </row>
    <row r="45" spans="1:35" ht="14.95" customHeight="1" x14ac:dyDescent="0.4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</row>
    <row r="46" spans="1:35" ht="14.95" customHeight="1" x14ac:dyDescent="0.4">
      <c r="A46" s="320" t="s">
        <v>165</v>
      </c>
      <c r="B46" s="321"/>
      <c r="C46" s="321"/>
      <c r="D46" s="322"/>
      <c r="E46" s="326" t="s">
        <v>166</v>
      </c>
      <c r="F46" s="327"/>
      <c r="G46" s="327"/>
      <c r="H46" s="327"/>
      <c r="I46" s="327"/>
      <c r="J46" s="327"/>
      <c r="K46" s="327"/>
      <c r="L46" s="327"/>
      <c r="M46" s="327"/>
      <c r="N46" s="327"/>
      <c r="O46" s="327"/>
      <c r="P46" s="327"/>
      <c r="Q46" s="327"/>
      <c r="R46" s="327"/>
      <c r="S46" s="327"/>
      <c r="T46" s="327"/>
      <c r="U46" s="327"/>
      <c r="V46" s="327"/>
      <c r="W46" s="327"/>
      <c r="X46" s="327"/>
      <c r="Y46" s="327"/>
      <c r="Z46" s="327"/>
      <c r="AA46" s="327"/>
      <c r="AB46" s="327"/>
      <c r="AC46" s="327"/>
      <c r="AD46" s="327"/>
      <c r="AE46" s="327"/>
      <c r="AF46" s="327"/>
      <c r="AG46" s="327"/>
      <c r="AH46" s="327"/>
      <c r="AI46" s="328"/>
    </row>
    <row r="47" spans="1:35" ht="62.35" customHeight="1" x14ac:dyDescent="0.4">
      <c r="A47" s="323"/>
      <c r="B47" s="324"/>
      <c r="C47" s="324"/>
      <c r="D47" s="325"/>
      <c r="E47" s="329" t="s">
        <v>167</v>
      </c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30"/>
      <c r="AC47" s="330"/>
      <c r="AD47" s="330"/>
      <c r="AE47" s="330"/>
      <c r="AF47" s="330"/>
      <c r="AG47" s="330"/>
      <c r="AH47" s="330"/>
      <c r="AI47" s="331"/>
    </row>
    <row r="48" spans="1:35" ht="14.95" customHeight="1" x14ac:dyDescent="0.4">
      <c r="A48" s="102" t="s">
        <v>168</v>
      </c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</row>
    <row r="49" spans="1:35" ht="14.95" customHeight="1" x14ac:dyDescent="0.4">
      <c r="A49" s="104" t="s">
        <v>169</v>
      </c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</row>
  </sheetData>
  <mergeCells count="264">
    <mergeCell ref="E6:H6"/>
    <mergeCell ref="I6:L6"/>
    <mergeCell ref="M6:P6"/>
    <mergeCell ref="Q6:T6"/>
    <mergeCell ref="U6:X6"/>
    <mergeCell ref="Y6:AB6"/>
    <mergeCell ref="A1:G1"/>
    <mergeCell ref="A2:AI2"/>
    <mergeCell ref="A3:AI3"/>
    <mergeCell ref="A5:D8"/>
    <mergeCell ref="E5:H5"/>
    <mergeCell ref="I5:L5"/>
    <mergeCell ref="M5:P5"/>
    <mergeCell ref="Q5:T5"/>
    <mergeCell ref="U5:X5"/>
    <mergeCell ref="Y5:AB5"/>
    <mergeCell ref="E8:H8"/>
    <mergeCell ref="I8:L8"/>
    <mergeCell ref="M8:P8"/>
    <mergeCell ref="Q8:T8"/>
    <mergeCell ref="U8:X8"/>
    <mergeCell ref="Y8:AB8"/>
    <mergeCell ref="E7:H7"/>
    <mergeCell ref="I7:L7"/>
    <mergeCell ref="M7:P7"/>
    <mergeCell ref="Q7:T7"/>
    <mergeCell ref="U7:X7"/>
    <mergeCell ref="Y7:AB7"/>
    <mergeCell ref="A14:B14"/>
    <mergeCell ref="C14:J14"/>
    <mergeCell ref="K14:L14"/>
    <mergeCell ref="M14:T14"/>
    <mergeCell ref="U14:X14"/>
    <mergeCell ref="Y14:AI14"/>
    <mergeCell ref="A9:D9"/>
    <mergeCell ref="E9:AB9"/>
    <mergeCell ref="A10:D10"/>
    <mergeCell ref="E10:AB10"/>
    <mergeCell ref="A13:B13"/>
    <mergeCell ref="C13:J13"/>
    <mergeCell ref="K13:L13"/>
    <mergeCell ref="M13:T13"/>
    <mergeCell ref="U13:X13"/>
    <mergeCell ref="Y13:AI13"/>
    <mergeCell ref="U17:X17"/>
    <mergeCell ref="Y17:AI17"/>
    <mergeCell ref="C18:E18"/>
    <mergeCell ref="F18:T18"/>
    <mergeCell ref="U18:X19"/>
    <mergeCell ref="Y18:AI19"/>
    <mergeCell ref="C19:E19"/>
    <mergeCell ref="A15:B15"/>
    <mergeCell ref="D15:E15"/>
    <mergeCell ref="G15:I15"/>
    <mergeCell ref="J15:AI15"/>
    <mergeCell ref="A16:B16"/>
    <mergeCell ref="C16:E16"/>
    <mergeCell ref="F16:K16"/>
    <mergeCell ref="L16:O16"/>
    <mergeCell ref="P16:AI16"/>
    <mergeCell ref="A23:D23"/>
    <mergeCell ref="E23:N23"/>
    <mergeCell ref="A24:D25"/>
    <mergeCell ref="E24:J24"/>
    <mergeCell ref="K24:N25"/>
    <mergeCell ref="O24:Q25"/>
    <mergeCell ref="R24:T25"/>
    <mergeCell ref="A17:B19"/>
    <mergeCell ref="C17:E17"/>
    <mergeCell ref="F17:T17"/>
    <mergeCell ref="U24:W25"/>
    <mergeCell ref="X24:Z25"/>
    <mergeCell ref="AA24:AC25"/>
    <mergeCell ref="AD24:AF25"/>
    <mergeCell ref="AG24:AI25"/>
    <mergeCell ref="E25:G25"/>
    <mergeCell ref="H25:J25"/>
    <mergeCell ref="F19:Q19"/>
    <mergeCell ref="R19:T19"/>
    <mergeCell ref="P21:AI23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E26:G26"/>
    <mergeCell ref="H26:J26"/>
    <mergeCell ref="K26:N26"/>
    <mergeCell ref="O26:Q26"/>
    <mergeCell ref="R26:T26"/>
    <mergeCell ref="U26:W26"/>
    <mergeCell ref="X27:Z27"/>
    <mergeCell ref="AA27:AC27"/>
    <mergeCell ref="AD27:AF27"/>
    <mergeCell ref="AG27:AI27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8:AI38"/>
    <mergeCell ref="E39:G39"/>
    <mergeCell ref="H39:J39"/>
    <mergeCell ref="K39:N39"/>
    <mergeCell ref="O39:Q39"/>
    <mergeCell ref="R39:T39"/>
    <mergeCell ref="U39:W39"/>
    <mergeCell ref="X39:Z39"/>
    <mergeCell ref="AA39:AC39"/>
    <mergeCell ref="AD39:AF39"/>
    <mergeCell ref="AG39:AI39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40:AI40"/>
    <mergeCell ref="E41:G41"/>
    <mergeCell ref="H41:J41"/>
    <mergeCell ref="K41:N41"/>
    <mergeCell ref="O41:Q41"/>
    <mergeCell ref="R41:T41"/>
    <mergeCell ref="U41:W41"/>
    <mergeCell ref="X41:Z41"/>
    <mergeCell ref="AA41:AC41"/>
    <mergeCell ref="AD41:AF41"/>
    <mergeCell ref="AG41:AI41"/>
    <mergeCell ref="E40:G40"/>
    <mergeCell ref="H40:J40"/>
    <mergeCell ref="K40:N40"/>
    <mergeCell ref="O40:Q40"/>
    <mergeCell ref="R40:T40"/>
    <mergeCell ref="U40:W40"/>
    <mergeCell ref="X40:Z40"/>
    <mergeCell ref="AA40:AC40"/>
    <mergeCell ref="AD40:AF40"/>
    <mergeCell ref="A46:D47"/>
    <mergeCell ref="E46:AI46"/>
    <mergeCell ref="E47:AI47"/>
    <mergeCell ref="X42:Z42"/>
    <mergeCell ref="AA42:AC42"/>
    <mergeCell ref="AD42:AF42"/>
    <mergeCell ref="AG42:AI42"/>
    <mergeCell ref="A43:N44"/>
    <mergeCell ref="O43:Q43"/>
    <mergeCell ref="R43:W44"/>
    <mergeCell ref="X43:Z43"/>
    <mergeCell ref="AA43:AC43"/>
    <mergeCell ref="AD43:AF44"/>
    <mergeCell ref="E42:G42"/>
    <mergeCell ref="H42:J42"/>
    <mergeCell ref="K42:N42"/>
    <mergeCell ref="O42:Q42"/>
    <mergeCell ref="R42:T42"/>
    <mergeCell ref="U42:W42"/>
    <mergeCell ref="AG43:AI43"/>
    <mergeCell ref="O44:Q44"/>
    <mergeCell ref="X44:Z44"/>
    <mergeCell ref="AA44:AC44"/>
    <mergeCell ref="AG44:AI44"/>
  </mergeCells>
  <phoneticPr fontId="4"/>
  <conditionalFormatting sqref="M13:M14">
    <cfRule type="containsBlanks" dxfId="28" priority="25">
      <formula>LEN(TRIM(M13))=0</formula>
    </cfRule>
  </conditionalFormatting>
  <conditionalFormatting sqref="Y14">
    <cfRule type="containsBlanks" dxfId="27" priority="22">
      <formula>LEN(TRIM(Y14))=0</formula>
    </cfRule>
  </conditionalFormatting>
  <conditionalFormatting sqref="J15">
    <cfRule type="containsBlanks" dxfId="26" priority="21">
      <formula>LEN(TRIM(J15))=0</formula>
    </cfRule>
  </conditionalFormatting>
  <conditionalFormatting sqref="Y17">
    <cfRule type="containsBlanks" dxfId="25" priority="27" stopIfTrue="1">
      <formula>LEN(TRIM(Y17))=0</formula>
    </cfRule>
  </conditionalFormatting>
  <conditionalFormatting sqref="F17">
    <cfRule type="containsBlanks" dxfId="24" priority="28" stopIfTrue="1">
      <formula>LEN(TRIM(F17))=0</formula>
    </cfRule>
  </conditionalFormatting>
  <conditionalFormatting sqref="C13 D15 G15">
    <cfRule type="containsBlanks" dxfId="23" priority="26">
      <formula>LEN(TRIM(C13))=0</formula>
    </cfRule>
  </conditionalFormatting>
  <conditionalFormatting sqref="C14">
    <cfRule type="cellIs" dxfId="22" priority="24" operator="equal">
      <formula>""</formula>
    </cfRule>
  </conditionalFormatting>
  <conditionalFormatting sqref="Y13">
    <cfRule type="containsBlanks" dxfId="21" priority="23">
      <formula>LEN(TRIM(Y13))=0</formula>
    </cfRule>
  </conditionalFormatting>
  <conditionalFormatting sqref="F18:F19">
    <cfRule type="containsBlanks" dxfId="20" priority="20" stopIfTrue="1">
      <formula>LEN(TRIM(F18))=0</formula>
    </cfRule>
  </conditionalFormatting>
  <conditionalFormatting sqref="R19:T19">
    <cfRule type="containsBlanks" dxfId="19" priority="29" stopIfTrue="1">
      <formula>LEN(TRIM(R19))=0</formula>
    </cfRule>
  </conditionalFormatting>
  <conditionalFormatting sqref="A26">
    <cfRule type="containsBlanks" dxfId="18" priority="16" stopIfTrue="1">
      <formula>LEN(TRIM(A26))=0</formula>
    </cfRule>
  </conditionalFormatting>
  <conditionalFormatting sqref="AD26:AF26">
    <cfRule type="containsBlanks" dxfId="17" priority="15" stopIfTrue="1">
      <formula>LEN(TRIM(AD26))=0</formula>
    </cfRule>
  </conditionalFormatting>
  <conditionalFormatting sqref="U26:W26">
    <cfRule type="containsBlanks" dxfId="16" priority="14" stopIfTrue="1">
      <formula>LEN(TRIM(U26))=0</formula>
    </cfRule>
  </conditionalFormatting>
  <conditionalFormatting sqref="AA26:AC26">
    <cfRule type="containsBlanks" dxfId="15" priority="18" stopIfTrue="1">
      <formula>LEN(TRIM(AA26))=0</formula>
    </cfRule>
  </conditionalFormatting>
  <conditionalFormatting sqref="AG26:AI26">
    <cfRule type="containsBlanks" dxfId="14" priority="19" stopIfTrue="1">
      <formula>LEN(TRIM(AG26))=0</formula>
    </cfRule>
  </conditionalFormatting>
  <conditionalFormatting sqref="C26">
    <cfRule type="containsBlanks" dxfId="13" priority="17" stopIfTrue="1">
      <formula>LEN(TRIM(C26))=0</formula>
    </cfRule>
  </conditionalFormatting>
  <conditionalFormatting sqref="A27:A42">
    <cfRule type="containsBlanks" dxfId="12" priority="9" stopIfTrue="1">
      <formula>LEN(TRIM(A27))=0</formula>
    </cfRule>
  </conditionalFormatting>
  <conditionalFormatting sqref="E34:J42">
    <cfRule type="containsBlanks" dxfId="11" priority="6" stopIfTrue="1">
      <formula>LEN(TRIM(E34))=0</formula>
    </cfRule>
  </conditionalFormatting>
  <conditionalFormatting sqref="AD27:AF42">
    <cfRule type="containsBlanks" dxfId="10" priority="8" stopIfTrue="1">
      <formula>LEN(TRIM(AD27))=0</formula>
    </cfRule>
  </conditionalFormatting>
  <conditionalFormatting sqref="K34:N42">
    <cfRule type="containsBlanks" dxfId="9" priority="11" stopIfTrue="1">
      <formula>LEN(TRIM(K34))=0</formula>
    </cfRule>
  </conditionalFormatting>
  <conditionalFormatting sqref="O34:W42 U27:W33">
    <cfRule type="containsBlanks" dxfId="8" priority="7" stopIfTrue="1">
      <formula>LEN(TRIM(O27))=0</formula>
    </cfRule>
  </conditionalFormatting>
  <conditionalFormatting sqref="AA27:AC42">
    <cfRule type="containsBlanks" dxfId="7" priority="12" stopIfTrue="1">
      <formula>LEN(TRIM(AA27))=0</formula>
    </cfRule>
  </conditionalFormatting>
  <conditionalFormatting sqref="AG27:AI42">
    <cfRule type="containsBlanks" dxfId="6" priority="13" stopIfTrue="1">
      <formula>LEN(TRIM(AG27))=0</formula>
    </cfRule>
  </conditionalFormatting>
  <conditionalFormatting sqref="C27:C42">
    <cfRule type="containsBlanks" dxfId="5" priority="10" stopIfTrue="1">
      <formula>LEN(TRIM(C27))=0</formula>
    </cfRule>
  </conditionalFormatting>
  <conditionalFormatting sqref="E10:AB10">
    <cfRule type="containsBlanks" dxfId="4" priority="5">
      <formula>LEN(TRIM(E10))=0</formula>
    </cfRule>
  </conditionalFormatting>
  <conditionalFormatting sqref="E47:AI47">
    <cfRule type="containsBlanks" dxfId="3" priority="4">
      <formula>LEN(TRIM(E47))=0</formula>
    </cfRule>
  </conditionalFormatting>
  <conditionalFormatting sqref="E26:J33">
    <cfRule type="containsBlanks" dxfId="2" priority="3" stopIfTrue="1">
      <formula>LEN(TRIM(E26))=0</formula>
    </cfRule>
  </conditionalFormatting>
  <conditionalFormatting sqref="K26:N33">
    <cfRule type="containsBlanks" dxfId="1" priority="2" stopIfTrue="1">
      <formula>LEN(TRIM(K26))=0</formula>
    </cfRule>
  </conditionalFormatting>
  <conditionalFormatting sqref="O26:T33">
    <cfRule type="containsBlanks" dxfId="0" priority="1" stopIfTrue="1">
      <formula>LEN(TRIM(O26))=0</formula>
    </cfRule>
  </conditionalFormatting>
  <dataValidations count="17">
    <dataValidation type="decimal" imeMode="halfAlpha" allowBlank="1" showInputMessage="1" showErrorMessage="1" promptTitle="距離の入力について" prompt="入力時は、「km」等は入力せず、数字のみ入力してください" sqref="O26:Q26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_x000a_※数字のみ入力すると、自動で「km」と標記されます。" sqref="O27:O33">
      <formula1>0</formula1>
      <formula2>99999999</formula2>
    </dataValidation>
    <dataValidation type="decimal" imeMode="halfAlpha" allowBlank="1" showInputMessage="1" showErrorMessage="1" sqref="R26:R33">
      <formula1>0</formula1>
      <formula2>99999999</formula2>
    </dataValidation>
    <dataValidation type="list" allowBlank="1" sqref="K26:K33">
      <formula1>INDIRECT("交通機関名")</formula1>
    </dataValidation>
    <dataValidation type="decimal" imeMode="disabled" allowBlank="1" showInputMessage="1" showErrorMessage="1" sqref="U26:W42 R34:T42">
      <formula1>0</formula1>
      <formula2>99999999</formula2>
    </dataValidation>
    <dataValidation type="decimal" imeMode="halfAlpha" allowBlank="1" showInputMessage="1" showErrorMessage="1" promptTitle="距離の入力について" prompt="入力時は、「km」等は入力せず、数字のみ入力してください。" sqref="O34:Q42">
      <formula1>0</formula1>
      <formula2>99999999</formula2>
    </dataValidation>
    <dataValidation type="list" allowBlank="1" showInputMessage="1" showErrorMessage="1" sqref="A26:A42">
      <formula1>"5,6,7,8,9,10,11,12,1"</formula1>
    </dataValidation>
    <dataValidation type="list" allowBlank="1" showInputMessage="1" showErrorMessage="1" sqref="C26:C42">
      <formula1>"1,2,3,4,5,6,7,8,9,10,11,12,13,14,15,16,17,18,19,20,21,22,23,24,25,26,27,28,29,30,31"</formula1>
    </dataValidation>
    <dataValidation type="list" allowBlank="1" showInputMessage="1" prompt="高速道路代を計上する場合は、交通機関名を「高速代」とし、料金を「特急急行料金」欄に記入して下さい。" sqref="K34:N42">
      <formula1>"航空機,JR特急あり,JR特急なし,私鉄特急あり,私鉄特急なし,船,路線バス,自家用車,高速代,自家用車(同乗),運搬車(同乗),徒歩,その他"</formula1>
    </dataValidation>
    <dataValidation imeMode="disabled" allowBlank="1" showInputMessage="1" showErrorMessage="1" sqref="F16:K16 P16:AI16"/>
    <dataValidation allowBlank="1" showInputMessage="1" showErrorMessage="1" prompt="24/5/1と入力すると2024年5月1日と表示されます。" sqref="Y13"/>
    <dataValidation type="list" allowBlank="1" showInputMessage="1" sqref="F17:T17">
      <formula1>"自宅,所属先所在地,その他（）"</formula1>
    </dataValidation>
    <dataValidation type="list" allowBlank="1" showInputMessage="1" sqref="R19:T19">
      <formula1>"駅,停留所"</formula1>
    </dataValidation>
    <dataValidation type="list" allowBlank="1" showInputMessage="1" showErrorMessage="1" sqref="Y17:AI17">
      <formula1>"あり,なし"</formula1>
    </dataValidation>
    <dataValidation type="list" allowBlank="1" showInputMessage="1" showErrorMessage="1" sqref="O20:S20">
      <formula1>被派遣者</formula1>
    </dataValidation>
    <dataValidation type="list" allowBlank="1" showInputMessage="1" showErrorMessage="1" errorTitle="確認" error="旅費基準をご確認ください" sqref="AA26:AA42">
      <formula1>"1100"</formula1>
    </dataValidation>
    <dataValidation type="list" allowBlank="1" showInputMessage="1" sqref="AG26:AG42">
      <formula1>"9800,10900"</formula1>
    </dataValidation>
  </dataValidations>
  <printOptions horizontalCentered="1"/>
  <pageMargins left="0.43307086614173229" right="0.43307086614173229" top="0.55000000000000004" bottom="0.51181102362204722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【様式12】経費報告書(兼)支払依頼書</vt:lpstr>
      <vt:lpstr>【様式13】旅費①</vt:lpstr>
      <vt:lpstr>'【様式12】経費報告書(兼)支払依頼書'!Print_Area</vt:lpstr>
      <vt:lpstr>【様式13】旅費①!Print_Area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kodomo063</dc:creator>
  <cp:lastModifiedBy>019106</cp:lastModifiedBy>
  <dcterms:created xsi:type="dcterms:W3CDTF">2024-05-10T05:52:25Z</dcterms:created>
  <dcterms:modified xsi:type="dcterms:W3CDTF">2024-06-18T03:11:40Z</dcterms:modified>
</cp:coreProperties>
</file>