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.38.1.28\kodomo\【R4】子供育成総合事業\03.夢アカ\03.手引き・様式\"/>
    </mc:Choice>
  </mc:AlternateContent>
  <bookViews>
    <workbookView xWindow="0" yWindow="0" windowWidth="28800" windowHeight="12210" tabRatio="767" firstSheet="2" activeTab="2"/>
  </bookViews>
  <sheets>
    <sheet name="都道府県リスト" sheetId="4" state="hidden" r:id="rId1"/>
    <sheet name="情報" sheetId="22" state="hidden" r:id="rId2"/>
    <sheet name="【様式4】講師" sheetId="8" r:id="rId3"/>
    <sheet name="【様式4】補助者①" sheetId="14" r:id="rId4"/>
    <sheet name="【様式4】補助者②" sheetId="23" r:id="rId5"/>
    <sheet name="【様式4】補助者③" sheetId="24" r:id="rId6"/>
    <sheet name="【様式4】補助者④" sheetId="25" r:id="rId7"/>
    <sheet name="【様式4】補助者⑤" sheetId="26" r:id="rId8"/>
    <sheet name="【様式4】 (記入例)※事務局作成" sheetId="20" r:id="rId9"/>
    <sheet name="会員一覧" sheetId="21" state="hidden" r:id="rId10"/>
  </sheets>
  <definedNames>
    <definedName name="_xlnm.Print_Area" localSheetId="8">'【様式4】 (記入例)※事務局作成'!$A$1:$AO$40</definedName>
    <definedName name="_xlnm.Print_Area" localSheetId="2">【様式4】講師!$A$1:$AO$40</definedName>
    <definedName name="_xlnm.Print_Area" localSheetId="3">【様式4】補助者①!$A$1:$AO$40</definedName>
    <definedName name="_xlnm.Print_Area" localSheetId="4">【様式4】補助者②!$A$1:$AO$40</definedName>
    <definedName name="_xlnm.Print_Area" localSheetId="5">【様式4】補助者③!$A$1:$AO$40</definedName>
    <definedName name="_xlnm.Print_Area" localSheetId="6">【様式4】補助者④!$A$1:$AO$40</definedName>
    <definedName name="_xlnm.Print_Area" localSheetId="7">【様式4】補助者⑤!$A$1:$AO$40</definedName>
    <definedName name="学校名選択">情報!$A$1:$A$46</definedName>
  </definedNames>
  <calcPr calcId="162913"/>
</workbook>
</file>

<file path=xl/calcChain.xml><?xml version="1.0" encoding="utf-8"?>
<calcChain xmlns="http://schemas.openxmlformats.org/spreadsheetml/2006/main">
  <c r="AK34" i="26" l="1"/>
  <c r="AH34" i="26"/>
  <c r="AC34" i="26"/>
  <c r="Z32" i="26"/>
  <c r="E32" i="26"/>
  <c r="Z31" i="26"/>
  <c r="E31" i="26"/>
  <c r="Z30" i="26"/>
  <c r="E30" i="26"/>
  <c r="Z29" i="26"/>
  <c r="E29" i="26"/>
  <c r="Z28" i="26"/>
  <c r="E28" i="26"/>
  <c r="Z27" i="26"/>
  <c r="E27" i="26"/>
  <c r="Z26" i="26"/>
  <c r="E26" i="26"/>
  <c r="Z25" i="26"/>
  <c r="E25" i="26"/>
  <c r="Z24" i="26"/>
  <c r="E24" i="26"/>
  <c r="Z23" i="26"/>
  <c r="E23" i="26"/>
  <c r="Z22" i="26"/>
  <c r="E22" i="26"/>
  <c r="Z21" i="26"/>
  <c r="Z34" i="26" s="1"/>
  <c r="E17" i="26" s="1"/>
  <c r="E21" i="26"/>
  <c r="W8" i="26"/>
  <c r="E8" i="26"/>
  <c r="AH5" i="26"/>
  <c r="E5" i="26"/>
  <c r="AK34" i="25"/>
  <c r="AH34" i="25"/>
  <c r="AC34" i="25"/>
  <c r="Z32" i="25"/>
  <c r="E32" i="25"/>
  <c r="Z31" i="25"/>
  <c r="E31" i="25"/>
  <c r="Z30" i="25"/>
  <c r="E30" i="25"/>
  <c r="Z29" i="25"/>
  <c r="E29" i="25"/>
  <c r="Z28" i="25"/>
  <c r="E28" i="25"/>
  <c r="Z27" i="25"/>
  <c r="E27" i="25"/>
  <c r="Z26" i="25"/>
  <c r="E26" i="25"/>
  <c r="Z25" i="25"/>
  <c r="E25" i="25"/>
  <c r="Z24" i="25"/>
  <c r="E24" i="25"/>
  <c r="Z23" i="25"/>
  <c r="E23" i="25"/>
  <c r="Z22" i="25"/>
  <c r="E22" i="25"/>
  <c r="Z21" i="25"/>
  <c r="Z34" i="25" s="1"/>
  <c r="E17" i="25" s="1"/>
  <c r="E21" i="25"/>
  <c r="W8" i="25"/>
  <c r="E8" i="25"/>
  <c r="AH5" i="25"/>
  <c r="E5" i="25"/>
  <c r="AK34" i="24"/>
  <c r="AH34" i="24"/>
  <c r="AC34" i="24"/>
  <c r="Z34" i="24"/>
  <c r="E17" i="24" s="1"/>
  <c r="Z32" i="24"/>
  <c r="E32" i="24"/>
  <c r="Z31" i="24"/>
  <c r="E31" i="24"/>
  <c r="Z30" i="24"/>
  <c r="E30" i="24"/>
  <c r="Z29" i="24"/>
  <c r="E29" i="24"/>
  <c r="Z28" i="24"/>
  <c r="E28" i="24"/>
  <c r="Z27" i="24"/>
  <c r="E27" i="24"/>
  <c r="Z26" i="24"/>
  <c r="E26" i="24"/>
  <c r="Z25" i="24"/>
  <c r="E25" i="24"/>
  <c r="Z24" i="24"/>
  <c r="E24" i="24"/>
  <c r="Z23" i="24"/>
  <c r="E23" i="24"/>
  <c r="Z22" i="24"/>
  <c r="E22" i="24"/>
  <c r="Z21" i="24"/>
  <c r="E21" i="24"/>
  <c r="W8" i="24"/>
  <c r="E8" i="24"/>
  <c r="AH5" i="24"/>
  <c r="E5" i="24"/>
  <c r="AK34" i="23"/>
  <c r="AH34" i="23"/>
  <c r="AC34" i="23"/>
  <c r="Z32" i="23"/>
  <c r="E32" i="23"/>
  <c r="Z31" i="23"/>
  <c r="E31" i="23"/>
  <c r="Z30" i="23"/>
  <c r="E30" i="23"/>
  <c r="Z29" i="23"/>
  <c r="E29" i="23"/>
  <c r="Z28" i="23"/>
  <c r="E28" i="23"/>
  <c r="Z27" i="23"/>
  <c r="E27" i="23"/>
  <c r="Z26" i="23"/>
  <c r="E26" i="23"/>
  <c r="Z25" i="23"/>
  <c r="E25" i="23"/>
  <c r="Z24" i="23"/>
  <c r="E24" i="23"/>
  <c r="Z23" i="23"/>
  <c r="E23" i="23"/>
  <c r="Z22" i="23"/>
  <c r="E22" i="23"/>
  <c r="Z21" i="23"/>
  <c r="Z34" i="23" s="1"/>
  <c r="E17" i="23" s="1"/>
  <c r="E21" i="23"/>
  <c r="W8" i="23"/>
  <c r="E8" i="23"/>
  <c r="AH5" i="23"/>
  <c r="E5" i="23"/>
  <c r="E5" i="14"/>
  <c r="E8" i="14"/>
  <c r="AH5" i="8"/>
  <c r="AJ1" i="8"/>
  <c r="W8" i="14" l="1"/>
  <c r="AH5" i="14"/>
  <c r="AK34" i="20" l="1"/>
  <c r="AH34" i="20"/>
  <c r="AC34" i="20"/>
  <c r="Z32" i="20"/>
  <c r="E32" i="20"/>
  <c r="Z31" i="20"/>
  <c r="E31" i="20"/>
  <c r="Z30" i="20"/>
  <c r="E30" i="20"/>
  <c r="Z29" i="20"/>
  <c r="E29" i="20"/>
  <c r="Z28" i="20"/>
  <c r="E28" i="20"/>
  <c r="Z27" i="20"/>
  <c r="E27" i="20"/>
  <c r="Z26" i="20"/>
  <c r="E26" i="20"/>
  <c r="Z25" i="20"/>
  <c r="E25" i="20"/>
  <c r="Z24" i="20"/>
  <c r="E24" i="20"/>
  <c r="Z23" i="20"/>
  <c r="E23" i="20"/>
  <c r="Z22" i="20"/>
  <c r="E22" i="20"/>
  <c r="Z21" i="20"/>
  <c r="E21" i="20"/>
  <c r="Z34" i="20" l="1"/>
  <c r="E17" i="20" s="1"/>
  <c r="AK34" i="14"/>
  <c r="AH34" i="14"/>
  <c r="AC34" i="14"/>
  <c r="Z32" i="14"/>
  <c r="E32" i="14"/>
  <c r="Z31" i="14"/>
  <c r="E31" i="14"/>
  <c r="Z30" i="14"/>
  <c r="E30" i="14"/>
  <c r="Z29" i="14"/>
  <c r="E29" i="14"/>
  <c r="Z28" i="14"/>
  <c r="E28" i="14"/>
  <c r="Z27" i="14"/>
  <c r="E27" i="14"/>
  <c r="Z26" i="14"/>
  <c r="E26" i="14"/>
  <c r="Z25" i="14"/>
  <c r="E25" i="14"/>
  <c r="Z24" i="14"/>
  <c r="E24" i="14"/>
  <c r="Z23" i="14"/>
  <c r="E23" i="14"/>
  <c r="Z22" i="14"/>
  <c r="E22" i="14"/>
  <c r="Z21" i="14"/>
  <c r="E21" i="14"/>
  <c r="Z34" i="14" l="1"/>
  <c r="E17" i="14" s="1"/>
  <c r="E21" i="8"/>
  <c r="Z21" i="8"/>
  <c r="E22" i="8"/>
  <c r="Z22" i="8"/>
  <c r="E23" i="8"/>
  <c r="Z23" i="8"/>
  <c r="E24" i="8"/>
  <c r="Z24" i="8"/>
  <c r="E25" i="8"/>
  <c r="Z25" i="8"/>
  <c r="E26" i="8"/>
  <c r="Z26" i="8"/>
  <c r="E27" i="8"/>
  <c r="Z27" i="8"/>
  <c r="E28" i="8"/>
  <c r="Z28" i="8"/>
  <c r="E29" i="8"/>
  <c r="Z29" i="8"/>
  <c r="E30" i="8"/>
  <c r="Z30" i="8"/>
  <c r="E31" i="8"/>
  <c r="Z31" i="8"/>
  <c r="E32" i="8"/>
  <c r="Z32" i="8"/>
  <c r="AC34" i="8"/>
  <c r="AH34" i="8"/>
  <c r="AK34" i="8"/>
  <c r="Z34" i="8" l="1"/>
  <c r="E17" i="8" s="1"/>
</calcChain>
</file>

<file path=xl/sharedStrings.xml><?xml version="1.0" encoding="utf-8"?>
<sst xmlns="http://schemas.openxmlformats.org/spreadsheetml/2006/main" count="774" uniqueCount="336">
  <si>
    <t>教受付NO</t>
  </si>
  <si>
    <t>都道府県</t>
  </si>
  <si>
    <t>北海道</t>
  </si>
  <si>
    <t>青森県</t>
  </si>
  <si>
    <t>岩手県</t>
    <phoneticPr fontId="1"/>
  </si>
  <si>
    <t>宮城県</t>
  </si>
  <si>
    <t>秋田県</t>
    <phoneticPr fontId="1"/>
  </si>
  <si>
    <t>山形県</t>
  </si>
  <si>
    <t>福島県</t>
    <phoneticPr fontId="1"/>
  </si>
  <si>
    <t>茨城県</t>
  </si>
  <si>
    <t>栃木県</t>
    <phoneticPr fontId="1"/>
  </si>
  <si>
    <t>群馬県</t>
    <phoneticPr fontId="1"/>
  </si>
  <si>
    <t>埼玉県</t>
    <phoneticPr fontId="1"/>
  </si>
  <si>
    <t>千葉県</t>
  </si>
  <si>
    <t>東京都</t>
  </si>
  <si>
    <t>神奈川県</t>
  </si>
  <si>
    <t>新潟県</t>
  </si>
  <si>
    <t>富山県</t>
  </si>
  <si>
    <t>石川県</t>
    <phoneticPr fontId="1"/>
  </si>
  <si>
    <t>福井県</t>
  </si>
  <si>
    <t>山梨県</t>
  </si>
  <si>
    <t>長野県</t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</si>
  <si>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</si>
  <si>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</si>
  <si>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</si>
  <si>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</si>
  <si>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</si>
  <si>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</si>
  <si>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</si>
  <si>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</si>
  <si>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9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</si>
  <si>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</si>
  <si>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</si>
  <si>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</si>
  <si>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</si>
  <si>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</si>
  <si>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</si>
  <si>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</si>
  <si>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</si>
  <si>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</si>
  <si>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</si>
  <si>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</si>
  <si>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</si>
  <si>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</si>
  <si>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</si>
  <si>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</si>
  <si>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</si>
  <si>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</si>
  <si>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</si>
  <si>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札幌市</t>
    <phoneticPr fontId="1"/>
  </si>
  <si>
    <t>仙台市</t>
    <phoneticPr fontId="1"/>
  </si>
  <si>
    <t>さいたま市</t>
    <phoneticPr fontId="1"/>
  </si>
  <si>
    <t>千葉市</t>
    <phoneticPr fontId="1"/>
  </si>
  <si>
    <t>横浜市</t>
    <phoneticPr fontId="1"/>
  </si>
  <si>
    <t>川崎市</t>
    <phoneticPr fontId="1"/>
  </si>
  <si>
    <t>相模原市</t>
    <phoneticPr fontId="9"/>
  </si>
  <si>
    <t>新潟市</t>
    <phoneticPr fontId="1"/>
  </si>
  <si>
    <t>静岡市</t>
    <phoneticPr fontId="1"/>
  </si>
  <si>
    <t>浜松市</t>
    <phoneticPr fontId="1"/>
  </si>
  <si>
    <t>名古屋市</t>
    <phoneticPr fontId="1"/>
  </si>
  <si>
    <t>京都市</t>
    <phoneticPr fontId="1"/>
  </si>
  <si>
    <t>大阪市</t>
    <phoneticPr fontId="1"/>
  </si>
  <si>
    <t>堺市</t>
    <phoneticPr fontId="1"/>
  </si>
  <si>
    <t>神戸市</t>
    <phoneticPr fontId="1"/>
  </si>
  <si>
    <t>岡山市</t>
    <phoneticPr fontId="1"/>
  </si>
  <si>
    <t>広島市</t>
    <phoneticPr fontId="1"/>
  </si>
  <si>
    <t>北九州市</t>
    <phoneticPr fontId="1"/>
  </si>
  <si>
    <t>福岡市</t>
    <phoneticPr fontId="1"/>
  </si>
  <si>
    <t>熊本市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</si>
  <si>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</si>
  <si>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</si>
  <si>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</si>
  <si>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</si>
  <si>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円</t>
    <rPh sb="0" eb="1">
      <t>エン</t>
    </rPh>
    <phoneticPr fontId="1"/>
  </si>
  <si>
    <t>着地</t>
    <rPh sb="0" eb="2">
      <t>チャクチチ</t>
    </rPh>
    <phoneticPr fontId="1"/>
  </si>
  <si>
    <t>発地</t>
    <rPh sb="0" eb="1">
      <t>ハツ</t>
    </rPh>
    <rPh sb="1" eb="2">
      <t>チ</t>
    </rPh>
    <phoneticPr fontId="1"/>
  </si>
  <si>
    <t>車 賃</t>
    <rPh sb="0" eb="1">
      <t>クルマ</t>
    </rPh>
    <rPh sb="2" eb="3">
      <t>チン</t>
    </rPh>
    <phoneticPr fontId="1"/>
  </si>
  <si>
    <t>移動区間</t>
    <rPh sb="0" eb="2">
      <t>イドウ</t>
    </rPh>
    <rPh sb="2" eb="4">
      <t>クカン</t>
    </rPh>
    <phoneticPr fontId="1"/>
  </si>
  <si>
    <t>※本事業の専用ウェブサイトにある［個人情報について］に同意して頂いたものとさせていただきます</t>
    <rPh sb="1" eb="2">
      <t>ホン</t>
    </rPh>
    <rPh sb="2" eb="4">
      <t>ジギョウ</t>
    </rPh>
    <rPh sb="5" eb="7">
      <t>センヨウ</t>
    </rPh>
    <phoneticPr fontId="1"/>
  </si>
  <si>
    <t>※本事業で得た個人情報は、本事業内のみで使用します</t>
    <phoneticPr fontId="1"/>
  </si>
  <si>
    <t>　(備　考)　　※出発地が現住所と異なる場合は出発地（駅名/バス停名）及びその理由を記入してください</t>
    <rPh sb="2" eb="3">
      <t>ビ</t>
    </rPh>
    <rPh sb="4" eb="5">
      <t>コウ</t>
    </rPh>
    <phoneticPr fontId="1"/>
  </si>
  <si>
    <t>d</t>
    <phoneticPr fontId="1"/>
  </si>
  <si>
    <t>c</t>
    <phoneticPr fontId="1"/>
  </si>
  <si>
    <t>b</t>
    <phoneticPr fontId="1"/>
  </si>
  <si>
    <t>a</t>
    <phoneticPr fontId="1"/>
  </si>
  <si>
    <t>合　計</t>
    <rPh sb="0" eb="1">
      <t>ゴウ</t>
    </rPh>
    <rPh sb="2" eb="3">
      <t>ケイ</t>
    </rPh>
    <phoneticPr fontId="1"/>
  </si>
  <si>
    <t>→</t>
    <phoneticPr fontId="1"/>
  </si>
  <si>
    <t>→</t>
    <phoneticPr fontId="1"/>
  </si>
  <si>
    <t>→</t>
    <phoneticPr fontId="1"/>
  </si>
  <si>
    <t>宿泊地</t>
    <rPh sb="0" eb="3">
      <t>シュクハクチ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</si>
  <si>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</si>
  <si>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日当</t>
    <rPh sb="0" eb="1">
      <t>ヒ</t>
    </rPh>
    <rPh sb="1" eb="2">
      <t>トウ</t>
    </rPh>
    <phoneticPr fontId="1"/>
  </si>
  <si>
    <t>交通費
小計</t>
    <rPh sb="0" eb="3">
      <t>コウツウヒ</t>
    </rPh>
    <phoneticPr fontId="1"/>
  </si>
  <si>
    <t>特急
急行料金</t>
    <rPh sb="0" eb="1">
      <t>トク</t>
    </rPh>
    <rPh sb="1" eb="2">
      <t>キュウ</t>
    </rPh>
    <phoneticPr fontId="1"/>
  </si>
  <si>
    <t>運賃
乗車券</t>
    <rPh sb="0" eb="1">
      <t>ウン</t>
    </rPh>
    <rPh sb="1" eb="2">
      <t>チン</t>
    </rPh>
    <phoneticPr fontId="1"/>
  </si>
  <si>
    <t>※距離
(㎞)</t>
    <rPh sb="1" eb="2">
      <t>キョ</t>
    </rPh>
    <rPh sb="2" eb="3">
      <t>リ</t>
    </rPh>
    <phoneticPr fontId="1"/>
  </si>
  <si>
    <t>※交通
機関名</t>
    <rPh sb="1" eb="3">
      <t>コウツウ</t>
    </rPh>
    <rPh sb="4" eb="6">
      <t>キカン</t>
    </rPh>
    <rPh sb="6" eb="7">
      <t>メイ</t>
    </rPh>
    <phoneticPr fontId="1"/>
  </si>
  <si>
    <t>曜日</t>
    <rPh sb="0" eb="1">
      <t>ヒカリ</t>
    </rPh>
    <rPh sb="1" eb="2">
      <t>ニチ</t>
    </rPh>
    <phoneticPr fontId="1"/>
  </si>
  <si>
    <t>日付</t>
    <rPh sb="0" eb="1">
      <t>ヒ</t>
    </rPh>
    <rPh sb="1" eb="2">
      <t>ヅケ</t>
    </rPh>
    <phoneticPr fontId="1"/>
  </si>
  <si>
    <r>
      <t xml:space="preserve">旅費合計
</t>
    </r>
    <r>
      <rPr>
        <sz val="9"/>
        <rFont val="ＭＳ Ｐゴシック"/>
        <family val="3"/>
        <charset val="128"/>
      </rPr>
      <t>（a+b+c+d)</t>
    </r>
    <rPh sb="0" eb="2">
      <t>リョヒ</t>
    </rPh>
    <rPh sb="2" eb="4">
      <t>ゴウケイ</t>
    </rPh>
    <phoneticPr fontId="1"/>
  </si>
  <si>
    <r>
      <t>※</t>
    </r>
    <r>
      <rPr>
        <u/>
        <sz val="9"/>
        <rFont val="ＭＳ Ｐゴシック"/>
        <family val="3"/>
        <charset val="128"/>
      </rPr>
      <t>乗り換え毎に行を分けて</t>
    </r>
    <r>
      <rPr>
        <sz val="9"/>
        <rFont val="ＭＳ Ｐゴシック"/>
        <family val="3"/>
        <charset val="128"/>
      </rPr>
      <t>記入してください
※交通機関名欄には、航空機・鉄道</t>
    </r>
    <r>
      <rPr>
        <u/>
        <sz val="9"/>
        <rFont val="ＭＳ Ｐゴシック"/>
        <family val="3"/>
        <charset val="128"/>
      </rPr>
      <t>路線名</t>
    </r>
    <r>
      <rPr>
        <sz val="9"/>
        <rFont val="ＭＳ Ｐゴシック"/>
        <family val="3"/>
        <charset val="128"/>
      </rPr>
      <t>・船・バス等を記入してください
※バス運賃の根拠書類を添付してください（運賃表、検索画面のコピー等）
※距離を必ず記入してください</t>
    </r>
    <rPh sb="1" eb="2">
      <t>ノ</t>
    </rPh>
    <rPh sb="3" eb="4">
      <t>カ</t>
    </rPh>
    <rPh sb="5" eb="6">
      <t>ゴト</t>
    </rPh>
    <rPh sb="7" eb="8">
      <t>ギョウ</t>
    </rPh>
    <rPh sb="9" eb="10">
      <t>ワ</t>
    </rPh>
    <rPh sb="12" eb="14">
      <t>キニュウ</t>
    </rPh>
    <phoneticPr fontId="1"/>
  </si>
  <si>
    <t>③旅費</t>
    <rPh sb="1" eb="3">
      <t>リョヒ</t>
    </rPh>
    <phoneticPr fontId="1"/>
  </si>
  <si>
    <t>最寄駅/バス停</t>
    <rPh sb="0" eb="2">
      <t>モヨリ</t>
    </rPh>
    <rPh sb="2" eb="3">
      <t>エキ</t>
    </rPh>
    <rPh sb="6" eb="7">
      <t>テイ</t>
    </rPh>
    <phoneticPr fontId="1"/>
  </si>
  <si>
    <t>芸名</t>
    <rPh sb="0" eb="2">
      <t>ゲイメイ</t>
    </rPh>
    <phoneticPr fontId="1"/>
  </si>
  <si>
    <t>本名</t>
    <rPh sb="0" eb="2">
      <t>ホンミョウ</t>
    </rPh>
    <phoneticPr fontId="1"/>
  </si>
  <si>
    <t>ふりがな</t>
    <phoneticPr fontId="1"/>
  </si>
  <si>
    <t>現在</t>
    <rPh sb="0" eb="2">
      <t>ゲンザイ</t>
    </rPh>
    <phoneticPr fontId="1"/>
  </si>
  <si>
    <t>②被派遣者</t>
    <rPh sb="1" eb="2">
      <t>ヒ</t>
    </rPh>
    <rPh sb="2" eb="4">
      <t>ハケン</t>
    </rPh>
    <rPh sb="4" eb="5">
      <t>シャ</t>
    </rPh>
    <phoneticPr fontId="1"/>
  </si>
  <si>
    <t>学校名</t>
    <rPh sb="0" eb="2">
      <t>ガッコウ</t>
    </rPh>
    <rPh sb="2" eb="3">
      <t>メイ</t>
    </rPh>
    <phoneticPr fontId="1"/>
  </si>
  <si>
    <t>①派遣先</t>
    <rPh sb="1" eb="3">
      <t>ハケン</t>
    </rPh>
    <rPh sb="3" eb="4">
      <t>サキ</t>
    </rPh>
    <phoneticPr fontId="1"/>
  </si>
  <si>
    <r>
      <rPr>
        <sz val="9"/>
        <color indexed="8"/>
        <rFont val="ＭＳ Ｐゴシック"/>
        <family val="3"/>
        <charset val="128"/>
      </rPr>
      <t>都道府県・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政令指定都市名</t>
    </r>
    <rPh sb="0" eb="4">
      <t>トドウフケン</t>
    </rPh>
    <rPh sb="6" eb="8">
      <t>セイレイ</t>
    </rPh>
    <rPh sb="8" eb="10">
      <t>シテイ</t>
    </rPh>
    <rPh sb="10" eb="12">
      <t>トシ</t>
    </rPh>
    <rPh sb="12" eb="13">
      <t>メイ</t>
    </rPh>
    <phoneticPr fontId="1"/>
  </si>
  <si>
    <t>被派遣者 略歴書兼旅費計算書</t>
    <rPh sb="0" eb="1">
      <t>ヒ</t>
    </rPh>
    <rPh sb="1" eb="3">
      <t>ハケン</t>
    </rPh>
    <rPh sb="3" eb="4">
      <t>シャ</t>
    </rPh>
    <rPh sb="5" eb="8">
      <t>リャクレキショ</t>
    </rPh>
    <rPh sb="8" eb="9">
      <t>ケン</t>
    </rPh>
    <rPh sb="9" eb="11">
      <t>リョヒ</t>
    </rPh>
    <rPh sb="11" eb="14">
      <t>ケイサンショ</t>
    </rPh>
    <phoneticPr fontId="1"/>
  </si>
  <si>
    <t>様式４</t>
    <phoneticPr fontId="1"/>
  </si>
  <si>
    <t>実施日</t>
    <rPh sb="0" eb="3">
      <t>ジッシビ</t>
    </rPh>
    <phoneticPr fontId="2"/>
  </si>
  <si>
    <t>令和4年度文化芸術による子供育成推進事業（子供　夢・アート・アカデミー）</t>
    <rPh sb="0" eb="2">
      <t>レイワ</t>
    </rPh>
    <rPh sb="3" eb="5">
      <t>ネンド</t>
    </rPh>
    <rPh sb="16" eb="18">
      <t>スイシン</t>
    </rPh>
    <rPh sb="18" eb="20">
      <t>ジギョウ</t>
    </rPh>
    <rPh sb="21" eb="23">
      <t>コドモ</t>
    </rPh>
    <rPh sb="24" eb="25">
      <t>ユメ</t>
    </rPh>
    <phoneticPr fontId="1"/>
  </si>
  <si>
    <t>○○駅</t>
  </si>
  <si>
    <t>○○駅</t>
    <rPh sb="2" eb="3">
      <t>エキ</t>
    </rPh>
    <phoneticPr fontId="17"/>
  </si>
  <si>
    <t>××駅</t>
  </si>
  <si>
    <t>××駅</t>
    <rPh sb="2" eb="3">
      <t>エキ</t>
    </rPh>
    <phoneticPr fontId="17"/>
  </si>
  <si>
    <t>○○空港</t>
  </si>
  <si>
    <t>○○空港</t>
    <rPh sb="2" eb="4">
      <t>クウコウ</t>
    </rPh>
    <phoneticPr fontId="17"/>
  </si>
  <si>
    <t>××空港</t>
  </si>
  <si>
    <t>××空港</t>
    <rPh sb="2" eb="4">
      <t>クウコウ</t>
    </rPh>
    <phoneticPr fontId="17"/>
  </si>
  <si>
    <t>△△駅</t>
  </si>
  <si>
    <t>△△駅</t>
    <rPh sb="2" eb="3">
      <t>エキ</t>
    </rPh>
    <phoneticPr fontId="17"/>
  </si>
  <si>
    <t>○○小学校</t>
    <rPh sb="2" eb="5">
      <t>ショウガッコウ</t>
    </rPh>
    <phoneticPr fontId="17"/>
  </si>
  <si>
    <t>JR特急なし</t>
  </si>
  <si>
    <t>航空機</t>
  </si>
  <si>
    <t>JR特急あり</t>
  </si>
  <si>
    <t>その他</t>
  </si>
  <si>
    <t>○○市</t>
    <rPh sb="2" eb="3">
      <t>シ</t>
    </rPh>
    <phoneticPr fontId="17"/>
  </si>
  <si>
    <t>○○駅⇔○○小学校区間は実施校による送迎</t>
    <rPh sb="2" eb="3">
      <t>エキ</t>
    </rPh>
    <rPh sb="6" eb="9">
      <t>ショウガッコウ</t>
    </rPh>
    <rPh sb="9" eb="11">
      <t>クカン</t>
    </rPh>
    <rPh sb="12" eb="15">
      <t>ジッシコウ</t>
    </rPh>
    <rPh sb="18" eb="20">
      <t>ソウゲイ</t>
    </rPh>
    <phoneticPr fontId="17"/>
  </si>
  <si>
    <t>ぶんか　ゆめたろう</t>
    <phoneticPr fontId="17"/>
  </si>
  <si>
    <t>令和4年度　子供　夢・アート・アカデミー　参加協力会員一覧</t>
    <rPh sb="0" eb="2">
      <t>レイワ</t>
    </rPh>
    <rPh sb="3" eb="5">
      <t>ネンド</t>
    </rPh>
    <rPh sb="6" eb="8">
      <t>コドモ</t>
    </rPh>
    <rPh sb="9" eb="10">
      <t>ユメ</t>
    </rPh>
    <rPh sb="21" eb="23">
      <t>サンカ</t>
    </rPh>
    <rPh sb="23" eb="25">
      <t>キョウリョク</t>
    </rPh>
    <rPh sb="25" eb="27">
      <t>カイイン</t>
    </rPh>
    <rPh sb="27" eb="29">
      <t>イチラン</t>
    </rPh>
    <phoneticPr fontId="38"/>
  </si>
  <si>
    <t>部</t>
    <rPh sb="0" eb="1">
      <t>ブ</t>
    </rPh>
    <phoneticPr fontId="38"/>
  </si>
  <si>
    <t>分科</t>
    <rPh sb="0" eb="2">
      <t>ブンカ</t>
    </rPh>
    <phoneticPr fontId="38"/>
  </si>
  <si>
    <t>氏名</t>
    <rPh sb="0" eb="2">
      <t>シメイ</t>
    </rPh>
    <phoneticPr fontId="38"/>
  </si>
  <si>
    <t>第一部</t>
    <rPh sb="0" eb="2">
      <t>ダイイチ</t>
    </rPh>
    <rPh sb="2" eb="3">
      <t>ブ</t>
    </rPh>
    <phoneticPr fontId="38"/>
  </si>
  <si>
    <t>絵画（日本画）</t>
    <rPh sb="0" eb="2">
      <t>カイガ</t>
    </rPh>
    <rPh sb="3" eb="6">
      <t>ニホンガ</t>
    </rPh>
    <phoneticPr fontId="38"/>
  </si>
  <si>
    <t>西田　俊英</t>
  </si>
  <si>
    <t>伊藤　髟耳</t>
    <rPh sb="0" eb="2">
      <t>イトウ</t>
    </rPh>
    <phoneticPr fontId="38"/>
  </si>
  <si>
    <t>千住　博</t>
    <rPh sb="0" eb="2">
      <t>センジュ</t>
    </rPh>
    <rPh sb="3" eb="4">
      <t>ヒロシ</t>
    </rPh>
    <phoneticPr fontId="38"/>
  </si>
  <si>
    <t>村居　正之</t>
  </si>
  <si>
    <t>絵画（洋画）</t>
    <rPh sb="0" eb="2">
      <t>カイガ</t>
    </rPh>
    <rPh sb="3" eb="5">
      <t>ヨウガ</t>
    </rPh>
    <phoneticPr fontId="38"/>
  </si>
  <si>
    <t>奥谷  博</t>
  </si>
  <si>
    <t>中山　忠彦</t>
  </si>
  <si>
    <t>絹谷　幸二</t>
    <rPh sb="0" eb="2">
      <t>キヌタニ</t>
    </rPh>
    <rPh sb="3" eb="5">
      <t>コウジ</t>
    </rPh>
    <phoneticPr fontId="43"/>
  </si>
  <si>
    <t>大津　英敏</t>
    <rPh sb="3" eb="4">
      <t>エイ</t>
    </rPh>
    <rPh sb="4" eb="5">
      <t>ビン</t>
    </rPh>
    <phoneticPr fontId="43"/>
  </si>
  <si>
    <t>藤森　兼明</t>
    <rPh sb="0" eb="2">
      <t>フジモリ</t>
    </rPh>
    <rPh sb="3" eb="4">
      <t>カ</t>
    </rPh>
    <rPh sb="4" eb="5">
      <t>ア</t>
    </rPh>
    <phoneticPr fontId="43"/>
  </si>
  <si>
    <t>藪野　健</t>
    <rPh sb="0" eb="2">
      <t>ヤブノ</t>
    </rPh>
    <rPh sb="3" eb="4">
      <t>ケン</t>
    </rPh>
    <phoneticPr fontId="1"/>
  </si>
  <si>
    <t>佐藤　哲</t>
    <rPh sb="0" eb="2">
      <t>サトウ</t>
    </rPh>
    <rPh sb="3" eb="4">
      <t>テツ</t>
    </rPh>
    <phoneticPr fontId="38"/>
  </si>
  <si>
    <t>馬越　陽子</t>
    <rPh sb="0" eb="2">
      <t>マコシ</t>
    </rPh>
    <rPh sb="3" eb="5">
      <t>ヨウコ</t>
    </rPh>
    <phoneticPr fontId="38"/>
  </si>
  <si>
    <t>彫刻</t>
    <rPh sb="0" eb="2">
      <t>チョウコク</t>
    </rPh>
    <phoneticPr fontId="38"/>
  </si>
  <si>
    <t>山本　眞輔</t>
    <rPh sb="0" eb="2">
      <t>ヤマモト</t>
    </rPh>
    <rPh sb="3" eb="4">
      <t>マ</t>
    </rPh>
    <rPh sb="4" eb="5">
      <t>スケ</t>
    </rPh>
    <phoneticPr fontId="43"/>
  </si>
  <si>
    <t>神戸　峰男</t>
    <rPh sb="0" eb="1">
      <t>カミ</t>
    </rPh>
    <phoneticPr fontId="43"/>
  </si>
  <si>
    <t>𠮷野　毅</t>
    <rPh sb="2" eb="3">
      <t>ノ</t>
    </rPh>
    <rPh sb="4" eb="5">
      <t>タケシ</t>
    </rPh>
    <phoneticPr fontId="43"/>
  </si>
  <si>
    <t>山田　朝彦</t>
  </si>
  <si>
    <t>書</t>
    <rPh sb="0" eb="1">
      <t>ショ</t>
    </rPh>
    <phoneticPr fontId="38"/>
  </si>
  <si>
    <t>黒田　賢一</t>
    <rPh sb="0" eb="2">
      <t>クロダ</t>
    </rPh>
    <rPh sb="3" eb="5">
      <t>ケンイチ</t>
    </rPh>
    <phoneticPr fontId="38"/>
  </si>
  <si>
    <t>髙木　聖雨</t>
  </si>
  <si>
    <t>建築・デザイン</t>
    <rPh sb="0" eb="2">
      <t>ケンチク</t>
    </rPh>
    <phoneticPr fontId="38"/>
  </si>
  <si>
    <t>伊東　豊雄</t>
  </si>
  <si>
    <t>第二部</t>
    <rPh sb="0" eb="2">
      <t>ダイニ</t>
    </rPh>
    <rPh sb="2" eb="3">
      <t>ブ</t>
    </rPh>
    <phoneticPr fontId="38"/>
  </si>
  <si>
    <t>小説・戯曲</t>
    <rPh sb="0" eb="2">
      <t>ショウセツ</t>
    </rPh>
    <rPh sb="3" eb="5">
      <t>ギキョク</t>
    </rPh>
    <phoneticPr fontId="38"/>
  </si>
  <si>
    <t>髙樹　のぶ子</t>
    <rPh sb="0" eb="1">
      <t>ダカイ</t>
    </rPh>
    <rPh sb="1" eb="2">
      <t>ジュ</t>
    </rPh>
    <rPh sb="5" eb="6">
      <t>コ</t>
    </rPh>
    <phoneticPr fontId="38"/>
  </si>
  <si>
    <t>詩歌</t>
    <rPh sb="0" eb="2">
      <t>シイカ</t>
    </rPh>
    <phoneticPr fontId="38"/>
  </si>
  <si>
    <t>吉増　剛造</t>
    <rPh sb="0" eb="2">
      <t>ヨシマス</t>
    </rPh>
    <rPh sb="3" eb="5">
      <t>ゴウゾウ</t>
    </rPh>
    <phoneticPr fontId="43"/>
  </si>
  <si>
    <t>マンガ</t>
  </si>
  <si>
    <t>ちば　てつや</t>
  </si>
  <si>
    <t>第三部</t>
    <rPh sb="0" eb="1">
      <t>ダイ</t>
    </rPh>
    <rPh sb="1" eb="2">
      <t>サン</t>
    </rPh>
    <rPh sb="2" eb="3">
      <t>ブ</t>
    </rPh>
    <phoneticPr fontId="38"/>
  </si>
  <si>
    <t>能楽</t>
    <rPh sb="0" eb="2">
      <t>ノウガク</t>
    </rPh>
    <phoneticPr fontId="38"/>
  </si>
  <si>
    <t>山本　東次郎</t>
  </si>
  <si>
    <t>洋楽</t>
    <rPh sb="0" eb="2">
      <t>ヨウガク</t>
    </rPh>
    <phoneticPr fontId="38"/>
  </si>
  <si>
    <t>堤　剛</t>
    <rPh sb="0" eb="1">
      <t>ツツミ</t>
    </rPh>
    <rPh sb="2" eb="3">
      <t>ツヨシ</t>
    </rPh>
    <phoneticPr fontId="1"/>
  </si>
  <si>
    <t>福島県立会津支援学校竹田校</t>
  </si>
  <si>
    <t>福島大学附属中学校</t>
  </si>
  <si>
    <t>鹿嶋市立中野西小学校</t>
  </si>
  <si>
    <t>五霞町立五霞東小学校</t>
  </si>
  <si>
    <t>鹿沼市立東中学校</t>
  </si>
  <si>
    <t>早稲田大学本庄高等学院</t>
  </si>
  <si>
    <t>千葉県立八千代西高等学校</t>
  </si>
  <si>
    <t>早稲田大学系属早稲田実業学校　初等部</t>
    <phoneticPr fontId="4"/>
  </si>
  <si>
    <t>杉並区立井荻小学校</t>
  </si>
  <si>
    <t>江東区立八名川小学校</t>
  </si>
  <si>
    <t>港区立御田小学校</t>
  </si>
  <si>
    <t>板橋区立加賀中学校</t>
  </si>
  <si>
    <t>豊島区立長崎小学校</t>
    <phoneticPr fontId="4"/>
  </si>
  <si>
    <t>府中市立府中第五小学校</t>
  </si>
  <si>
    <t>新宿区立落合第六小学校</t>
  </si>
  <si>
    <t>東京都立日野高等学校</t>
  </si>
  <si>
    <t>豊島区立富士見台小学校</t>
  </si>
  <si>
    <t>府中市立若松小学校</t>
  </si>
  <si>
    <t>北区立豊川小学校</t>
  </si>
  <si>
    <t>神奈川県立相模原弥栄高等学校</t>
  </si>
  <si>
    <t>小田原市立 山王小学校</t>
  </si>
  <si>
    <t>湯河原町立湯河原中学校</t>
  </si>
  <si>
    <t>福井工業大学附属福井中学校</t>
  </si>
  <si>
    <t>裾野市立南小学校</t>
  </si>
  <si>
    <t>知立市立知立南中学校</t>
  </si>
  <si>
    <t>津田学園中学校・高等学校</t>
  </si>
  <si>
    <t>東近江市立八日市南小学校</t>
  </si>
  <si>
    <t>滋賀県立膳所高等学校</t>
  </si>
  <si>
    <t>光華小学校</t>
  </si>
  <si>
    <t>兵庫県立明石南高等学校</t>
  </si>
  <si>
    <t>兵庫県立北須磨高等学校</t>
  </si>
  <si>
    <t>兵庫県立視覚特別支援学校</t>
  </si>
  <si>
    <t>奈良市立都跡小学校</t>
  </si>
  <si>
    <t>竹原市立竹原中学校</t>
  </si>
  <si>
    <t>山口県立華陵高等学校　</t>
  </si>
  <si>
    <t>福岡県公立古賀竟成館高等学校</t>
  </si>
  <si>
    <t>西海市立西海中学校</t>
  </si>
  <si>
    <t>臼杵市立佐志生小学校</t>
  </si>
  <si>
    <t>和泊町立和泊小学校</t>
  </si>
  <si>
    <t>知名町立田皆小学校</t>
  </si>
  <si>
    <t>南種子町立西野小学校</t>
  </si>
  <si>
    <t>伊是名村立伊是名中学校</t>
  </si>
  <si>
    <t>京都市立　修学院第二　小学校</t>
  </si>
  <si>
    <t>京都市立西京高等学校</t>
  </si>
  <si>
    <t>堺市立鳳小学校</t>
  </si>
  <si>
    <t>長尾小学校</t>
  </si>
  <si>
    <t>Y2001</t>
    <phoneticPr fontId="17"/>
  </si>
  <si>
    <t>福島県</t>
  </si>
  <si>
    <t>Y2002</t>
  </si>
  <si>
    <t>Y2003</t>
  </si>
  <si>
    <t>Y2004</t>
  </si>
  <si>
    <t>Y2005</t>
  </si>
  <si>
    <t>栃木県</t>
  </si>
  <si>
    <t>Y2006</t>
  </si>
  <si>
    <t>埼玉県</t>
  </si>
  <si>
    <t>Y2007</t>
  </si>
  <si>
    <t>Y2008</t>
  </si>
  <si>
    <t>Y2009</t>
  </si>
  <si>
    <t>Y2010</t>
  </si>
  <si>
    <t>Y2011</t>
  </si>
  <si>
    <t>Y2012</t>
  </si>
  <si>
    <t>Y2013</t>
  </si>
  <si>
    <t>Y2014</t>
  </si>
  <si>
    <t>Y2015</t>
  </si>
  <si>
    <t>Y2016</t>
  </si>
  <si>
    <t>Y2017</t>
  </si>
  <si>
    <t>Y2018</t>
  </si>
  <si>
    <t>Y2019</t>
  </si>
  <si>
    <t>Y2020</t>
  </si>
  <si>
    <t>Y2021</t>
  </si>
  <si>
    <t>Y2022</t>
  </si>
  <si>
    <t>Y2023</t>
  </si>
  <si>
    <t>Y2024</t>
  </si>
  <si>
    <t>静岡県</t>
  </si>
  <si>
    <t>Y2025</t>
  </si>
  <si>
    <t>愛知県</t>
  </si>
  <si>
    <t>Y2026</t>
  </si>
  <si>
    <t>三重県</t>
  </si>
  <si>
    <t>Y2027</t>
  </si>
  <si>
    <t>滋賀県</t>
  </si>
  <si>
    <t>Y2028</t>
  </si>
  <si>
    <t>Y2029</t>
  </si>
  <si>
    <t>京都府</t>
  </si>
  <si>
    <t>Y2030</t>
  </si>
  <si>
    <t>兵庫県</t>
  </si>
  <si>
    <t>Y2031</t>
  </si>
  <si>
    <t>Y2032</t>
  </si>
  <si>
    <t>Y2033</t>
  </si>
  <si>
    <t>奈良県</t>
  </si>
  <si>
    <t>Y2034</t>
  </si>
  <si>
    <t>広島県</t>
  </si>
  <si>
    <t>Y2035</t>
  </si>
  <si>
    <t>山口県</t>
  </si>
  <si>
    <t>Y2036</t>
  </si>
  <si>
    <t>福岡県</t>
  </si>
  <si>
    <t>Y2037</t>
  </si>
  <si>
    <t>長崎県</t>
  </si>
  <si>
    <t>Y2038</t>
  </si>
  <si>
    <t>大分県</t>
  </si>
  <si>
    <t>Y2039</t>
  </si>
  <si>
    <t>鹿児島県</t>
  </si>
  <si>
    <t>Y2040</t>
  </si>
  <si>
    <t>Y2041</t>
  </si>
  <si>
    <t>Y2042</t>
  </si>
  <si>
    <t>沖縄県</t>
  </si>
  <si>
    <t>Y2043</t>
  </si>
  <si>
    <t>京都市</t>
  </si>
  <si>
    <t>Y2044</t>
  </si>
  <si>
    <t>Y2045</t>
  </si>
  <si>
    <t>堺市</t>
  </si>
  <si>
    <t>Y2046</t>
  </si>
  <si>
    <t>福岡市</t>
  </si>
  <si>
    <t>文化夢太郎</t>
    <rPh sb="0" eb="1">
      <t>ブン</t>
    </rPh>
    <rPh sb="1" eb="2">
      <t>バ</t>
    </rPh>
    <rPh sb="2" eb="5">
      <t>ユメタロウ</t>
    </rPh>
    <phoneticPr fontId="17"/>
  </si>
  <si>
    <t>○月〇日</t>
    <rPh sb="0" eb="2">
      <t>マルガツ</t>
    </rPh>
    <rPh sb="2" eb="4">
      <t>マルニチ</t>
    </rPh>
    <phoneticPr fontId="17"/>
  </si>
  <si>
    <t>○○市立○○小学校</t>
    <phoneticPr fontId="17"/>
  </si>
  <si>
    <t>〇〇県</t>
    <rPh sb="0" eb="3">
      <t>マルマルケン</t>
    </rPh>
    <phoneticPr fontId="17"/>
  </si>
  <si>
    <t>福島県_福島県立会津支援学校竹田校</t>
  </si>
  <si>
    <t>福島県_福島大学附属中学校</t>
  </si>
  <si>
    <t>茨城県_鹿嶋市立中野西小学校</t>
  </si>
  <si>
    <t>茨城県_五霞町立五霞東小学校</t>
  </si>
  <si>
    <t>栃木県_鹿沼市立東中学校</t>
  </si>
  <si>
    <t>埼玉県_早稲田大学本庄高等学院</t>
  </si>
  <si>
    <t>千葉県_千葉県立八千代西高等学校</t>
  </si>
  <si>
    <t>東京都_早稲田大学系属早稲田実業学校　初等部</t>
  </si>
  <si>
    <t>東京都_杉並区立井荻小学校</t>
  </si>
  <si>
    <t>東京都_江東区立八名川小学校</t>
  </si>
  <si>
    <t>東京都_港区立御田小学校</t>
  </si>
  <si>
    <t>東京都_板橋区立加賀中学校</t>
  </si>
  <si>
    <t>東京都_豊島区立長崎小学校</t>
  </si>
  <si>
    <t>東京都_府中市立府中第五小学校</t>
  </si>
  <si>
    <t>東京都_新宿区立落合第六小学校</t>
  </si>
  <si>
    <t>東京都_東京都立日野高等学校</t>
  </si>
  <si>
    <t>東京都_豊島区立富士見台小学校</t>
  </si>
  <si>
    <t>東京都_府中市立若松小学校</t>
  </si>
  <si>
    <t>東京都_北区立豊川小学校</t>
  </si>
  <si>
    <t>神奈川県_神奈川県立相模原弥栄高等学校</t>
  </si>
  <si>
    <t>神奈川県_小田原市立 山王小学校</t>
  </si>
  <si>
    <t>神奈川県_湯河原町立湯河原中学校</t>
  </si>
  <si>
    <t>福井県_福井工業大学附属福井中学校</t>
  </si>
  <si>
    <t>静岡県_裾野市立南小学校</t>
  </si>
  <si>
    <t>愛知県_知立市立知立南中学校</t>
  </si>
  <si>
    <t>三重県_津田学園中学校・高等学校</t>
  </si>
  <si>
    <t>滋賀県_東近江市立八日市南小学校</t>
  </si>
  <si>
    <t>滋賀県_滋賀県立膳所高等学校</t>
  </si>
  <si>
    <t>京都府_光華小学校</t>
  </si>
  <si>
    <t>兵庫県_兵庫県立明石南高等学校</t>
  </si>
  <si>
    <t>兵庫県_兵庫県立北須磨高等学校</t>
  </si>
  <si>
    <t>兵庫県_兵庫県立視覚特別支援学校</t>
  </si>
  <si>
    <t>奈良県_奈良市立都跡小学校</t>
  </si>
  <si>
    <t>広島県_竹原市立竹原中学校</t>
  </si>
  <si>
    <t>山口県_山口県立華陵高等学校　</t>
  </si>
  <si>
    <t>福岡県_福岡県公立古賀竟成館高等学校</t>
  </si>
  <si>
    <t>長崎県_西海市立西海中学校</t>
  </si>
  <si>
    <t>大分県_臼杵市立佐志生小学校</t>
  </si>
  <si>
    <t>鹿児島県_和泊町立和泊小学校</t>
  </si>
  <si>
    <t>鹿児島県_知名町立田皆小学校</t>
  </si>
  <si>
    <t>鹿児島県_南種子町立西野小学校</t>
  </si>
  <si>
    <t>沖縄県_伊是名村立伊是名中学校</t>
  </si>
  <si>
    <t>京都市_京都市立　修学院第二　小学校</t>
  </si>
  <si>
    <t>京都市_京都市立西京高等学校</t>
  </si>
  <si>
    <t>堺市_堺市立鳳小学校</t>
  </si>
  <si>
    <t>福岡市_長尾小学校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</si>
</sst>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[$-411]ggge&quot;年&quot;m&quot;月&quot;d&quot;日&quot;;@"/>
    <numFmt numFmtId="178" formatCode="yyyy/m/d;@"/>
    <numFmt numFmtId="179" formatCode="0.0&quot;km&quot;_ "/>
    <numFmt numFmtId="180" formatCode="\(aaa\)"/>
    <numFmt numFmtId="181" formatCode="m&quot;月&quot;d&quot;日&quot;\ &quot;時&quot;&quot;点&quot;"/>
  </numFmts>
  <fonts count="5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MS UI Gothic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theme="1" tint="4.9989318521683403E-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theme="1"/>
      <name val="MS UI Gothic"/>
      <family val="3"/>
      <charset val="128"/>
    </font>
    <font>
      <b/>
      <sz val="12"/>
      <color indexed="8"/>
      <name val="ＭＳ Ｐゴシック"/>
      <family val="3"/>
      <charset val="128"/>
    </font>
    <font>
      <i/>
      <sz val="10"/>
      <color rgb="FF008000"/>
      <name val="ＭＳ Ｐゴシック"/>
      <family val="3"/>
      <charset val="128"/>
      <scheme val="minor"/>
    </font>
    <font>
      <i/>
      <sz val="9"/>
      <color rgb="FF008000"/>
      <name val="ＭＳ Ｐゴシック"/>
      <family val="3"/>
      <charset val="128"/>
    </font>
    <font>
      <i/>
      <sz val="11"/>
      <color rgb="FF008000"/>
      <name val="ＭＳ Ｐゴシック"/>
      <family val="3"/>
      <charset val="128"/>
    </font>
    <font>
      <b/>
      <sz val="2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9"/>
      <name val="メイリオ"/>
      <family val="3"/>
      <charset val="128"/>
    </font>
    <font>
      <b/>
      <sz val="9"/>
      <color rgb="FF0000FF"/>
      <name val="メイリオ"/>
      <family val="3"/>
      <charset val="128"/>
    </font>
    <font>
      <b/>
      <sz val="12"/>
      <color rgb="FF0000FF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6" fillId="0" borderId="0"/>
    <xf numFmtId="0" fontId="18" fillId="0" borderId="0">
      <alignment vertical="center"/>
    </xf>
    <xf numFmtId="0" fontId="6" fillId="0" borderId="0"/>
  </cellStyleXfs>
  <cellXfs count="304">
    <xf numFmtId="0" fontId="0" fillId="0" borderId="0" xfId="0">
      <alignment vertical="center"/>
    </xf>
    <xf numFmtId="0" fontId="13" fillId="2" borderId="6" xfId="3" applyFont="1" applyFill="1" applyBorder="1" applyAlignment="1" applyProtection="1">
      <alignment horizontal="center" vertical="center" wrapText="1"/>
    </xf>
    <xf numFmtId="0" fontId="13" fillId="2" borderId="7" xfId="3" applyFont="1" applyFill="1" applyBorder="1" applyAlignment="1" applyProtection="1">
      <alignment horizontal="center" vertical="center" wrapText="1"/>
    </xf>
    <xf numFmtId="0" fontId="13" fillId="0" borderId="8" xfId="3" applyFont="1" applyFill="1" applyBorder="1" applyAlignment="1" applyProtection="1">
      <alignment horizontal="center" vertical="center" wrapText="1"/>
    </xf>
    <xf numFmtId="0" fontId="13" fillId="0" borderId="9" xfId="3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5" borderId="28" xfId="2" applyFont="1" applyFill="1" applyBorder="1" applyAlignment="1">
      <alignment vertical="center" shrinkToFit="1"/>
    </xf>
    <xf numFmtId="0" fontId="19" fillId="5" borderId="18" xfId="2" applyFont="1" applyFill="1" applyBorder="1" applyAlignment="1">
      <alignment vertical="center" shrinkToFit="1"/>
    </xf>
    <xf numFmtId="0" fontId="19" fillId="5" borderId="12" xfId="2" applyFont="1" applyFill="1" applyBorder="1" applyAlignment="1">
      <alignment vertical="center" shrinkToFit="1"/>
    </xf>
    <xf numFmtId="0" fontId="15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32" fillId="3" borderId="0" xfId="4" applyFont="1" applyFill="1" applyAlignment="1">
      <alignment vertical="center"/>
    </xf>
    <xf numFmtId="0" fontId="10" fillId="3" borderId="0" xfId="4" applyFont="1" applyFill="1" applyBorder="1" applyAlignment="1">
      <alignment horizontal="center" vertical="center" shrinkToFit="1"/>
    </xf>
    <xf numFmtId="0" fontId="10" fillId="3" borderId="0" xfId="4" applyFont="1" applyFill="1" applyBorder="1" applyAlignment="1">
      <alignment vertical="center"/>
    </xf>
    <xf numFmtId="0" fontId="10" fillId="3" borderId="0" xfId="4" applyFont="1" applyFill="1" applyAlignment="1">
      <alignment vertical="center"/>
    </xf>
    <xf numFmtId="0" fontId="10" fillId="3" borderId="0" xfId="4" applyFont="1" applyFill="1" applyBorder="1" applyAlignment="1">
      <alignment vertical="center" shrinkToFit="1"/>
    </xf>
    <xf numFmtId="176" fontId="10" fillId="3" borderId="0" xfId="4" applyNumberFormat="1" applyFont="1" applyFill="1" applyBorder="1" applyAlignment="1">
      <alignment vertical="center" shrinkToFit="1"/>
    </xf>
    <xf numFmtId="0" fontId="28" fillId="3" borderId="0" xfId="4" applyFont="1" applyFill="1" applyBorder="1" applyAlignment="1">
      <alignment horizontal="center" vertical="center" shrinkToFit="1"/>
    </xf>
    <xf numFmtId="0" fontId="10" fillId="3" borderId="0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left" vertical="center" wrapText="1"/>
    </xf>
    <xf numFmtId="0" fontId="27" fillId="3" borderId="0" xfId="4" applyFont="1" applyFill="1" applyBorder="1" applyAlignment="1">
      <alignment horizontal="center" vertical="center" shrinkToFit="1"/>
    </xf>
    <xf numFmtId="0" fontId="15" fillId="3" borderId="0" xfId="4" applyFont="1" applyFill="1" applyBorder="1" applyAlignment="1">
      <alignment horizontal="center" vertical="center" shrinkToFit="1"/>
    </xf>
    <xf numFmtId="0" fontId="15" fillId="3" borderId="0" xfId="4" applyFont="1" applyFill="1" applyBorder="1" applyAlignment="1">
      <alignment vertical="center"/>
    </xf>
    <xf numFmtId="0" fontId="15" fillId="3" borderId="0" xfId="4" applyFont="1" applyFill="1" applyBorder="1" applyAlignment="1">
      <alignment horizontal="center" vertical="center"/>
    </xf>
    <xf numFmtId="0" fontId="27" fillId="3" borderId="0" xfId="4" applyFont="1" applyFill="1" applyBorder="1" applyAlignment="1">
      <alignment horizontal="left" vertical="center"/>
    </xf>
    <xf numFmtId="0" fontId="25" fillId="3" borderId="0" xfId="4" applyFont="1" applyFill="1" applyBorder="1" applyAlignment="1">
      <alignment horizontal="left" vertical="center"/>
    </xf>
    <xf numFmtId="0" fontId="25" fillId="3" borderId="0" xfId="4" applyFont="1" applyFill="1" applyBorder="1" applyAlignment="1">
      <alignment horizontal="center" vertical="center" shrinkToFit="1"/>
    </xf>
    <xf numFmtId="0" fontId="26" fillId="3" borderId="0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0" fontId="14" fillId="3" borderId="0" xfId="4" applyFont="1" applyFill="1" applyAlignment="1">
      <alignment vertical="center"/>
    </xf>
    <xf numFmtId="0" fontId="13" fillId="3" borderId="0" xfId="2" applyFont="1" applyFill="1" applyBorder="1" applyAlignment="1">
      <alignment horizontal="distributed" vertical="center"/>
    </xf>
    <xf numFmtId="0" fontId="10" fillId="3" borderId="0" xfId="2" applyFont="1" applyFill="1" applyBorder="1" applyAlignment="1">
      <alignment horizontal="left" vertical="center"/>
    </xf>
    <xf numFmtId="0" fontId="15" fillId="3" borderId="0" xfId="2" applyFont="1" applyFill="1" applyBorder="1" applyAlignment="1">
      <alignment horizontal="left" vertical="center"/>
    </xf>
    <xf numFmtId="0" fontId="11" fillId="3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distributed" vertical="center"/>
    </xf>
    <xf numFmtId="0" fontId="20" fillId="3" borderId="0" xfId="2" applyFont="1" applyFill="1" applyAlignment="1">
      <alignment vertical="center"/>
    </xf>
    <xf numFmtId="0" fontId="6" fillId="3" borderId="0" xfId="2" applyFont="1" applyFill="1" applyBorder="1" applyAlignment="1">
      <alignment horizontal="left" vertical="center"/>
    </xf>
    <xf numFmtId="0" fontId="22" fillId="3" borderId="20" xfId="2" applyFont="1" applyFill="1" applyBorder="1" applyAlignment="1">
      <alignment horizontal="center" vertical="center"/>
    </xf>
    <xf numFmtId="38" fontId="4" fillId="3" borderId="20" xfId="1" applyFont="1" applyFill="1" applyBorder="1" applyAlignment="1">
      <alignment horizontal="right" vertical="center" shrinkToFit="1"/>
    </xf>
    <xf numFmtId="38" fontId="6" fillId="3" borderId="20" xfId="1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7" fillId="3" borderId="0" xfId="2" applyFont="1" applyFill="1" applyAlignment="1">
      <alignment vertical="center"/>
    </xf>
    <xf numFmtId="0" fontId="6" fillId="3" borderId="0" xfId="2" applyFont="1" applyFill="1" applyAlignment="1">
      <alignment vertical="center"/>
    </xf>
    <xf numFmtId="49" fontId="21" fillId="3" borderId="0" xfId="2" applyNumberFormat="1" applyFont="1" applyFill="1" applyAlignment="1">
      <alignment vertical="center"/>
    </xf>
    <xf numFmtId="0" fontId="35" fillId="5" borderId="12" xfId="2" applyFont="1" applyFill="1" applyBorder="1" applyAlignment="1">
      <alignment vertical="center" shrinkToFit="1"/>
    </xf>
    <xf numFmtId="0" fontId="35" fillId="5" borderId="18" xfId="2" applyFont="1" applyFill="1" applyBorder="1" applyAlignment="1">
      <alignment vertical="center" shrinkToFi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vertical="center" shrinkToFit="1"/>
    </xf>
    <xf numFmtId="0" fontId="39" fillId="0" borderId="0" xfId="0" applyFont="1" applyAlignment="1">
      <alignment horizontal="left" vertical="center"/>
    </xf>
    <xf numFmtId="181" fontId="40" fillId="0" borderId="0" xfId="0" applyNumberFormat="1" applyFont="1" applyAlignment="1">
      <alignment horizontal="right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vertical="center" shrinkToFit="1"/>
    </xf>
    <xf numFmtId="0" fontId="41" fillId="0" borderId="9" xfId="0" applyFont="1" applyFill="1" applyBorder="1" applyAlignment="1">
      <alignment horizontal="left" vertical="center" wrapText="1"/>
    </xf>
    <xf numFmtId="0" fontId="39" fillId="0" borderId="9" xfId="0" applyFont="1" applyBorder="1" applyAlignment="1">
      <alignment horizontal="center" vertical="center" shrinkToFit="1"/>
    </xf>
    <xf numFmtId="0" fontId="42" fillId="0" borderId="9" xfId="0" applyFont="1" applyBorder="1" applyAlignment="1">
      <alignment horizontal="left" vertical="center" wrapText="1"/>
    </xf>
    <xf numFmtId="0" fontId="42" fillId="0" borderId="9" xfId="0" applyFont="1" applyFill="1" applyBorder="1" applyAlignment="1">
      <alignment horizontal="left" vertical="center" wrapText="1"/>
    </xf>
    <xf numFmtId="0" fontId="44" fillId="0" borderId="9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 shrinkToFit="1"/>
    </xf>
    <xf numFmtId="0" fontId="45" fillId="0" borderId="9" xfId="0" applyFont="1" applyFill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/>
    </xf>
    <xf numFmtId="0" fontId="44" fillId="0" borderId="9" xfId="0" applyFont="1" applyFill="1" applyBorder="1" applyAlignment="1">
      <alignment horizontal="left" vertical="center" wrapText="1"/>
    </xf>
    <xf numFmtId="0" fontId="46" fillId="0" borderId="9" xfId="0" applyFont="1" applyFill="1" applyBorder="1" applyAlignment="1">
      <alignment horizontal="left" vertical="center" wrapText="1"/>
    </xf>
    <xf numFmtId="0" fontId="46" fillId="0" borderId="9" xfId="0" applyFont="1" applyBorder="1" applyAlignment="1">
      <alignment horizontal="left" vertical="center" wrapText="1"/>
    </xf>
    <xf numFmtId="0" fontId="10" fillId="3" borderId="0" xfId="4" applyFont="1" applyFill="1" applyBorder="1" applyAlignment="1">
      <alignment horizontal="center" vertical="center"/>
    </xf>
    <xf numFmtId="0" fontId="47" fillId="0" borderId="9" xfId="2" applyNumberFormat="1" applyFont="1" applyFill="1" applyBorder="1" applyAlignment="1">
      <alignment horizontal="left" vertical="center" wrapText="1"/>
    </xf>
    <xf numFmtId="0" fontId="48" fillId="8" borderId="9" xfId="2" applyNumberFormat="1" applyFont="1" applyFill="1" applyBorder="1" applyAlignment="1">
      <alignment horizontal="left" vertical="center" wrapText="1"/>
    </xf>
    <xf numFmtId="0" fontId="47" fillId="0" borderId="9" xfId="5" applyFont="1" applyFill="1" applyBorder="1" applyAlignment="1" applyProtection="1">
      <alignment horizontal="center" vertical="center" wrapText="1"/>
    </xf>
    <xf numFmtId="0" fontId="49" fillId="4" borderId="0" xfId="4" applyFont="1" applyFill="1" applyAlignment="1">
      <alignment horizontal="center" vertical="center"/>
    </xf>
    <xf numFmtId="38" fontId="19" fillId="3" borderId="50" xfId="1" applyFont="1" applyFill="1" applyBorder="1" applyAlignment="1">
      <alignment horizontal="center" vertical="center" wrapText="1" shrinkToFit="1"/>
    </xf>
    <xf numFmtId="38" fontId="19" fillId="3" borderId="82" xfId="1" applyFont="1" applyFill="1" applyBorder="1" applyAlignment="1">
      <alignment horizontal="center" vertical="center" wrapText="1" shrinkToFit="1"/>
    </xf>
    <xf numFmtId="38" fontId="4" fillId="3" borderId="46" xfId="1" applyFont="1" applyFill="1" applyBorder="1" applyAlignment="1">
      <alignment horizontal="right" vertical="center" shrinkToFit="1"/>
    </xf>
    <xf numFmtId="38" fontId="4" fillId="3" borderId="45" xfId="1" applyFont="1" applyFill="1" applyBorder="1" applyAlignment="1">
      <alignment horizontal="right" vertical="center" shrinkToFit="1"/>
    </xf>
    <xf numFmtId="38" fontId="4" fillId="3" borderId="44" xfId="1" applyFont="1" applyFill="1" applyBorder="1" applyAlignment="1">
      <alignment horizontal="right" vertical="center" shrinkToFit="1"/>
    </xf>
    <xf numFmtId="0" fontId="6" fillId="0" borderId="43" xfId="2" applyFont="1" applyFill="1" applyBorder="1" applyAlignment="1">
      <alignment horizontal="center" vertical="center" shrinkToFit="1"/>
    </xf>
    <xf numFmtId="0" fontId="6" fillId="0" borderId="83" xfId="2" applyFont="1" applyFill="1" applyBorder="1" applyAlignment="1">
      <alignment horizontal="center" vertical="center" shrinkToFit="1"/>
    </xf>
    <xf numFmtId="0" fontId="6" fillId="0" borderId="41" xfId="2" applyFont="1" applyFill="1" applyBorder="1" applyAlignment="1">
      <alignment horizontal="center" vertical="center" shrinkToFit="1"/>
    </xf>
    <xf numFmtId="0" fontId="6" fillId="0" borderId="84" xfId="2" applyFont="1" applyFill="1" applyBorder="1" applyAlignment="1">
      <alignment horizontal="center" vertical="center" shrinkToFit="1"/>
    </xf>
    <xf numFmtId="38" fontId="4" fillId="4" borderId="33" xfId="1" applyFont="1" applyFill="1" applyBorder="1" applyAlignment="1">
      <alignment horizontal="right" vertical="center" shrinkToFit="1"/>
    </xf>
    <xf numFmtId="38" fontId="4" fillId="4" borderId="3" xfId="1" applyFont="1" applyFill="1" applyBorder="1" applyAlignment="1">
      <alignment horizontal="right" vertical="center" shrinkToFit="1"/>
    </xf>
    <xf numFmtId="38" fontId="4" fillId="4" borderId="25" xfId="1" applyFont="1" applyFill="1" applyBorder="1" applyAlignment="1">
      <alignment horizontal="right" vertical="center" shrinkToFit="1"/>
    </xf>
    <xf numFmtId="38" fontId="19" fillId="6" borderId="29" xfId="1" applyFont="1" applyFill="1" applyBorder="1" applyAlignment="1">
      <alignment horizontal="right" vertical="center" shrinkToFit="1"/>
    </xf>
    <xf numFmtId="38" fontId="19" fillId="6" borderId="18" xfId="1" applyFont="1" applyFill="1" applyBorder="1" applyAlignment="1">
      <alignment horizontal="right" vertical="center" shrinkToFit="1"/>
    </xf>
    <xf numFmtId="38" fontId="19" fillId="6" borderId="8" xfId="1" applyFont="1" applyFill="1" applyBorder="1" applyAlignment="1">
      <alignment horizontal="right" vertical="center" shrinkToFit="1"/>
    </xf>
    <xf numFmtId="38" fontId="19" fillId="3" borderId="29" xfId="1" applyFont="1" applyFill="1" applyBorder="1" applyAlignment="1">
      <alignment horizontal="center" vertical="center" wrapText="1" shrinkToFit="1"/>
    </xf>
    <xf numFmtId="38" fontId="19" fillId="3" borderId="81" xfId="1" applyFont="1" applyFill="1" applyBorder="1" applyAlignment="1">
      <alignment horizontal="center" vertical="center" wrapText="1" shrinkToFit="1"/>
    </xf>
    <xf numFmtId="38" fontId="19" fillId="4" borderId="58" xfId="1" applyFont="1" applyFill="1" applyBorder="1" applyAlignment="1">
      <alignment horizontal="right" vertical="center" shrinkToFit="1"/>
    </xf>
    <xf numFmtId="38" fontId="19" fillId="4" borderId="18" xfId="1" applyFont="1" applyFill="1" applyBorder="1" applyAlignment="1">
      <alignment horizontal="right" vertical="center" shrinkToFit="1"/>
    </xf>
    <xf numFmtId="38" fontId="19" fillId="4" borderId="8" xfId="1" applyFont="1" applyFill="1" applyBorder="1" applyAlignment="1">
      <alignment horizontal="right" vertical="center" shrinkToFit="1"/>
    </xf>
    <xf numFmtId="38" fontId="19" fillId="3" borderId="29" xfId="1" applyFont="1" applyFill="1" applyBorder="1" applyAlignment="1">
      <alignment horizontal="right" vertical="center" shrinkToFit="1"/>
    </xf>
    <xf numFmtId="38" fontId="19" fillId="3" borderId="18" xfId="1" applyFont="1" applyFill="1" applyBorder="1" applyAlignment="1">
      <alignment horizontal="right" vertical="center" shrinkToFit="1"/>
    </xf>
    <xf numFmtId="38" fontId="19" fillId="3" borderId="8" xfId="1" applyFont="1" applyFill="1" applyBorder="1" applyAlignment="1">
      <alignment horizontal="right" vertical="center" shrinkToFit="1"/>
    </xf>
    <xf numFmtId="177" fontId="12" fillId="0" borderId="39" xfId="0" applyNumberFormat="1" applyFont="1" applyFill="1" applyBorder="1" applyAlignment="1">
      <alignment horizontal="center" vertical="center"/>
    </xf>
    <xf numFmtId="177" fontId="12" fillId="0" borderId="20" xfId="0" applyNumberFormat="1" applyFont="1" applyFill="1" applyBorder="1" applyAlignment="1">
      <alignment horizontal="center" vertical="center"/>
    </xf>
    <xf numFmtId="177" fontId="12" fillId="0" borderId="21" xfId="0" applyNumberFormat="1" applyFont="1" applyFill="1" applyBorder="1" applyAlignment="1">
      <alignment horizontal="center" vertical="center"/>
    </xf>
    <xf numFmtId="0" fontId="19" fillId="5" borderId="30" xfId="2" applyFont="1" applyFill="1" applyBorder="1" applyAlignment="1">
      <alignment horizontal="center" vertical="center" wrapText="1" shrinkToFit="1"/>
    </xf>
    <xf numFmtId="0" fontId="19" fillId="5" borderId="15" xfId="2" applyFont="1" applyFill="1" applyBorder="1" applyAlignment="1">
      <alignment horizontal="center" vertical="center" wrapText="1" shrinkToFit="1"/>
    </xf>
    <xf numFmtId="0" fontId="19" fillId="5" borderId="64" xfId="2" applyFont="1" applyFill="1" applyBorder="1" applyAlignment="1">
      <alignment horizontal="center" vertical="center" wrapText="1" shrinkToFit="1"/>
    </xf>
    <xf numFmtId="0" fontId="19" fillId="5" borderId="36" xfId="2" applyFont="1" applyFill="1" applyBorder="1" applyAlignment="1">
      <alignment horizontal="center" vertical="center" wrapText="1" shrinkToFit="1"/>
    </xf>
    <xf numFmtId="0" fontId="19" fillId="5" borderId="12" xfId="2" applyFont="1" applyFill="1" applyBorder="1" applyAlignment="1">
      <alignment horizontal="center" vertical="center" wrapText="1" shrinkToFit="1"/>
    </xf>
    <xf numFmtId="0" fontId="19" fillId="5" borderId="61" xfId="2" applyFont="1" applyFill="1" applyBorder="1" applyAlignment="1">
      <alignment horizontal="center" vertical="center" wrapText="1" shrinkToFit="1"/>
    </xf>
    <xf numFmtId="0" fontId="19" fillId="5" borderId="63" xfId="2" applyFont="1" applyFill="1" applyBorder="1" applyAlignment="1">
      <alignment horizontal="center" vertical="center" wrapText="1" shrinkToFit="1"/>
    </xf>
    <xf numFmtId="0" fontId="19" fillId="5" borderId="60" xfId="2" applyFont="1" applyFill="1" applyBorder="1" applyAlignment="1">
      <alignment horizontal="center" vertical="center" wrapText="1" shrinkToFit="1"/>
    </xf>
    <xf numFmtId="0" fontId="19" fillId="5" borderId="23" xfId="2" applyFont="1" applyFill="1" applyBorder="1" applyAlignment="1">
      <alignment horizontal="center" vertical="center" wrapText="1" shrinkToFit="1"/>
    </xf>
    <xf numFmtId="0" fontId="19" fillId="5" borderId="37" xfId="2" applyFont="1" applyFill="1" applyBorder="1" applyAlignment="1">
      <alignment horizontal="center" vertical="center" wrapText="1" shrinkToFit="1"/>
    </xf>
    <xf numFmtId="0" fontId="19" fillId="5" borderId="30" xfId="2" applyFont="1" applyFill="1" applyBorder="1" applyAlignment="1">
      <alignment horizontal="center" vertical="center" shrinkToFit="1"/>
    </xf>
    <xf numFmtId="0" fontId="19" fillId="5" borderId="15" xfId="2" applyFont="1" applyFill="1" applyBorder="1" applyAlignment="1">
      <alignment horizontal="center" vertical="center" shrinkToFit="1"/>
    </xf>
    <xf numFmtId="0" fontId="19" fillId="5" borderId="23" xfId="2" applyFont="1" applyFill="1" applyBorder="1" applyAlignment="1">
      <alignment horizontal="center" vertical="center" shrinkToFit="1"/>
    </xf>
    <xf numFmtId="0" fontId="19" fillId="5" borderId="36" xfId="2" applyFont="1" applyFill="1" applyBorder="1" applyAlignment="1">
      <alignment horizontal="center" vertical="center" shrinkToFit="1"/>
    </xf>
    <xf numFmtId="0" fontId="19" fillId="5" borderId="12" xfId="2" applyFont="1" applyFill="1" applyBorder="1" applyAlignment="1">
      <alignment horizontal="center" vertical="center" shrinkToFit="1"/>
    </xf>
    <xf numFmtId="0" fontId="19" fillId="5" borderId="37" xfId="2" applyFont="1" applyFill="1" applyBorder="1" applyAlignment="1">
      <alignment horizontal="center" vertical="center" shrinkToFit="1"/>
    </xf>
    <xf numFmtId="0" fontId="19" fillId="5" borderId="16" xfId="2" applyFont="1" applyFill="1" applyBorder="1" applyAlignment="1">
      <alignment horizontal="center" vertical="center" shrinkToFit="1"/>
    </xf>
    <xf numFmtId="0" fontId="19" fillId="5" borderId="14" xfId="2" applyFont="1" applyFill="1" applyBorder="1" applyAlignment="1">
      <alignment horizontal="center" vertical="center" shrinkToFit="1"/>
    </xf>
    <xf numFmtId="0" fontId="33" fillId="5" borderId="0" xfId="4" applyFont="1" applyFill="1" applyAlignment="1">
      <alignment horizontal="center" vertical="center"/>
    </xf>
    <xf numFmtId="0" fontId="25" fillId="2" borderId="71" xfId="4" applyFont="1" applyFill="1" applyBorder="1" applyAlignment="1">
      <alignment horizontal="center" vertical="center" shrinkToFit="1"/>
    </xf>
    <xf numFmtId="0" fontId="25" fillId="2" borderId="70" xfId="4" applyFont="1" applyFill="1" applyBorder="1" applyAlignment="1">
      <alignment horizontal="center" vertical="center" shrinkToFit="1"/>
    </xf>
    <xf numFmtId="0" fontId="3" fillId="3" borderId="0" xfId="4" applyFont="1" applyFill="1" applyAlignment="1">
      <alignment horizontal="center" vertical="center"/>
    </xf>
    <xf numFmtId="0" fontId="5" fillId="3" borderId="0" xfId="4" applyFont="1" applyFill="1" applyAlignment="1">
      <alignment horizontal="center" vertical="center"/>
    </xf>
    <xf numFmtId="176" fontId="10" fillId="3" borderId="0" xfId="4" applyNumberFormat="1" applyFont="1" applyFill="1" applyBorder="1" applyAlignment="1">
      <alignment horizontal="center" vertical="center" shrinkToFit="1"/>
    </xf>
    <xf numFmtId="0" fontId="25" fillId="2" borderId="75" xfId="4" applyFont="1" applyFill="1" applyBorder="1" applyAlignment="1">
      <alignment horizontal="center" vertical="center" shrinkToFit="1"/>
    </xf>
    <xf numFmtId="0" fontId="25" fillId="2" borderId="74" xfId="4" applyFont="1" applyFill="1" applyBorder="1" applyAlignment="1">
      <alignment horizontal="center" vertical="center" shrinkToFit="1"/>
    </xf>
    <xf numFmtId="0" fontId="25" fillId="2" borderId="79" xfId="4" applyFont="1" applyFill="1" applyBorder="1" applyAlignment="1">
      <alignment horizontal="center" vertical="center" shrinkToFit="1"/>
    </xf>
    <xf numFmtId="0" fontId="25" fillId="2" borderId="78" xfId="4" applyFont="1" applyFill="1" applyBorder="1" applyAlignment="1">
      <alignment horizontal="center" vertical="center" shrinkToFit="1"/>
    </xf>
    <xf numFmtId="0" fontId="10" fillId="2" borderId="30" xfId="4" applyFont="1" applyFill="1" applyBorder="1" applyAlignment="1">
      <alignment horizontal="center" vertical="center" shrinkToFit="1"/>
    </xf>
    <xf numFmtId="0" fontId="10" fillId="2" borderId="15" xfId="4" applyFont="1" applyFill="1" applyBorder="1" applyAlignment="1">
      <alignment horizontal="center" vertical="center" shrinkToFit="1"/>
    </xf>
    <xf numFmtId="0" fontId="10" fillId="2" borderId="11" xfId="4" applyFont="1" applyFill="1" applyBorder="1" applyAlignment="1">
      <alignment horizontal="center" vertical="center" shrinkToFit="1"/>
    </xf>
    <xf numFmtId="0" fontId="10" fillId="2" borderId="0" xfId="4" applyFont="1" applyFill="1" applyBorder="1" applyAlignment="1">
      <alignment horizontal="center" vertical="center" shrinkToFit="1"/>
    </xf>
    <xf numFmtId="0" fontId="10" fillId="2" borderId="33" xfId="4" applyFont="1" applyFill="1" applyBorder="1" applyAlignment="1">
      <alignment horizontal="center" vertical="center" shrinkToFit="1"/>
    </xf>
    <xf numFmtId="0" fontId="10" fillId="2" borderId="3" xfId="4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2" borderId="39" xfId="4" applyFont="1" applyFill="1" applyBorder="1" applyAlignment="1">
      <alignment horizontal="center" vertical="center" shrinkToFit="1"/>
    </xf>
    <xf numFmtId="0" fontId="10" fillId="2" borderId="20" xfId="4" applyFont="1" applyFill="1" applyBorder="1" applyAlignment="1">
      <alignment horizontal="center" vertical="center" shrinkToFit="1"/>
    </xf>
    <xf numFmtId="0" fontId="25" fillId="2" borderId="73" xfId="4" applyFont="1" applyFill="1" applyBorder="1" applyAlignment="1">
      <alignment horizontal="center" vertical="center" shrinkToFit="1"/>
    </xf>
    <xf numFmtId="0" fontId="25" fillId="2" borderId="77" xfId="4" applyFont="1" applyFill="1" applyBorder="1" applyAlignment="1">
      <alignment horizontal="center" vertical="center" shrinkToFit="1"/>
    </xf>
    <xf numFmtId="0" fontId="10" fillId="5" borderId="12" xfId="4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 shrinkToFit="1"/>
    </xf>
    <xf numFmtId="0" fontId="10" fillId="0" borderId="20" xfId="4" applyFont="1" applyFill="1" applyBorder="1" applyAlignment="1">
      <alignment horizontal="center" vertical="center" wrapText="1"/>
    </xf>
    <xf numFmtId="0" fontId="10" fillId="0" borderId="40" xfId="4" applyFont="1" applyFill="1" applyBorder="1" applyAlignment="1">
      <alignment horizontal="center" vertical="center" wrapText="1"/>
    </xf>
    <xf numFmtId="0" fontId="10" fillId="3" borderId="70" xfId="4" applyFont="1" applyFill="1" applyBorder="1" applyAlignment="1">
      <alignment horizontal="left" vertical="center" wrapText="1" shrinkToFit="1"/>
    </xf>
    <xf numFmtId="0" fontId="10" fillId="3" borderId="74" xfId="4" applyFont="1" applyFill="1" applyBorder="1" applyAlignment="1">
      <alignment horizontal="left" vertical="center" wrapText="1" shrinkToFit="1"/>
    </xf>
    <xf numFmtId="0" fontId="10" fillId="3" borderId="76" xfId="4" applyFont="1" applyFill="1" applyBorder="1" applyAlignment="1">
      <alignment horizontal="left" vertical="center" wrapText="1" shrinkToFit="1"/>
    </xf>
    <xf numFmtId="0" fontId="10" fillId="3" borderId="78" xfId="4" applyFont="1" applyFill="1" applyBorder="1" applyAlignment="1">
      <alignment horizontal="left" vertical="center" wrapText="1" shrinkToFit="1"/>
    </xf>
    <xf numFmtId="0" fontId="10" fillId="3" borderId="80" xfId="4" applyFont="1" applyFill="1" applyBorder="1" applyAlignment="1">
      <alignment horizontal="left" vertical="center" wrapText="1" shrinkToFit="1"/>
    </xf>
    <xf numFmtId="0" fontId="10" fillId="3" borderId="20" xfId="4" applyFont="1" applyFill="1" applyBorder="1" applyAlignment="1">
      <alignment horizontal="center" vertical="center" wrapText="1" shrinkToFit="1"/>
    </xf>
    <xf numFmtId="0" fontId="10" fillId="3" borderId="21" xfId="4" applyFont="1" applyFill="1" applyBorder="1" applyAlignment="1">
      <alignment horizontal="center" vertical="center" wrapText="1" shrinkToFit="1"/>
    </xf>
    <xf numFmtId="178" fontId="19" fillId="3" borderId="57" xfId="2" applyNumberFormat="1" applyFont="1" applyFill="1" applyBorder="1" applyAlignment="1">
      <alignment horizontal="center" vertical="center" shrinkToFit="1"/>
    </xf>
    <xf numFmtId="178" fontId="19" fillId="3" borderId="9" xfId="2" applyNumberFormat="1" applyFont="1" applyFill="1" applyBorder="1" applyAlignment="1">
      <alignment horizontal="center" vertical="center" shrinkToFit="1"/>
    </xf>
    <xf numFmtId="178" fontId="19" fillId="3" borderId="29" xfId="2" applyNumberFormat="1" applyFont="1" applyFill="1" applyBorder="1" applyAlignment="1">
      <alignment horizontal="center" vertical="center" shrinkToFit="1"/>
    </xf>
    <xf numFmtId="180" fontId="19" fillId="4" borderId="56" xfId="2" applyNumberFormat="1" applyFont="1" applyFill="1" applyBorder="1" applyAlignment="1">
      <alignment horizontal="center" vertical="center" shrinkToFit="1"/>
    </xf>
    <xf numFmtId="180" fontId="19" fillId="4" borderId="55" xfId="2" applyNumberFormat="1" applyFont="1" applyFill="1" applyBorder="1" applyAlignment="1">
      <alignment horizontal="center" vertical="center" shrinkToFit="1"/>
    </xf>
    <xf numFmtId="0" fontId="19" fillId="3" borderId="27" xfId="2" applyFont="1" applyFill="1" applyBorder="1" applyAlignment="1">
      <alignment horizontal="center" vertical="center" wrapText="1" shrinkToFit="1"/>
    </xf>
    <xf numFmtId="0" fontId="19" fillId="3" borderId="28" xfId="2" applyFont="1" applyFill="1" applyBorder="1" applyAlignment="1">
      <alignment horizontal="center" vertical="center" wrapText="1" shrinkToFit="1"/>
    </xf>
    <xf numFmtId="0" fontId="19" fillId="3" borderId="55" xfId="2" applyFont="1" applyFill="1" applyBorder="1" applyAlignment="1">
      <alignment horizontal="center" vertical="center" wrapText="1" shrinkToFit="1"/>
    </xf>
    <xf numFmtId="179" fontId="19" fillId="3" borderId="7" xfId="2" applyNumberFormat="1" applyFont="1" applyFill="1" applyBorder="1" applyAlignment="1">
      <alignment horizontal="right" vertical="center" shrinkToFit="1"/>
    </xf>
    <xf numFmtId="38" fontId="19" fillId="3" borderId="59" xfId="1" applyFont="1" applyFill="1" applyBorder="1" applyAlignment="1">
      <alignment horizontal="right" vertical="center" shrinkToFit="1"/>
    </xf>
    <xf numFmtId="38" fontId="19" fillId="3" borderId="58" xfId="1" applyFont="1" applyFill="1" applyBorder="1" applyAlignment="1">
      <alignment horizontal="right" vertical="center" shrinkToFit="1"/>
    </xf>
    <xf numFmtId="0" fontId="19" fillId="3" borderId="35" xfId="2" applyFont="1" applyFill="1" applyBorder="1" applyAlignment="1">
      <alignment horizontal="left" vertical="center" wrapText="1"/>
    </xf>
    <xf numFmtId="0" fontId="19" fillId="3" borderId="28" xfId="2" applyFont="1" applyFill="1" applyBorder="1" applyAlignment="1">
      <alignment horizontal="left" vertical="center" wrapText="1"/>
    </xf>
    <xf numFmtId="0" fontId="19" fillId="3" borderId="34" xfId="2" applyFont="1" applyFill="1" applyBorder="1" applyAlignment="1">
      <alignment horizontal="left" vertical="center" wrapText="1"/>
    </xf>
    <xf numFmtId="0" fontId="19" fillId="3" borderId="24" xfId="2" applyFont="1" applyFill="1" applyBorder="1" applyAlignment="1">
      <alignment horizontal="left" vertical="center" wrapText="1"/>
    </xf>
    <xf numFmtId="0" fontId="19" fillId="3" borderId="3" xfId="2" applyFont="1" applyFill="1" applyBorder="1" applyAlignment="1">
      <alignment horizontal="left" vertical="center" wrapText="1"/>
    </xf>
    <xf numFmtId="0" fontId="19" fillId="3" borderId="1" xfId="2" applyFont="1" applyFill="1" applyBorder="1" applyAlignment="1">
      <alignment horizontal="left" vertical="center" wrapText="1"/>
    </xf>
    <xf numFmtId="0" fontId="22" fillId="5" borderId="48" xfId="2" applyFont="1" applyFill="1" applyBorder="1" applyAlignment="1">
      <alignment horizontal="center" vertical="center"/>
    </xf>
    <xf numFmtId="0" fontId="22" fillId="5" borderId="47" xfId="2" applyFont="1" applyFill="1" applyBorder="1" applyAlignment="1">
      <alignment horizontal="center" vertical="center"/>
    </xf>
    <xf numFmtId="0" fontId="22" fillId="5" borderId="26" xfId="2" applyFont="1" applyFill="1" applyBorder="1" applyAlignment="1">
      <alignment horizontal="center" vertical="center"/>
    </xf>
    <xf numFmtId="0" fontId="22" fillId="5" borderId="42" xfId="2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19" fillId="3" borderId="29" xfId="2" applyFont="1" applyFill="1" applyBorder="1" applyAlignment="1">
      <alignment horizontal="center" vertical="center" wrapText="1" shrinkToFit="1"/>
    </xf>
    <xf numFmtId="0" fontId="19" fillId="3" borderId="18" xfId="2" applyFont="1" applyFill="1" applyBorder="1" applyAlignment="1">
      <alignment horizontal="center" vertical="center" wrapText="1" shrinkToFit="1"/>
    </xf>
    <xf numFmtId="179" fontId="19" fillId="3" borderId="9" xfId="2" applyNumberFormat="1" applyFont="1" applyFill="1" applyBorder="1" applyAlignment="1">
      <alignment horizontal="right" vertical="center" shrinkToFit="1"/>
    </xf>
    <xf numFmtId="38" fontId="19" fillId="4" borderId="52" xfId="1" applyFont="1" applyFill="1" applyBorder="1" applyAlignment="1">
      <alignment horizontal="right" vertical="center" shrinkToFit="1"/>
    </xf>
    <xf numFmtId="38" fontId="19" fillId="4" borderId="49" xfId="1" applyFont="1" applyFill="1" applyBorder="1" applyAlignment="1">
      <alignment horizontal="right" vertical="center" shrinkToFit="1"/>
    </xf>
    <xf numFmtId="38" fontId="19" fillId="4" borderId="51" xfId="1" applyFont="1" applyFill="1" applyBorder="1" applyAlignment="1">
      <alignment horizontal="right" vertical="center" shrinkToFit="1"/>
    </xf>
    <xf numFmtId="38" fontId="19" fillId="3" borderId="50" xfId="1" applyFont="1" applyFill="1" applyBorder="1" applyAlignment="1">
      <alignment horizontal="right" vertical="center" shrinkToFit="1"/>
    </xf>
    <xf numFmtId="38" fontId="19" fillId="3" borderId="49" xfId="1" applyFont="1" applyFill="1" applyBorder="1" applyAlignment="1">
      <alignment horizontal="right" vertical="center" shrinkToFit="1"/>
    </xf>
    <xf numFmtId="38" fontId="19" fillId="3" borderId="51" xfId="1" applyFont="1" applyFill="1" applyBorder="1" applyAlignment="1">
      <alignment horizontal="right" vertical="center" shrinkToFit="1"/>
    </xf>
    <xf numFmtId="38" fontId="19" fillId="3" borderId="27" xfId="1" applyFont="1" applyFill="1" applyBorder="1" applyAlignment="1">
      <alignment horizontal="right" vertical="center" shrinkToFit="1"/>
    </xf>
    <xf numFmtId="38" fontId="19" fillId="3" borderId="28" xfId="1" applyFont="1" applyFill="1" applyBorder="1" applyAlignment="1">
      <alignment horizontal="right" vertical="center" shrinkToFit="1"/>
    </xf>
    <xf numFmtId="38" fontId="19" fillId="3" borderId="53" xfId="1" applyFont="1" applyFill="1" applyBorder="1" applyAlignment="1">
      <alignment horizontal="right" vertical="center" shrinkToFit="1"/>
    </xf>
    <xf numFmtId="38" fontId="19" fillId="3" borderId="54" xfId="1" applyFont="1" applyFill="1" applyBorder="1" applyAlignment="1">
      <alignment horizontal="right" vertical="center" shrinkToFit="1"/>
    </xf>
    <xf numFmtId="179" fontId="19" fillId="3" borderId="55" xfId="2" applyNumberFormat="1" applyFont="1" applyFill="1" applyBorder="1" applyAlignment="1">
      <alignment horizontal="right" vertical="center" shrinkToFit="1"/>
    </xf>
    <xf numFmtId="14" fontId="19" fillId="3" borderId="38" xfId="2" applyNumberFormat="1" applyFont="1" applyFill="1" applyBorder="1" applyAlignment="1">
      <alignment horizontal="center" vertical="center"/>
    </xf>
    <xf numFmtId="14" fontId="19" fillId="3" borderId="18" xfId="2" applyNumberFormat="1" applyFont="1" applyFill="1" applyBorder="1" applyAlignment="1">
      <alignment horizontal="center" vertical="center"/>
    </xf>
    <xf numFmtId="14" fontId="19" fillId="3" borderId="59" xfId="2" applyNumberFormat="1" applyFont="1" applyFill="1" applyBorder="1" applyAlignment="1">
      <alignment horizontal="center" vertical="center"/>
    </xf>
    <xf numFmtId="0" fontId="19" fillId="3" borderId="36" xfId="2" applyFont="1" applyFill="1" applyBorder="1" applyAlignment="1">
      <alignment horizontal="center" vertical="center" wrapText="1" shrinkToFit="1"/>
    </xf>
    <xf numFmtId="0" fontId="19" fillId="3" borderId="12" xfId="2" applyFont="1" applyFill="1" applyBorder="1" applyAlignment="1">
      <alignment horizontal="center" vertical="center" wrapText="1" shrinkToFit="1"/>
    </xf>
    <xf numFmtId="0" fontId="25" fillId="2" borderId="22" xfId="4" applyFont="1" applyFill="1" applyBorder="1" applyAlignment="1">
      <alignment horizontal="center" vertical="center"/>
    </xf>
    <xf numFmtId="0" fontId="25" fillId="2" borderId="20" xfId="4" applyFont="1" applyFill="1" applyBorder="1" applyAlignment="1">
      <alignment horizontal="center" vertical="center"/>
    </xf>
    <xf numFmtId="0" fontId="25" fillId="2" borderId="69" xfId="4" applyFont="1" applyFill="1" applyBorder="1" applyAlignment="1">
      <alignment horizontal="center" vertical="center" shrinkToFit="1"/>
    </xf>
    <xf numFmtId="0" fontId="10" fillId="0" borderId="74" xfId="4" applyFont="1" applyFill="1" applyBorder="1" applyAlignment="1">
      <alignment horizontal="left" vertical="center" wrapText="1" shrinkToFit="1"/>
    </xf>
    <xf numFmtId="0" fontId="10" fillId="0" borderId="78" xfId="4" applyFont="1" applyFill="1" applyBorder="1" applyAlignment="1">
      <alignment horizontal="left" vertical="center" wrapText="1" shrinkToFit="1"/>
    </xf>
    <xf numFmtId="0" fontId="10" fillId="3" borderId="72" xfId="4" applyFont="1" applyFill="1" applyBorder="1" applyAlignment="1">
      <alignment horizontal="left" vertical="center" wrapText="1" shrinkToFit="1"/>
    </xf>
    <xf numFmtId="0" fontId="24" fillId="3" borderId="0" xfId="2" applyFont="1" applyFill="1" applyBorder="1" applyAlignment="1">
      <alignment horizontal="left" vertical="center"/>
    </xf>
    <xf numFmtId="0" fontId="24" fillId="3" borderId="3" xfId="2" applyFont="1" applyFill="1" applyBorder="1" applyAlignment="1">
      <alignment horizontal="left" vertical="center"/>
    </xf>
    <xf numFmtId="0" fontId="19" fillId="3" borderId="0" xfId="2" applyFont="1" applyFill="1" applyAlignment="1">
      <alignment horizontal="left" vertical="center" wrapText="1"/>
    </xf>
    <xf numFmtId="38" fontId="4" fillId="2" borderId="17" xfId="1" applyFont="1" applyFill="1" applyBorder="1" applyAlignment="1">
      <alignment horizontal="center" vertical="center" wrapText="1"/>
    </xf>
    <xf numFmtId="38" fontId="4" fillId="2" borderId="15" xfId="1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wrapText="1"/>
    </xf>
    <xf numFmtId="38" fontId="4" fillId="2" borderId="0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4" borderId="30" xfId="1" applyFont="1" applyFill="1" applyBorder="1" applyAlignment="1">
      <alignment horizontal="right" vertical="center" shrinkToFit="1"/>
    </xf>
    <xf numFmtId="38" fontId="4" fillId="4" borderId="15" xfId="1" applyFont="1" applyFill="1" applyBorder="1" applyAlignment="1">
      <alignment horizontal="right" vertical="center" shrinkToFit="1"/>
    </xf>
    <xf numFmtId="38" fontId="4" fillId="4" borderId="11" xfId="1" applyFont="1" applyFill="1" applyBorder="1" applyAlignment="1">
      <alignment horizontal="right" vertical="center" shrinkToFit="1"/>
    </xf>
    <xf numFmtId="38" fontId="4" fillId="4" borderId="0" xfId="1" applyFont="1" applyFill="1" applyBorder="1" applyAlignment="1">
      <alignment horizontal="right" vertical="center" shrinkToFit="1"/>
    </xf>
    <xf numFmtId="0" fontId="19" fillId="3" borderId="15" xfId="2" applyFont="1" applyFill="1" applyBorder="1" applyAlignment="1">
      <alignment horizontal="center" vertical="center"/>
    </xf>
    <xf numFmtId="0" fontId="19" fillId="3" borderId="16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19" fillId="3" borderId="13" xfId="2" applyFont="1" applyFill="1" applyBorder="1" applyAlignment="1">
      <alignment horizontal="center" vertical="center"/>
    </xf>
    <xf numFmtId="0" fontId="19" fillId="5" borderId="68" xfId="2" applyFont="1" applyFill="1" applyBorder="1" applyAlignment="1">
      <alignment horizontal="center" vertical="center" shrinkToFit="1"/>
    </xf>
    <xf numFmtId="0" fontId="19" fillId="5" borderId="66" xfId="2" applyFont="1" applyFill="1" applyBorder="1" applyAlignment="1">
      <alignment horizontal="center" vertical="center" shrinkToFit="1"/>
    </xf>
    <xf numFmtId="0" fontId="19" fillId="5" borderId="19" xfId="2" applyFont="1" applyFill="1" applyBorder="1" applyAlignment="1">
      <alignment horizontal="center" vertical="center" shrinkToFit="1"/>
    </xf>
    <xf numFmtId="0" fontId="19" fillId="5" borderId="57" xfId="2" applyFont="1" applyFill="1" applyBorder="1" applyAlignment="1">
      <alignment horizontal="center" vertical="center" shrinkToFit="1"/>
    </xf>
    <xf numFmtId="0" fontId="19" fillId="5" borderId="9" xfId="2" applyFont="1" applyFill="1" applyBorder="1" applyAlignment="1">
      <alignment horizontal="center" vertical="center" shrinkToFit="1"/>
    </xf>
    <xf numFmtId="0" fontId="19" fillId="5" borderId="29" xfId="2" applyFont="1" applyFill="1" applyBorder="1" applyAlignment="1">
      <alignment horizontal="center" vertical="center" shrinkToFit="1"/>
    </xf>
    <xf numFmtId="0" fontId="19" fillId="5" borderId="67" xfId="2" applyFont="1" applyFill="1" applyBorder="1" applyAlignment="1">
      <alignment horizontal="center" vertical="center" shrinkToFit="1"/>
    </xf>
    <xf numFmtId="0" fontId="19" fillId="5" borderId="62" xfId="2" applyFont="1" applyFill="1" applyBorder="1" applyAlignment="1">
      <alignment horizontal="center" vertical="center" shrinkToFit="1"/>
    </xf>
    <xf numFmtId="0" fontId="19" fillId="5" borderId="4" xfId="2" applyFont="1" applyFill="1" applyBorder="1" applyAlignment="1">
      <alignment horizontal="center" vertical="center" shrinkToFit="1"/>
    </xf>
    <xf numFmtId="0" fontId="19" fillId="5" borderId="32" xfId="2" applyFont="1" applyFill="1" applyBorder="1" applyAlignment="1">
      <alignment horizontal="center" vertical="center" shrinkToFit="1"/>
    </xf>
    <xf numFmtId="0" fontId="19" fillId="5" borderId="65" xfId="2" applyFont="1" applyFill="1" applyBorder="1" applyAlignment="1">
      <alignment horizontal="center" vertical="center" wrapText="1" shrinkToFit="1"/>
    </xf>
    <xf numFmtId="0" fontId="19" fillId="5" borderId="65" xfId="2" applyFont="1" applyFill="1" applyBorder="1" applyAlignment="1">
      <alignment horizontal="center" vertical="center" shrinkToFit="1"/>
    </xf>
    <xf numFmtId="0" fontId="19" fillId="5" borderId="55" xfId="2" applyFont="1" applyFill="1" applyBorder="1" applyAlignment="1">
      <alignment horizontal="center" vertical="center" shrinkToFit="1"/>
    </xf>
    <xf numFmtId="177" fontId="12" fillId="4" borderId="39" xfId="0" applyNumberFormat="1" applyFont="1" applyFill="1" applyBorder="1" applyAlignment="1">
      <alignment horizontal="center" vertical="center"/>
    </xf>
    <xf numFmtId="177" fontId="12" fillId="4" borderId="20" xfId="0" applyNumberFormat="1" applyFont="1" applyFill="1" applyBorder="1" applyAlignment="1">
      <alignment horizontal="center" vertical="center"/>
    </xf>
    <xf numFmtId="177" fontId="12" fillId="4" borderId="21" xfId="0" applyNumberFormat="1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 shrinkToFit="1"/>
    </xf>
    <xf numFmtId="0" fontId="10" fillId="4" borderId="20" xfId="4" applyFont="1" applyFill="1" applyBorder="1" applyAlignment="1">
      <alignment horizontal="center" vertical="center" wrapText="1"/>
    </xf>
    <xf numFmtId="0" fontId="10" fillId="4" borderId="40" xfId="4" applyFont="1" applyFill="1" applyBorder="1" applyAlignment="1">
      <alignment horizontal="center" vertical="center" wrapText="1"/>
    </xf>
    <xf numFmtId="0" fontId="10" fillId="4" borderId="20" xfId="4" applyFont="1" applyFill="1" applyBorder="1" applyAlignment="1">
      <alignment horizontal="center" vertical="center" wrapText="1" shrinkToFit="1"/>
    </xf>
    <xf numFmtId="0" fontId="10" fillId="4" borderId="21" xfId="4" applyFont="1" applyFill="1" applyBorder="1" applyAlignment="1">
      <alignment horizontal="center" vertical="center" wrapText="1" shrinkToFit="1"/>
    </xf>
    <xf numFmtId="0" fontId="34" fillId="7" borderId="20" xfId="4" applyFont="1" applyFill="1" applyBorder="1" applyAlignment="1">
      <alignment horizontal="center" vertical="center" wrapText="1"/>
    </xf>
    <xf numFmtId="0" fontId="34" fillId="7" borderId="40" xfId="4" applyFont="1" applyFill="1" applyBorder="1" applyAlignment="1">
      <alignment horizontal="center" vertical="center" wrapText="1"/>
    </xf>
    <xf numFmtId="0" fontId="34" fillId="7" borderId="20" xfId="4" applyFont="1" applyFill="1" applyBorder="1" applyAlignment="1">
      <alignment horizontal="center" vertical="center" wrapText="1" shrinkToFit="1"/>
    </xf>
    <xf numFmtId="0" fontId="34" fillId="7" borderId="21" xfId="4" applyFont="1" applyFill="1" applyBorder="1" applyAlignment="1">
      <alignment horizontal="center" vertical="center" wrapText="1" shrinkToFit="1"/>
    </xf>
    <xf numFmtId="176" fontId="34" fillId="3" borderId="0" xfId="4" applyNumberFormat="1" applyFont="1" applyFill="1" applyBorder="1" applyAlignment="1">
      <alignment horizontal="center" vertical="center" shrinkToFit="1"/>
    </xf>
    <xf numFmtId="177" fontId="34" fillId="7" borderId="39" xfId="0" applyNumberFormat="1" applyFont="1" applyFill="1" applyBorder="1" applyAlignment="1">
      <alignment horizontal="center" vertical="center"/>
    </xf>
    <xf numFmtId="177" fontId="34" fillId="7" borderId="20" xfId="0" applyNumberFormat="1" applyFont="1" applyFill="1" applyBorder="1" applyAlignment="1">
      <alignment horizontal="center" vertical="center"/>
    </xf>
    <xf numFmtId="177" fontId="34" fillId="7" borderId="21" xfId="0" applyNumberFormat="1" applyFont="1" applyFill="1" applyBorder="1" applyAlignment="1">
      <alignment horizontal="center" vertical="center"/>
    </xf>
    <xf numFmtId="0" fontId="34" fillId="7" borderId="12" xfId="4" applyFont="1" applyFill="1" applyBorder="1" applyAlignment="1">
      <alignment horizontal="center" vertical="center" shrinkToFit="1"/>
    </xf>
    <xf numFmtId="0" fontId="34" fillId="7" borderId="74" xfId="4" applyFont="1" applyFill="1" applyBorder="1" applyAlignment="1">
      <alignment horizontal="left" vertical="center" wrapText="1" shrinkToFit="1"/>
    </xf>
    <xf numFmtId="0" fontId="34" fillId="7" borderId="78" xfId="4" applyFont="1" applyFill="1" applyBorder="1" applyAlignment="1">
      <alignment horizontal="left" vertical="center" wrapText="1" shrinkToFit="1"/>
    </xf>
    <xf numFmtId="0" fontId="34" fillId="7" borderId="70" xfId="4" applyFont="1" applyFill="1" applyBorder="1" applyAlignment="1">
      <alignment horizontal="left" vertical="center" wrapText="1" shrinkToFit="1"/>
    </xf>
    <xf numFmtId="38" fontId="36" fillId="4" borderId="30" xfId="1" applyFont="1" applyFill="1" applyBorder="1" applyAlignment="1">
      <alignment horizontal="right" vertical="center" shrinkToFit="1"/>
    </xf>
    <xf numFmtId="38" fontId="36" fillId="4" borderId="15" xfId="1" applyFont="1" applyFill="1" applyBorder="1" applyAlignment="1">
      <alignment horizontal="right" vertical="center" shrinkToFit="1"/>
    </xf>
    <xf numFmtId="38" fontId="36" fillId="4" borderId="11" xfId="1" applyFont="1" applyFill="1" applyBorder="1" applyAlignment="1">
      <alignment horizontal="right" vertical="center" shrinkToFit="1"/>
    </xf>
    <xf numFmtId="38" fontId="36" fillId="4" borderId="0" xfId="1" applyFont="1" applyFill="1" applyBorder="1" applyAlignment="1">
      <alignment horizontal="right" vertical="center" shrinkToFit="1"/>
    </xf>
    <xf numFmtId="14" fontId="35" fillId="3" borderId="38" xfId="2" applyNumberFormat="1" applyFont="1" applyFill="1" applyBorder="1" applyAlignment="1">
      <alignment horizontal="center" vertical="center"/>
    </xf>
    <xf numFmtId="14" fontId="35" fillId="3" borderId="18" xfId="2" applyNumberFormat="1" applyFont="1" applyFill="1" applyBorder="1" applyAlignment="1">
      <alignment horizontal="center" vertical="center"/>
    </xf>
    <xf numFmtId="14" fontId="35" fillId="3" borderId="59" xfId="2" applyNumberFormat="1" applyFont="1" applyFill="1" applyBorder="1" applyAlignment="1">
      <alignment horizontal="center" vertical="center"/>
    </xf>
    <xf numFmtId="180" fontId="35" fillId="4" borderId="56" xfId="2" applyNumberFormat="1" applyFont="1" applyFill="1" applyBorder="1" applyAlignment="1">
      <alignment horizontal="center" vertical="center" shrinkToFit="1"/>
    </xf>
    <xf numFmtId="180" fontId="35" fillId="4" borderId="55" xfId="2" applyNumberFormat="1" applyFont="1" applyFill="1" applyBorder="1" applyAlignment="1">
      <alignment horizontal="center" vertical="center" shrinkToFit="1"/>
    </xf>
    <xf numFmtId="0" fontId="35" fillId="3" borderId="29" xfId="2" applyFont="1" applyFill="1" applyBorder="1" applyAlignment="1">
      <alignment horizontal="center" vertical="center" wrapText="1" shrinkToFit="1"/>
    </xf>
    <xf numFmtId="0" fontId="35" fillId="3" borderId="18" xfId="2" applyFont="1" applyFill="1" applyBorder="1" applyAlignment="1">
      <alignment horizontal="center" vertical="center" wrapText="1" shrinkToFit="1"/>
    </xf>
    <xf numFmtId="0" fontId="35" fillId="3" borderId="12" xfId="2" applyFont="1" applyFill="1" applyBorder="1" applyAlignment="1">
      <alignment horizontal="center" vertical="center" wrapText="1" shrinkToFit="1"/>
    </xf>
    <xf numFmtId="0" fontId="35" fillId="3" borderId="55" xfId="2" applyFont="1" applyFill="1" applyBorder="1" applyAlignment="1">
      <alignment horizontal="center" vertical="center" wrapText="1" shrinkToFit="1"/>
    </xf>
    <xf numFmtId="179" fontId="35" fillId="3" borderId="55" xfId="2" applyNumberFormat="1" applyFont="1" applyFill="1" applyBorder="1" applyAlignment="1">
      <alignment horizontal="right" vertical="center" shrinkToFit="1"/>
    </xf>
    <xf numFmtId="38" fontId="35" fillId="3" borderId="29" xfId="1" applyFont="1" applyFill="1" applyBorder="1" applyAlignment="1">
      <alignment horizontal="right" vertical="center" shrinkToFit="1"/>
    </xf>
    <xf numFmtId="38" fontId="35" fillId="3" borderId="18" xfId="1" applyFont="1" applyFill="1" applyBorder="1" applyAlignment="1">
      <alignment horizontal="right" vertical="center" shrinkToFit="1"/>
    </xf>
    <xf numFmtId="38" fontId="35" fillId="3" borderId="59" xfId="1" applyFont="1" applyFill="1" applyBorder="1" applyAlignment="1">
      <alignment horizontal="right" vertical="center" shrinkToFit="1"/>
    </xf>
    <xf numFmtId="38" fontId="35" fillId="3" borderId="58" xfId="1" applyFont="1" applyFill="1" applyBorder="1" applyAlignment="1">
      <alignment horizontal="right" vertical="center" shrinkToFit="1"/>
    </xf>
    <xf numFmtId="38" fontId="35" fillId="4" borderId="58" xfId="1" applyFont="1" applyFill="1" applyBorder="1" applyAlignment="1">
      <alignment horizontal="right" vertical="center" shrinkToFit="1"/>
    </xf>
    <xf numFmtId="38" fontId="35" fillId="4" borderId="18" xfId="1" applyFont="1" applyFill="1" applyBorder="1" applyAlignment="1">
      <alignment horizontal="right" vertical="center" shrinkToFit="1"/>
    </xf>
    <xf numFmtId="38" fontId="35" fillId="4" borderId="8" xfId="1" applyFont="1" applyFill="1" applyBorder="1" applyAlignment="1">
      <alignment horizontal="right" vertical="center" shrinkToFit="1"/>
    </xf>
    <xf numFmtId="38" fontId="35" fillId="3" borderId="8" xfId="1" applyFont="1" applyFill="1" applyBorder="1" applyAlignment="1">
      <alignment horizontal="right" vertical="center" shrinkToFit="1"/>
    </xf>
    <xf numFmtId="38" fontId="35" fillId="3" borderId="29" xfId="1" applyFont="1" applyFill="1" applyBorder="1" applyAlignment="1">
      <alignment horizontal="center" vertical="center" wrapText="1" shrinkToFit="1"/>
    </xf>
    <xf numFmtId="38" fontId="35" fillId="3" borderId="81" xfId="1" applyFont="1" applyFill="1" applyBorder="1" applyAlignment="1">
      <alignment horizontal="center" vertical="center" wrapText="1" shrinkToFit="1"/>
    </xf>
    <xf numFmtId="179" fontId="35" fillId="3" borderId="9" xfId="2" applyNumberFormat="1" applyFont="1" applyFill="1" applyBorder="1" applyAlignment="1">
      <alignment horizontal="right" vertical="center" shrinkToFit="1"/>
    </xf>
    <xf numFmtId="0" fontId="35" fillId="3" borderId="36" xfId="2" applyFont="1" applyFill="1" applyBorder="1" applyAlignment="1">
      <alignment horizontal="center" vertical="center" wrapText="1" shrinkToFit="1"/>
    </xf>
    <xf numFmtId="38" fontId="36" fillId="4" borderId="33" xfId="1" applyFont="1" applyFill="1" applyBorder="1" applyAlignment="1">
      <alignment horizontal="right" vertical="center" shrinkToFit="1"/>
    </xf>
    <xf numFmtId="38" fontId="36" fillId="4" borderId="3" xfId="1" applyFont="1" applyFill="1" applyBorder="1" applyAlignment="1">
      <alignment horizontal="right" vertical="center" shrinkToFit="1"/>
    </xf>
    <xf numFmtId="38" fontId="36" fillId="4" borderId="25" xfId="1" applyFont="1" applyFill="1" applyBorder="1" applyAlignment="1">
      <alignment horizontal="right" vertical="center" shrinkToFit="1"/>
    </xf>
    <xf numFmtId="0" fontId="35" fillId="3" borderId="35" xfId="2" applyFont="1" applyFill="1" applyBorder="1" applyAlignment="1">
      <alignment horizontal="left" vertical="center" wrapText="1"/>
    </xf>
    <xf numFmtId="0" fontId="35" fillId="3" borderId="28" xfId="2" applyFont="1" applyFill="1" applyBorder="1" applyAlignment="1">
      <alignment horizontal="left" vertical="center" wrapText="1"/>
    </xf>
    <xf numFmtId="0" fontId="35" fillId="3" borderId="34" xfId="2" applyFont="1" applyFill="1" applyBorder="1" applyAlignment="1">
      <alignment horizontal="left" vertical="center" wrapText="1"/>
    </xf>
    <xf numFmtId="0" fontId="35" fillId="3" borderId="24" xfId="2" applyFont="1" applyFill="1" applyBorder="1" applyAlignment="1">
      <alignment horizontal="left" vertical="center" wrapText="1"/>
    </xf>
    <xf numFmtId="0" fontId="35" fillId="3" borderId="3" xfId="2" applyFont="1" applyFill="1" applyBorder="1" applyAlignment="1">
      <alignment horizontal="left" vertical="center" wrapText="1"/>
    </xf>
    <xf numFmtId="0" fontId="35" fillId="3" borderId="1" xfId="2" applyFont="1" applyFill="1" applyBorder="1" applyAlignment="1">
      <alignment horizontal="left" vertical="center" wrapText="1"/>
    </xf>
    <xf numFmtId="0" fontId="34" fillId="3" borderId="15" xfId="0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38" fontId="35" fillId="4" borderId="52" xfId="1" applyFont="1" applyFill="1" applyBorder="1" applyAlignment="1">
      <alignment horizontal="right" vertical="center" shrinkToFit="1"/>
    </xf>
    <xf numFmtId="38" fontId="35" fillId="4" borderId="49" xfId="1" applyFont="1" applyFill="1" applyBorder="1" applyAlignment="1">
      <alignment horizontal="right" vertical="center" shrinkToFit="1"/>
    </xf>
    <xf numFmtId="38" fontId="35" fillId="4" borderId="51" xfId="1" applyFont="1" applyFill="1" applyBorder="1" applyAlignment="1">
      <alignment horizontal="right" vertical="center" shrinkToFit="1"/>
    </xf>
    <xf numFmtId="0" fontId="37" fillId="0" borderId="0" xfId="0" applyFont="1" applyAlignment="1">
      <alignment horizontal="left" vertical="center"/>
    </xf>
  </cellXfs>
  <cellStyles count="6">
    <cellStyle name="桁区切り 2" xfId="1"/>
    <cellStyle name="標準" xfId="0" builtinId="0"/>
    <cellStyle name="標準 2" xfId="2"/>
    <cellStyle name="標準 2 3" xfId="3"/>
    <cellStyle name="標準 3" xfId="4"/>
    <cellStyle name="標準 3 2 2" xfId="5"/>
  </cellStyles>
  <dxfs count="3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008000"/>
      <color rgb="FF33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76200</xdr:colOff>
      <xdr:row>4</xdr:row>
      <xdr:rowOff>152400</xdr:rowOff>
    </xdr:from>
    <xdr:to>
      <xdr:col>54</xdr:col>
      <xdr:colOff>104775</xdr:colOff>
      <xdr:row>7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7962900" y="1152525"/>
          <a:ext cx="2019300" cy="666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オレンジ色の欄、プルダウンリストの候補値の中から選択できます。</a:t>
          </a:r>
        </a:p>
      </xdr:txBody>
    </xdr:sp>
    <xdr:clientData/>
  </xdr:twoCellAnchor>
  <xdr:twoCellAnchor>
    <xdr:from>
      <xdr:col>43</xdr:col>
      <xdr:colOff>76200</xdr:colOff>
      <xdr:row>0</xdr:row>
      <xdr:rowOff>247650</xdr:rowOff>
    </xdr:from>
    <xdr:to>
      <xdr:col>54</xdr:col>
      <xdr:colOff>104775</xdr:colOff>
      <xdr:row>3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7962900" y="247650"/>
          <a:ext cx="2019300" cy="7239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青色の欄：必要な項目を自動で反映されるので、入力の必要はありません。</a:t>
          </a:r>
        </a:p>
      </xdr:txBody>
    </xdr:sp>
    <xdr:clientData/>
  </xdr:twoCellAnchor>
  <xdr:twoCellAnchor>
    <xdr:from>
      <xdr:col>43</xdr:col>
      <xdr:colOff>104775</xdr:colOff>
      <xdr:row>8</xdr:row>
      <xdr:rowOff>19050</xdr:rowOff>
    </xdr:from>
    <xdr:to>
      <xdr:col>54</xdr:col>
      <xdr:colOff>133350</xdr:colOff>
      <xdr:row>10</xdr:row>
      <xdr:rowOff>238125</xdr:rowOff>
    </xdr:to>
    <xdr:sp macro="" textlink="">
      <xdr:nvSpPr>
        <xdr:cNvPr id="4" name="テキスト ボックス 3"/>
        <xdr:cNvSpPr txBox="1"/>
      </xdr:nvSpPr>
      <xdr:spPr>
        <a:xfrm>
          <a:off x="7991475" y="2076450"/>
          <a:ext cx="2019300" cy="666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黄色の欄：入力が必要です。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4</xdr:row>
      <xdr:rowOff>190500</xdr:rowOff>
    </xdr:from>
    <xdr:to>
      <xdr:col>55</xdr:col>
      <xdr:colOff>28575</xdr:colOff>
      <xdr:row>7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8067675" y="1190625"/>
          <a:ext cx="2019300" cy="666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オレンジ色の欄、プルダウンリストの候補値の中から選択できます。</a:t>
          </a:r>
        </a:p>
      </xdr:txBody>
    </xdr:sp>
    <xdr:clientData/>
  </xdr:twoCellAnchor>
  <xdr:twoCellAnchor>
    <xdr:from>
      <xdr:col>44</xdr:col>
      <xdr:colOff>0</xdr:colOff>
      <xdr:row>1</xdr:row>
      <xdr:rowOff>0</xdr:rowOff>
    </xdr:from>
    <xdr:to>
      <xdr:col>55</xdr:col>
      <xdr:colOff>28575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8067675" y="285750"/>
          <a:ext cx="2019300" cy="7239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青色の欄：必要な項目を自動で反映されるので、入力の必要はありません。</a:t>
          </a:r>
        </a:p>
      </xdr:txBody>
    </xdr:sp>
    <xdr:clientData/>
  </xdr:twoCellAnchor>
  <xdr:twoCellAnchor>
    <xdr:from>
      <xdr:col>44</xdr:col>
      <xdr:colOff>28575</xdr:colOff>
      <xdr:row>8</xdr:row>
      <xdr:rowOff>57150</xdr:rowOff>
    </xdr:from>
    <xdr:to>
      <xdr:col>55</xdr:col>
      <xdr:colOff>57150</xdr:colOff>
      <xdr:row>11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8096250" y="2114550"/>
          <a:ext cx="2019300" cy="666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黄色の欄：入力が必要です。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7</xdr:row>
      <xdr:rowOff>9525</xdr:rowOff>
    </xdr:from>
    <xdr:to>
      <xdr:col>59</xdr:col>
      <xdr:colOff>28575</xdr:colOff>
      <xdr:row>9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791575" y="1762125"/>
          <a:ext cx="2019300" cy="666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オレンジ色の欄、プルダウンリストの候補値の中から選択できます。</a:t>
          </a:r>
        </a:p>
      </xdr:txBody>
    </xdr:sp>
    <xdr:clientData/>
  </xdr:twoCellAnchor>
  <xdr:twoCellAnchor>
    <xdr:from>
      <xdr:col>48</xdr:col>
      <xdr:colOff>0</xdr:colOff>
      <xdr:row>3</xdr:row>
      <xdr:rowOff>0</xdr:rowOff>
    </xdr:from>
    <xdr:to>
      <xdr:col>59</xdr:col>
      <xdr:colOff>28575</xdr:colOff>
      <xdr:row>6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8791575" y="857250"/>
          <a:ext cx="2019300" cy="7239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青色の欄：必要な項目を自動で反映されるので、入力の必要はありません。</a:t>
          </a:r>
        </a:p>
      </xdr:txBody>
    </xdr:sp>
    <xdr:clientData/>
  </xdr:twoCellAnchor>
  <xdr:twoCellAnchor>
    <xdr:from>
      <xdr:col>48</xdr:col>
      <xdr:colOff>28575</xdr:colOff>
      <xdr:row>10</xdr:row>
      <xdr:rowOff>180975</xdr:rowOff>
    </xdr:from>
    <xdr:to>
      <xdr:col>59</xdr:col>
      <xdr:colOff>57150</xdr:colOff>
      <xdr:row>14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8820150" y="2686050"/>
          <a:ext cx="2019300" cy="666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黄色の欄：入力が必要です。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4</xdr:row>
      <xdr:rowOff>190500</xdr:rowOff>
    </xdr:from>
    <xdr:to>
      <xdr:col>53</xdr:col>
      <xdr:colOff>28575</xdr:colOff>
      <xdr:row>7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7705725" y="1190625"/>
          <a:ext cx="2019300" cy="666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オレンジ色の欄、プルダウンリストの候補値の中から選択できます。</a:t>
          </a:r>
        </a:p>
      </xdr:txBody>
    </xdr:sp>
    <xdr:clientData/>
  </xdr:twoCellAnchor>
  <xdr:twoCellAnchor>
    <xdr:from>
      <xdr:col>42</xdr:col>
      <xdr:colOff>0</xdr:colOff>
      <xdr:row>1</xdr:row>
      <xdr:rowOff>0</xdr:rowOff>
    </xdr:from>
    <xdr:to>
      <xdr:col>53</xdr:col>
      <xdr:colOff>28575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7705725" y="285750"/>
          <a:ext cx="2019300" cy="7239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青色の欄：必要な項目を自動で反映されるので、入力の必要はありません。</a:t>
          </a:r>
        </a:p>
      </xdr:txBody>
    </xdr:sp>
    <xdr:clientData/>
  </xdr:twoCellAnchor>
  <xdr:twoCellAnchor>
    <xdr:from>
      <xdr:col>42</xdr:col>
      <xdr:colOff>28575</xdr:colOff>
      <xdr:row>8</xdr:row>
      <xdr:rowOff>57150</xdr:rowOff>
    </xdr:from>
    <xdr:to>
      <xdr:col>53</xdr:col>
      <xdr:colOff>57150</xdr:colOff>
      <xdr:row>11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7734300" y="2114550"/>
          <a:ext cx="2019300" cy="666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黄色の欄：入力が必要です。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4</xdr:row>
      <xdr:rowOff>190500</xdr:rowOff>
    </xdr:from>
    <xdr:to>
      <xdr:col>53</xdr:col>
      <xdr:colOff>28575</xdr:colOff>
      <xdr:row>7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7705725" y="1190625"/>
          <a:ext cx="2019300" cy="666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オレンジ色の欄、プルダウンリストの候補値の中から選択できます。</a:t>
          </a:r>
        </a:p>
      </xdr:txBody>
    </xdr:sp>
    <xdr:clientData/>
  </xdr:twoCellAnchor>
  <xdr:twoCellAnchor>
    <xdr:from>
      <xdr:col>42</xdr:col>
      <xdr:colOff>0</xdr:colOff>
      <xdr:row>1</xdr:row>
      <xdr:rowOff>0</xdr:rowOff>
    </xdr:from>
    <xdr:to>
      <xdr:col>53</xdr:col>
      <xdr:colOff>28575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7705725" y="285750"/>
          <a:ext cx="2019300" cy="7239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青色の欄：必要な項目を自動で反映されるので、入力の必要はありません。</a:t>
          </a:r>
        </a:p>
      </xdr:txBody>
    </xdr:sp>
    <xdr:clientData/>
  </xdr:twoCellAnchor>
  <xdr:twoCellAnchor>
    <xdr:from>
      <xdr:col>42</xdr:col>
      <xdr:colOff>28575</xdr:colOff>
      <xdr:row>8</xdr:row>
      <xdr:rowOff>57150</xdr:rowOff>
    </xdr:from>
    <xdr:to>
      <xdr:col>53</xdr:col>
      <xdr:colOff>57150</xdr:colOff>
      <xdr:row>11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7734300" y="2114550"/>
          <a:ext cx="2019300" cy="666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黄色の欄：入力が必要です。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4</xdr:row>
      <xdr:rowOff>190500</xdr:rowOff>
    </xdr:from>
    <xdr:to>
      <xdr:col>53</xdr:col>
      <xdr:colOff>28575</xdr:colOff>
      <xdr:row>7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7705725" y="1190625"/>
          <a:ext cx="2019300" cy="666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オレンジ色の欄、プルダウンリストの候補値の中から選択できます。</a:t>
          </a:r>
        </a:p>
      </xdr:txBody>
    </xdr:sp>
    <xdr:clientData/>
  </xdr:twoCellAnchor>
  <xdr:twoCellAnchor>
    <xdr:from>
      <xdr:col>42</xdr:col>
      <xdr:colOff>0</xdr:colOff>
      <xdr:row>1</xdr:row>
      <xdr:rowOff>0</xdr:rowOff>
    </xdr:from>
    <xdr:to>
      <xdr:col>53</xdr:col>
      <xdr:colOff>28575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7705725" y="285750"/>
          <a:ext cx="2019300" cy="7239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青色の欄：必要な項目を自動で反映されるので、入力の必要はありません。</a:t>
          </a:r>
        </a:p>
      </xdr:txBody>
    </xdr:sp>
    <xdr:clientData/>
  </xdr:twoCellAnchor>
  <xdr:twoCellAnchor>
    <xdr:from>
      <xdr:col>42</xdr:col>
      <xdr:colOff>28575</xdr:colOff>
      <xdr:row>8</xdr:row>
      <xdr:rowOff>57150</xdr:rowOff>
    </xdr:from>
    <xdr:to>
      <xdr:col>53</xdr:col>
      <xdr:colOff>57150</xdr:colOff>
      <xdr:row>11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7734300" y="2114550"/>
          <a:ext cx="2019300" cy="666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黄色の欄：入力が必要です。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12</xdr:row>
      <xdr:rowOff>64434</xdr:rowOff>
    </xdr:from>
    <xdr:to>
      <xdr:col>56</xdr:col>
      <xdr:colOff>47065</xdr:colOff>
      <xdr:row>16</xdr:row>
      <xdr:rowOff>58831</xdr:rowOff>
    </xdr:to>
    <xdr:sp macro="" textlink="">
      <xdr:nvSpPr>
        <xdr:cNvPr id="2" name="テキスト ボックス 1"/>
        <xdr:cNvSpPr txBox="1"/>
      </xdr:nvSpPr>
      <xdr:spPr>
        <a:xfrm>
          <a:off x="8180294" y="3123640"/>
          <a:ext cx="2019300" cy="666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オレンジ色の欄、プルダウンリストの候補値の中から選択できます。</a:t>
          </a:r>
        </a:p>
      </xdr:txBody>
    </xdr:sp>
    <xdr:clientData/>
  </xdr:twoCellAnchor>
  <xdr:twoCellAnchor>
    <xdr:from>
      <xdr:col>45</xdr:col>
      <xdr:colOff>0</xdr:colOff>
      <xdr:row>9</xdr:row>
      <xdr:rowOff>0</xdr:rowOff>
    </xdr:from>
    <xdr:to>
      <xdr:col>56</xdr:col>
      <xdr:colOff>47065</xdr:colOff>
      <xdr:row>11</xdr:row>
      <xdr:rowOff>174812</xdr:rowOff>
    </xdr:to>
    <xdr:sp macro="" textlink="">
      <xdr:nvSpPr>
        <xdr:cNvPr id="3" name="テキスト ボックス 2"/>
        <xdr:cNvSpPr txBox="1"/>
      </xdr:nvSpPr>
      <xdr:spPr>
        <a:xfrm>
          <a:off x="8180294" y="2218765"/>
          <a:ext cx="2019300" cy="7239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青色の欄：必要な項目を自動で反映されるので、入力の必要はありません。</a:t>
          </a:r>
        </a:p>
      </xdr:txBody>
    </xdr:sp>
    <xdr:clientData/>
  </xdr:twoCellAnchor>
  <xdr:twoCellAnchor>
    <xdr:from>
      <xdr:col>45</xdr:col>
      <xdr:colOff>28575</xdr:colOff>
      <xdr:row>17</xdr:row>
      <xdr:rowOff>103094</xdr:rowOff>
    </xdr:from>
    <xdr:to>
      <xdr:col>56</xdr:col>
      <xdr:colOff>75640</xdr:colOff>
      <xdr:row>20</xdr:row>
      <xdr:rowOff>131109</xdr:rowOff>
    </xdr:to>
    <xdr:sp macro="" textlink="">
      <xdr:nvSpPr>
        <xdr:cNvPr id="4" name="テキスト ボックス 3"/>
        <xdr:cNvSpPr txBox="1"/>
      </xdr:nvSpPr>
      <xdr:spPr>
        <a:xfrm>
          <a:off x="8208869" y="4047565"/>
          <a:ext cx="2019300" cy="666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黄色の欄：入力が必要です。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28" workbookViewId="0">
      <selection activeCell="Q36" sqref="Q36"/>
    </sheetView>
  </sheetViews>
  <sheetFormatPr defaultRowHeight="13.5" x14ac:dyDescent="0.15"/>
  <sheetData>
    <row r="1" spans="1:2" x14ac:dyDescent="0.15">
      <c r="A1" s="1" t="s">
        <v>0</v>
      </c>
      <c r="B1" s="2" t="s">
        <v>1</v>
      </c>
    </row>
    <row r="2" spans="1:2" x14ac:dyDescent="0.15">
      <c r="A2" s="3">
        <v>1</v>
      </c>
      <c r="B2" s="4" t="s">
        <v>2</v>
      </c>
    </row>
    <row r="3" spans="1:2" x14ac:dyDescent="0.15">
      <c r="A3" s="3">
        <v>2</v>
      </c>
      <c r="B3" s="4" t="s">
        <v>3</v>
      </c>
    </row>
    <row r="4" spans="1:2" x14ac:dyDescent="0.15">
      <c r="A4" s="3">
        <v>3</v>
      </c>
      <c r="B4" s="4" t="s">
        <v>4</v>
      </c>
    </row>
    <row r="5" spans="1:2" x14ac:dyDescent="0.15">
      <c r="A5" s="3">
        <v>4</v>
      </c>
      <c r="B5" s="4" t="s">
        <v>5</v>
      </c>
    </row>
    <row r="6" spans="1:2" x14ac:dyDescent="0.15">
      <c r="A6" s="3">
        <v>5</v>
      </c>
      <c r="B6" s="4" t="s">
        <v>6</v>
      </c>
    </row>
    <row r="7" spans="1:2" x14ac:dyDescent="0.15">
      <c r="A7" s="3">
        <v>6</v>
      </c>
      <c r="B7" s="4" t="s">
        <v>7</v>
      </c>
    </row>
    <row r="8" spans="1:2" x14ac:dyDescent="0.15">
      <c r="A8" s="3">
        <v>7</v>
      </c>
      <c r="B8" s="4" t="s">
        <v>8</v>
      </c>
    </row>
    <row r="9" spans="1:2" x14ac:dyDescent="0.15">
      <c r="A9" s="3">
        <v>8</v>
      </c>
      <c r="B9" s="4" t="s">
        <v>9</v>
      </c>
    </row>
    <row r="10" spans="1:2" x14ac:dyDescent="0.15">
      <c r="A10" s="3">
        <v>9</v>
      </c>
      <c r="B10" s="4" t="s">
        <v>10</v>
      </c>
    </row>
    <row r="11" spans="1:2" x14ac:dyDescent="0.15">
      <c r="A11" s="3">
        <v>10</v>
      </c>
      <c r="B11" s="4" t="s">
        <v>11</v>
      </c>
    </row>
    <row r="12" spans="1:2" x14ac:dyDescent="0.15">
      <c r="A12" s="3">
        <v>11</v>
      </c>
      <c r="B12" s="4" t="s">
        <v>12</v>
      </c>
    </row>
    <row r="13" spans="1:2" x14ac:dyDescent="0.15">
      <c r="A13" s="3">
        <v>12</v>
      </c>
      <c r="B13" s="4" t="s">
        <v>13</v>
      </c>
    </row>
    <row r="14" spans="1:2" x14ac:dyDescent="0.15">
      <c r="A14" s="3">
        <v>13</v>
      </c>
      <c r="B14" s="4" t="s">
        <v>14</v>
      </c>
    </row>
    <row r="15" spans="1:2" x14ac:dyDescent="0.15">
      <c r="A15" s="3">
        <v>14</v>
      </c>
      <c r="B15" s="4" t="s">
        <v>15</v>
      </c>
    </row>
    <row r="16" spans="1:2" x14ac:dyDescent="0.15">
      <c r="A16" s="3">
        <v>15</v>
      </c>
      <c r="B16" s="4" t="s">
        <v>16</v>
      </c>
    </row>
    <row r="17" spans="1:2" x14ac:dyDescent="0.15">
      <c r="A17" s="3">
        <v>16</v>
      </c>
      <c r="B17" s="4" t="s">
        <v>17</v>
      </c>
    </row>
    <row r="18" spans="1:2" x14ac:dyDescent="0.15">
      <c r="A18" s="3">
        <v>17</v>
      </c>
      <c r="B18" s="4" t="s">
        <v>18</v>
      </c>
    </row>
    <row r="19" spans="1:2" x14ac:dyDescent="0.15">
      <c r="A19" s="3">
        <v>18</v>
      </c>
      <c r="B19" s="4" t="s">
        <v>19</v>
      </c>
    </row>
    <row r="20" spans="1:2" x14ac:dyDescent="0.15">
      <c r="A20" s="3">
        <v>19</v>
      </c>
      <c r="B20" s="4" t="s">
        <v>20</v>
      </c>
    </row>
    <row r="21" spans="1:2" x14ac:dyDescent="0.15">
      <c r="A21" s="3">
        <v>20</v>
      </c>
      <c r="B21" s="4" t="s">
        <v>21</v>
      </c>
    </row>
    <row r="22" spans="1:2" x14ac:dyDescent="0.15">
      <c r="A22" s="3">
        <v>21</v>
      </c>
      <c r="B22" s="4" t="s">
        <v>22</v>
      </c>
    </row>
    <row r="23" spans="1:2" x14ac:dyDescent="0.15">
      <c r="A23" s="3">
        <v>22</v>
      </c>
      <c r="B23" s="4" t="s">
        <v>23</v>
      </c>
    </row>
    <row r="24" spans="1:2" x14ac:dyDescent="0.15">
      <c r="A24" s="3">
        <v>23</v>
      </c>
      <c r="B24" s="4" t="s">
        <v>24</v>
      </c>
    </row>
    <row r="25" spans="1:2" x14ac:dyDescent="0.15">
      <c r="A25" s="3">
        <v>24</v>
      </c>
      <c r="B25" s="4" t="s">
        <v>25</v>
      </c>
    </row>
    <row r="26" spans="1:2" x14ac:dyDescent="0.15">
      <c r="A26" s="3">
        <v>25</v>
      </c>
      <c r="B26" s="4" t="s">
        <v>26</v>
      </c>
    </row>
    <row r="27" spans="1:2" x14ac:dyDescent="0.15">
      <c r="A27" s="3">
        <v>26</v>
      </c>
      <c r="B27" s="4" t="s">
        <v>27</v>
      </c>
    </row>
    <row r="28" spans="1:2" x14ac:dyDescent="0.15">
      <c r="A28" s="3">
        <v>27</v>
      </c>
      <c r="B28" s="4" t="s">
        <v>28</v>
      </c>
    </row>
    <row r="29" spans="1:2" x14ac:dyDescent="0.15">
      <c r="A29" s="3">
        <v>28</v>
      </c>
      <c r="B29" s="4" t="s">
        <v>29</v>
      </c>
    </row>
    <row r="30" spans="1:2" x14ac:dyDescent="0.15">
      <c r="A30" s="3">
        <v>29</v>
      </c>
      <c r="B30" s="4" t="s">
        <v>30</v>
      </c>
    </row>
    <row r="31" spans="1:2" x14ac:dyDescent="0.15">
      <c r="A31" s="3">
        <v>30</v>
      </c>
      <c r="B31" s="4" t="s">
        <v>31</v>
      </c>
    </row>
    <row r="32" spans="1:2" x14ac:dyDescent="0.15">
      <c r="A32" s="3">
        <v>31</v>
      </c>
      <c r="B32" s="4" t="s">
        <v>32</v>
      </c>
    </row>
    <row r="33" spans="1:2" x14ac:dyDescent="0.15">
      <c r="A33" s="3">
        <v>32</v>
      </c>
      <c r="B33" s="4" t="s">
        <v>33</v>
      </c>
    </row>
    <row r="34" spans="1:2" x14ac:dyDescent="0.15">
      <c r="A34" s="3">
        <v>33</v>
      </c>
      <c r="B34" s="4" t="s">
        <v>34</v>
      </c>
    </row>
    <row r="35" spans="1:2" x14ac:dyDescent="0.15">
      <c r="A35" s="3">
        <v>34</v>
      </c>
      <c r="B35" s="4" t="s">
        <v>35</v>
      </c>
    </row>
    <row r="36" spans="1:2" x14ac:dyDescent="0.15">
      <c r="A36" s="3">
        <v>35</v>
      </c>
      <c r="B36" s="4" t="s">
        <v>36</v>
      </c>
    </row>
    <row r="37" spans="1:2" x14ac:dyDescent="0.15">
      <c r="A37" s="3">
        <v>36</v>
      </c>
      <c r="B37" s="4" t="s">
        <v>37</v>
      </c>
    </row>
    <row r="38" spans="1:2" x14ac:dyDescent="0.15">
      <c r="A38" s="3">
        <v>37</v>
      </c>
      <c r="B38" s="4" t="s">
        <v>38</v>
      </c>
    </row>
    <row r="39" spans="1:2" x14ac:dyDescent="0.15">
      <c r="A39" s="3">
        <v>38</v>
      </c>
      <c r="B39" s="4" t="s">
        <v>39</v>
      </c>
    </row>
    <row r="40" spans="1:2" x14ac:dyDescent="0.15">
      <c r="A40" s="3">
        <v>39</v>
      </c>
      <c r="B40" s="4" t="s">
        <v>40</v>
      </c>
    </row>
    <row r="41" spans="1:2" x14ac:dyDescent="0.15">
      <c r="A41" s="3">
        <v>40</v>
      </c>
      <c r="B41" s="4" t="s">
        <v>41</v>
      </c>
    </row>
    <row r="42" spans="1:2" x14ac:dyDescent="0.15">
      <c r="A42" s="3">
        <v>41</v>
      </c>
      <c r="B42" s="4" t="s">
        <v>42</v>
      </c>
    </row>
    <row r="43" spans="1:2" x14ac:dyDescent="0.15">
      <c r="A43" s="3">
        <v>42</v>
      </c>
      <c r="B43" s="4" t="s">
        <v>43</v>
      </c>
    </row>
    <row r="44" spans="1:2" x14ac:dyDescent="0.15">
      <c r="A44" s="3">
        <v>43</v>
      </c>
      <c r="B44" s="4" t="s">
        <v>44</v>
      </c>
    </row>
    <row r="45" spans="1:2" x14ac:dyDescent="0.15">
      <c r="A45" s="3">
        <v>44</v>
      </c>
      <c r="B45" s="4" t="s">
        <v>45</v>
      </c>
    </row>
    <row r="46" spans="1:2" x14ac:dyDescent="0.15">
      <c r="A46" s="3">
        <v>45</v>
      </c>
      <c r="B46" s="4" t="s">
        <v>46</v>
      </c>
    </row>
    <row r="47" spans="1:2" x14ac:dyDescent="0.15">
      <c r="A47" s="3">
        <v>46</v>
      </c>
      <c r="B47" s="4" t="s">
        <v>47</v>
      </c>
    </row>
    <row r="48" spans="1:2" x14ac:dyDescent="0.15">
      <c r="A48" s="3">
        <v>47</v>
      </c>
      <c r="B48" s="4" t="s">
        <v>48</v>
      </c>
    </row>
    <row r="49" spans="1:2" x14ac:dyDescent="0.15">
      <c r="A49" s="3">
        <v>48</v>
      </c>
      <c r="B49" s="4" t="s">
        <v>49</v>
      </c>
    </row>
    <row r="50" spans="1:2" x14ac:dyDescent="0.15">
      <c r="A50" s="3">
        <v>49</v>
      </c>
      <c r="B50" s="4" t="s">
        <v>50</v>
      </c>
    </row>
    <row r="51" spans="1:2" x14ac:dyDescent="0.15">
      <c r="A51" s="3">
        <v>50</v>
      </c>
      <c r="B51" s="4" t="s">
        <v>51</v>
      </c>
    </row>
    <row r="52" spans="1:2" x14ac:dyDescent="0.15">
      <c r="A52" s="3">
        <v>51</v>
      </c>
      <c r="B52" s="4" t="s">
        <v>52</v>
      </c>
    </row>
    <row r="53" spans="1:2" x14ac:dyDescent="0.15">
      <c r="A53" s="3">
        <v>52</v>
      </c>
      <c r="B53" s="4" t="s">
        <v>53</v>
      </c>
    </row>
    <row r="54" spans="1:2" x14ac:dyDescent="0.15">
      <c r="A54" s="3">
        <v>53</v>
      </c>
      <c r="B54" s="4" t="s">
        <v>54</v>
      </c>
    </row>
    <row r="55" spans="1:2" x14ac:dyDescent="0.15">
      <c r="A55" s="3">
        <v>54</v>
      </c>
      <c r="B55" s="4" t="s">
        <v>55</v>
      </c>
    </row>
    <row r="56" spans="1:2" x14ac:dyDescent="0.15">
      <c r="A56" s="3">
        <v>55</v>
      </c>
      <c r="B56" s="4" t="s">
        <v>56</v>
      </c>
    </row>
    <row r="57" spans="1:2" x14ac:dyDescent="0.15">
      <c r="A57" s="3">
        <v>56</v>
      </c>
      <c r="B57" s="4" t="s">
        <v>57</v>
      </c>
    </row>
    <row r="58" spans="1:2" x14ac:dyDescent="0.15">
      <c r="A58" s="3">
        <v>57</v>
      </c>
      <c r="B58" s="4" t="s">
        <v>58</v>
      </c>
    </row>
    <row r="59" spans="1:2" x14ac:dyDescent="0.15">
      <c r="A59" s="3">
        <v>58</v>
      </c>
      <c r="B59" s="4" t="s">
        <v>59</v>
      </c>
    </row>
    <row r="60" spans="1:2" x14ac:dyDescent="0.15">
      <c r="A60" s="3">
        <v>59</v>
      </c>
      <c r="B60" s="4" t="s">
        <v>60</v>
      </c>
    </row>
    <row r="61" spans="1:2" x14ac:dyDescent="0.15">
      <c r="A61" s="3">
        <v>60</v>
      </c>
      <c r="B61" s="4" t="s">
        <v>61</v>
      </c>
    </row>
    <row r="62" spans="1:2" x14ac:dyDescent="0.15">
      <c r="A62" s="3">
        <v>61</v>
      </c>
      <c r="B62" s="4" t="s">
        <v>62</v>
      </c>
    </row>
    <row r="63" spans="1:2" x14ac:dyDescent="0.15">
      <c r="A63" s="3">
        <v>62</v>
      </c>
      <c r="B63" s="4" t="s">
        <v>63</v>
      </c>
    </row>
    <row r="64" spans="1:2" x14ac:dyDescent="0.15">
      <c r="A64" s="3">
        <v>63</v>
      </c>
      <c r="B64" s="4" t="s">
        <v>64</v>
      </c>
    </row>
    <row r="65" spans="1:2" x14ac:dyDescent="0.15">
      <c r="A65" s="3">
        <v>64</v>
      </c>
      <c r="B65" s="4" t="s">
        <v>65</v>
      </c>
    </row>
    <row r="66" spans="1:2" x14ac:dyDescent="0.15">
      <c r="A66" s="3">
        <v>65</v>
      </c>
      <c r="B66" s="4" t="s">
        <v>66</v>
      </c>
    </row>
    <row r="67" spans="1:2" x14ac:dyDescent="0.15">
      <c r="A67" s="3">
        <v>66</v>
      </c>
      <c r="B67" s="4" t="s">
        <v>67</v>
      </c>
    </row>
    <row r="68" spans="1:2" x14ac:dyDescent="0.15">
      <c r="A68" s="3">
        <v>67</v>
      </c>
      <c r="B68" s="4" t="s">
        <v>68</v>
      </c>
    </row>
    <row r="82" spans="2:2" ht="21" x14ac:dyDescent="0.15">
      <c r="B82" ph="1"/>
    </row>
  </sheetData>
  <phoneticPr fontId="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E25" sqref="E25"/>
    </sheetView>
  </sheetViews>
  <sheetFormatPr defaultRowHeight="18.75" x14ac:dyDescent="0.15"/>
  <cols>
    <col min="1" max="1" width="4.5" style="50" customWidth="1"/>
    <col min="2" max="2" width="10.75" style="50" customWidth="1"/>
    <col min="3" max="3" width="17.875" style="51" customWidth="1"/>
    <col min="4" max="4" width="23.375" style="52" bestFit="1" customWidth="1"/>
    <col min="5" max="16384" width="9" style="50"/>
  </cols>
  <sheetData>
    <row r="1" spans="1:4" ht="22.5" customHeight="1" x14ac:dyDescent="0.15">
      <c r="A1" s="303" t="s">
        <v>133</v>
      </c>
      <c r="B1" s="303"/>
      <c r="C1" s="303"/>
      <c r="D1" s="303"/>
    </row>
    <row r="2" spans="1:4" ht="33" x14ac:dyDescent="0.15">
      <c r="D2" s="53">
        <v>44679</v>
      </c>
    </row>
    <row r="3" spans="1:4" ht="30" customHeight="1" x14ac:dyDescent="0.15">
      <c r="A3" s="54"/>
      <c r="B3" s="54" t="s">
        <v>134</v>
      </c>
      <c r="C3" s="55" t="s">
        <v>135</v>
      </c>
      <c r="D3" s="56" t="s">
        <v>136</v>
      </c>
    </row>
    <row r="4" spans="1:4" x14ac:dyDescent="0.15">
      <c r="A4" s="57">
        <v>1</v>
      </c>
      <c r="B4" s="57" t="s">
        <v>137</v>
      </c>
      <c r="C4" s="58" t="s">
        <v>138</v>
      </c>
      <c r="D4" s="59" t="s">
        <v>139</v>
      </c>
    </row>
    <row r="5" spans="1:4" x14ac:dyDescent="0.15">
      <c r="A5" s="57">
        <v>2</v>
      </c>
      <c r="B5" s="57" t="s">
        <v>137</v>
      </c>
      <c r="C5" s="58" t="s">
        <v>138</v>
      </c>
      <c r="D5" s="59" t="s">
        <v>140</v>
      </c>
    </row>
    <row r="6" spans="1:4" x14ac:dyDescent="0.15">
      <c r="A6" s="57">
        <v>3</v>
      </c>
      <c r="B6" s="57" t="s">
        <v>137</v>
      </c>
      <c r="C6" s="58" t="s">
        <v>138</v>
      </c>
      <c r="D6" s="59" t="s">
        <v>141</v>
      </c>
    </row>
    <row r="7" spans="1:4" x14ac:dyDescent="0.15">
      <c r="A7" s="57">
        <v>4</v>
      </c>
      <c r="B7" s="57" t="s">
        <v>137</v>
      </c>
      <c r="C7" s="58" t="s">
        <v>138</v>
      </c>
      <c r="D7" s="59" t="s">
        <v>142</v>
      </c>
    </row>
    <row r="8" spans="1:4" x14ac:dyDescent="0.15">
      <c r="A8" s="57">
        <v>5</v>
      </c>
      <c r="B8" s="57" t="s">
        <v>137</v>
      </c>
      <c r="C8" s="60" t="s">
        <v>143</v>
      </c>
      <c r="D8" s="61" t="s">
        <v>144</v>
      </c>
    </row>
    <row r="9" spans="1:4" x14ac:dyDescent="0.15">
      <c r="A9" s="57">
        <v>6</v>
      </c>
      <c r="B9" s="57" t="s">
        <v>137</v>
      </c>
      <c r="C9" s="60" t="s">
        <v>143</v>
      </c>
      <c r="D9" s="62" t="s">
        <v>145</v>
      </c>
    </row>
    <row r="10" spans="1:4" x14ac:dyDescent="0.15">
      <c r="A10" s="57">
        <v>7</v>
      </c>
      <c r="B10" s="57" t="s">
        <v>137</v>
      </c>
      <c r="C10" s="60" t="s">
        <v>143</v>
      </c>
      <c r="D10" s="61" t="s">
        <v>146</v>
      </c>
    </row>
    <row r="11" spans="1:4" ht="26.25" x14ac:dyDescent="0.15">
      <c r="A11" s="57">
        <v>8</v>
      </c>
      <c r="B11" s="57" t="s">
        <v>137</v>
      </c>
      <c r="C11" s="60" t="s">
        <v>143</v>
      </c>
      <c r="D11" s="61" t="s" ph="1">
        <v>147</v>
      </c>
    </row>
    <row r="12" spans="1:4" x14ac:dyDescent="0.15">
      <c r="A12" s="57">
        <v>9</v>
      </c>
      <c r="B12" s="57" t="s">
        <v>137</v>
      </c>
      <c r="C12" s="60" t="s">
        <v>143</v>
      </c>
      <c r="D12" s="62" t="s">
        <v>148</v>
      </c>
    </row>
    <row r="13" spans="1:4" x14ac:dyDescent="0.15">
      <c r="A13" s="63">
        <v>10</v>
      </c>
      <c r="B13" s="63" t="s">
        <v>137</v>
      </c>
      <c r="C13" s="64" t="s">
        <v>143</v>
      </c>
      <c r="D13" s="65" t="s">
        <v>149</v>
      </c>
    </row>
    <row r="14" spans="1:4" x14ac:dyDescent="0.15">
      <c r="A14" s="63">
        <v>11</v>
      </c>
      <c r="B14" s="63" t="s">
        <v>137</v>
      </c>
      <c r="C14" s="64" t="s">
        <v>143</v>
      </c>
      <c r="D14" s="67" t="s">
        <v>150</v>
      </c>
    </row>
    <row r="15" spans="1:4" x14ac:dyDescent="0.15">
      <c r="A15" s="63">
        <v>12</v>
      </c>
      <c r="B15" s="63" t="s">
        <v>137</v>
      </c>
      <c r="C15" s="64" t="s">
        <v>143</v>
      </c>
      <c r="D15" s="67" t="s">
        <v>151</v>
      </c>
    </row>
    <row r="16" spans="1:4" x14ac:dyDescent="0.15">
      <c r="A16" s="63">
        <v>13</v>
      </c>
      <c r="B16" s="63" t="s">
        <v>137</v>
      </c>
      <c r="C16" s="64" t="s">
        <v>152</v>
      </c>
      <c r="D16" s="68" t="s">
        <v>153</v>
      </c>
    </row>
    <row r="17" spans="1:4" x14ac:dyDescent="0.15">
      <c r="A17" s="63">
        <v>14</v>
      </c>
      <c r="B17" s="63" t="s">
        <v>137</v>
      </c>
      <c r="C17" s="64" t="s">
        <v>152</v>
      </c>
      <c r="D17" s="68" t="s">
        <v>154</v>
      </c>
    </row>
    <row r="18" spans="1:4" x14ac:dyDescent="0.15">
      <c r="A18" s="63">
        <v>15</v>
      </c>
      <c r="B18" s="63" t="s">
        <v>137</v>
      </c>
      <c r="C18" s="64" t="s">
        <v>152</v>
      </c>
      <c r="D18" s="68" t="s">
        <v>155</v>
      </c>
    </row>
    <row r="19" spans="1:4" x14ac:dyDescent="0.15">
      <c r="A19" s="63">
        <v>16</v>
      </c>
      <c r="B19" s="63" t="s">
        <v>137</v>
      </c>
      <c r="C19" s="64" t="s">
        <v>152</v>
      </c>
      <c r="D19" s="68" t="s">
        <v>156</v>
      </c>
    </row>
    <row r="20" spans="1:4" x14ac:dyDescent="0.15">
      <c r="A20" s="63">
        <v>17</v>
      </c>
      <c r="B20" s="63" t="s">
        <v>137</v>
      </c>
      <c r="C20" s="64" t="s">
        <v>157</v>
      </c>
      <c r="D20" s="68" t="s">
        <v>158</v>
      </c>
    </row>
    <row r="21" spans="1:4" x14ac:dyDescent="0.15">
      <c r="A21" s="63">
        <v>18</v>
      </c>
      <c r="B21" s="63" t="s">
        <v>137</v>
      </c>
      <c r="C21" s="64" t="s">
        <v>157</v>
      </c>
      <c r="D21" s="66" t="s">
        <v>159</v>
      </c>
    </row>
    <row r="22" spans="1:4" x14ac:dyDescent="0.15">
      <c r="A22" s="63">
        <v>19</v>
      </c>
      <c r="B22" s="63" t="s">
        <v>137</v>
      </c>
      <c r="C22" s="64" t="s">
        <v>160</v>
      </c>
      <c r="D22" s="68" t="s">
        <v>161</v>
      </c>
    </row>
    <row r="23" spans="1:4" x14ac:dyDescent="0.15">
      <c r="A23" s="63">
        <v>20</v>
      </c>
      <c r="B23" s="63" t="s">
        <v>162</v>
      </c>
      <c r="C23" s="64" t="s">
        <v>163</v>
      </c>
      <c r="D23" s="69" t="s">
        <v>164</v>
      </c>
    </row>
    <row r="24" spans="1:4" x14ac:dyDescent="0.15">
      <c r="A24" s="63">
        <v>21</v>
      </c>
      <c r="B24" s="63" t="s">
        <v>162</v>
      </c>
      <c r="C24" s="64" t="s">
        <v>165</v>
      </c>
      <c r="D24" s="67" t="s">
        <v>166</v>
      </c>
    </row>
    <row r="25" spans="1:4" x14ac:dyDescent="0.15">
      <c r="A25" s="63">
        <v>22</v>
      </c>
      <c r="B25" s="63" t="s">
        <v>162</v>
      </c>
      <c r="C25" s="64" t="s">
        <v>167</v>
      </c>
      <c r="D25" s="67" t="s">
        <v>168</v>
      </c>
    </row>
    <row r="26" spans="1:4" x14ac:dyDescent="0.15">
      <c r="A26" s="63">
        <v>23</v>
      </c>
      <c r="B26" s="63" t="s">
        <v>169</v>
      </c>
      <c r="C26" s="64" t="s">
        <v>170</v>
      </c>
      <c r="D26" s="69" t="s">
        <v>171</v>
      </c>
    </row>
    <row r="27" spans="1:4" x14ac:dyDescent="0.15">
      <c r="A27" s="63">
        <v>24</v>
      </c>
      <c r="B27" s="63" t="s">
        <v>169</v>
      </c>
      <c r="C27" s="64" t="s">
        <v>172</v>
      </c>
      <c r="D27" s="69" t="s">
        <v>173</v>
      </c>
    </row>
    <row r="39" spans="4:4" ht="26.25" x14ac:dyDescent="0.4">
      <c r="D39" s="52" ph="1"/>
    </row>
    <row r="72" spans="4:4" ht="26.25" x14ac:dyDescent="0.4">
      <c r="D72" s="52" ph="1"/>
    </row>
  </sheetData>
  <mergeCells count="1">
    <mergeCell ref="A1:D1"/>
  </mergeCells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6"/>
  <sheetViews>
    <sheetView topLeftCell="A14" workbookViewId="0">
      <selection activeCell="H22" sqref="H22"/>
    </sheetView>
  </sheetViews>
  <sheetFormatPr defaultRowHeight="13.5" x14ac:dyDescent="0.15"/>
  <cols>
    <col min="1" max="1" width="33.25" customWidth="1"/>
    <col min="3" max="3" width="11.625" customWidth="1"/>
    <col min="5" max="5" width="27.375" customWidth="1"/>
  </cols>
  <sheetData>
    <row r="1" spans="1:5" ht="15" x14ac:dyDescent="0.15">
      <c r="A1" s="71" t="s">
        <v>290</v>
      </c>
      <c r="B1" s="72" t="s">
        <v>220</v>
      </c>
      <c r="C1" s="73" t="s">
        <v>221</v>
      </c>
      <c r="D1" s="73">
        <v>7</v>
      </c>
      <c r="E1" s="71" t="s">
        <v>174</v>
      </c>
    </row>
    <row r="2" spans="1:5" ht="15" x14ac:dyDescent="0.15">
      <c r="A2" s="71" t="s">
        <v>291</v>
      </c>
      <c r="B2" s="72" t="s">
        <v>222</v>
      </c>
      <c r="C2" s="73" t="s">
        <v>221</v>
      </c>
      <c r="D2" s="73">
        <v>7</v>
      </c>
      <c r="E2" s="71" t="s">
        <v>175</v>
      </c>
    </row>
    <row r="3" spans="1:5" ht="15" x14ac:dyDescent="0.15">
      <c r="A3" s="71" t="s">
        <v>292</v>
      </c>
      <c r="B3" s="72" t="s">
        <v>223</v>
      </c>
      <c r="C3" s="73" t="s">
        <v>9</v>
      </c>
      <c r="D3" s="73">
        <v>8</v>
      </c>
      <c r="E3" s="71" t="s">
        <v>176</v>
      </c>
    </row>
    <row r="4" spans="1:5" ht="15" x14ac:dyDescent="0.15">
      <c r="A4" s="71" t="s">
        <v>293</v>
      </c>
      <c r="B4" s="72" t="s">
        <v>224</v>
      </c>
      <c r="C4" s="73" t="s">
        <v>9</v>
      </c>
      <c r="D4" s="73">
        <v>8</v>
      </c>
      <c r="E4" s="71" t="s">
        <v>177</v>
      </c>
    </row>
    <row r="5" spans="1:5" ht="15" x14ac:dyDescent="0.15">
      <c r="A5" s="71" t="s">
        <v>294</v>
      </c>
      <c r="B5" s="72" t="s">
        <v>225</v>
      </c>
      <c r="C5" s="73" t="s">
        <v>226</v>
      </c>
      <c r="D5" s="73">
        <v>9</v>
      </c>
      <c r="E5" s="71" t="s">
        <v>178</v>
      </c>
    </row>
    <row r="6" spans="1:5" ht="15" x14ac:dyDescent="0.15">
      <c r="A6" s="71" t="s">
        <v>295</v>
      </c>
      <c r="B6" s="72" t="s">
        <v>227</v>
      </c>
      <c r="C6" s="73" t="s">
        <v>228</v>
      </c>
      <c r="D6" s="73">
        <v>11</v>
      </c>
      <c r="E6" s="71" t="s">
        <v>179</v>
      </c>
    </row>
    <row r="7" spans="1:5" ht="15" x14ac:dyDescent="0.15">
      <c r="A7" s="71" t="s">
        <v>296</v>
      </c>
      <c r="B7" s="72" t="s">
        <v>229</v>
      </c>
      <c r="C7" s="73" t="s">
        <v>13</v>
      </c>
      <c r="D7" s="73">
        <v>12</v>
      </c>
      <c r="E7" s="71" t="s">
        <v>180</v>
      </c>
    </row>
    <row r="8" spans="1:5" ht="30" x14ac:dyDescent="0.15">
      <c r="A8" s="71" t="s">
        <v>297</v>
      </c>
      <c r="B8" s="72" t="s">
        <v>230</v>
      </c>
      <c r="C8" s="73" t="s">
        <v>14</v>
      </c>
      <c r="D8" s="73">
        <v>13</v>
      </c>
      <c r="E8" s="71" t="s">
        <v>181</v>
      </c>
    </row>
    <row r="9" spans="1:5" ht="15" x14ac:dyDescent="0.15">
      <c r="A9" s="71" t="s">
        <v>298</v>
      </c>
      <c r="B9" s="72" t="s">
        <v>231</v>
      </c>
      <c r="C9" s="73" t="s">
        <v>14</v>
      </c>
      <c r="D9" s="73">
        <v>13</v>
      </c>
      <c r="E9" s="71" t="s">
        <v>182</v>
      </c>
    </row>
    <row r="10" spans="1:5" ht="15" x14ac:dyDescent="0.15">
      <c r="A10" s="71" t="s">
        <v>299</v>
      </c>
      <c r="B10" s="72" t="s">
        <v>232</v>
      </c>
      <c r="C10" s="73" t="s">
        <v>14</v>
      </c>
      <c r="D10" s="73">
        <v>13</v>
      </c>
      <c r="E10" s="71" t="s">
        <v>183</v>
      </c>
    </row>
    <row r="11" spans="1:5" ht="15" x14ac:dyDescent="0.15">
      <c r="A11" s="71" t="s">
        <v>300</v>
      </c>
      <c r="B11" s="72" t="s">
        <v>233</v>
      </c>
      <c r="C11" s="73" t="s">
        <v>14</v>
      </c>
      <c r="D11" s="73">
        <v>13</v>
      </c>
      <c r="E11" s="71" t="s">
        <v>184</v>
      </c>
    </row>
    <row r="12" spans="1:5" ht="15" x14ac:dyDescent="0.15">
      <c r="A12" s="71" t="s">
        <v>301</v>
      </c>
      <c r="B12" s="72" t="s">
        <v>234</v>
      </c>
      <c r="C12" s="73" t="s">
        <v>14</v>
      </c>
      <c r="D12" s="73">
        <v>13</v>
      </c>
      <c r="E12" s="71" t="s">
        <v>185</v>
      </c>
    </row>
    <row r="13" spans="1:5" ht="15" x14ac:dyDescent="0.15">
      <c r="A13" s="71" t="s">
        <v>302</v>
      </c>
      <c r="B13" s="72" t="s">
        <v>235</v>
      </c>
      <c r="C13" s="73" t="s">
        <v>14</v>
      </c>
      <c r="D13" s="73">
        <v>13</v>
      </c>
      <c r="E13" s="71" t="s">
        <v>186</v>
      </c>
    </row>
    <row r="14" spans="1:5" ht="15" x14ac:dyDescent="0.15">
      <c r="A14" s="71" t="s">
        <v>303</v>
      </c>
      <c r="B14" s="72" t="s">
        <v>236</v>
      </c>
      <c r="C14" s="73" t="s">
        <v>14</v>
      </c>
      <c r="D14" s="73">
        <v>13</v>
      </c>
      <c r="E14" s="71" t="s">
        <v>187</v>
      </c>
    </row>
    <row r="15" spans="1:5" ht="15" x14ac:dyDescent="0.15">
      <c r="A15" s="71" t="s">
        <v>304</v>
      </c>
      <c r="B15" s="72" t="s">
        <v>237</v>
      </c>
      <c r="C15" s="73" t="s">
        <v>14</v>
      </c>
      <c r="D15" s="73">
        <v>13</v>
      </c>
      <c r="E15" s="71" t="s">
        <v>188</v>
      </c>
    </row>
    <row r="16" spans="1:5" ht="15" x14ac:dyDescent="0.15">
      <c r="A16" s="71" t="s">
        <v>305</v>
      </c>
      <c r="B16" s="72" t="s">
        <v>238</v>
      </c>
      <c r="C16" s="73" t="s">
        <v>14</v>
      </c>
      <c r="D16" s="73">
        <v>13</v>
      </c>
      <c r="E16" s="71" t="s">
        <v>189</v>
      </c>
    </row>
    <row r="17" spans="1:5" ht="15" x14ac:dyDescent="0.15">
      <c r="A17" s="71" t="s">
        <v>306</v>
      </c>
      <c r="B17" s="72" t="s">
        <v>239</v>
      </c>
      <c r="C17" s="73" t="s">
        <v>14</v>
      </c>
      <c r="D17" s="73">
        <v>13</v>
      </c>
      <c r="E17" s="71" t="s">
        <v>190</v>
      </c>
    </row>
    <row r="18" spans="1:5" ht="15" x14ac:dyDescent="0.15">
      <c r="A18" s="71" t="s">
        <v>307</v>
      </c>
      <c r="B18" s="72" t="s">
        <v>240</v>
      </c>
      <c r="C18" s="73" t="s">
        <v>14</v>
      </c>
      <c r="D18" s="73">
        <v>13</v>
      </c>
      <c r="E18" s="71" t="s">
        <v>191</v>
      </c>
    </row>
    <row r="19" spans="1:5" ht="15" x14ac:dyDescent="0.15">
      <c r="A19" s="71" t="s">
        <v>308</v>
      </c>
      <c r="B19" s="72" t="s">
        <v>241</v>
      </c>
      <c r="C19" s="73" t="s">
        <v>14</v>
      </c>
      <c r="D19" s="73">
        <v>13</v>
      </c>
      <c r="E19" s="71" t="s">
        <v>192</v>
      </c>
    </row>
    <row r="20" spans="1:5" ht="15" x14ac:dyDescent="0.15">
      <c r="A20" s="71" t="s">
        <v>309</v>
      </c>
      <c r="B20" s="72" t="s">
        <v>242</v>
      </c>
      <c r="C20" s="73" t="s">
        <v>15</v>
      </c>
      <c r="D20" s="73">
        <v>14</v>
      </c>
      <c r="E20" s="71" t="s">
        <v>193</v>
      </c>
    </row>
    <row r="21" spans="1:5" ht="15" x14ac:dyDescent="0.15">
      <c r="A21" s="71" t="s">
        <v>310</v>
      </c>
      <c r="B21" s="72" t="s">
        <v>243</v>
      </c>
      <c r="C21" s="73" t="s">
        <v>15</v>
      </c>
      <c r="D21" s="73">
        <v>14</v>
      </c>
      <c r="E21" s="71" t="s">
        <v>194</v>
      </c>
    </row>
    <row r="22" spans="1:5" ht="15" x14ac:dyDescent="0.15">
      <c r="A22" s="71" t="s">
        <v>311</v>
      </c>
      <c r="B22" s="72" t="s">
        <v>244</v>
      </c>
      <c r="C22" s="73" t="s">
        <v>15</v>
      </c>
      <c r="D22" s="73">
        <v>14</v>
      </c>
      <c r="E22" s="71" t="s">
        <v>195</v>
      </c>
    </row>
    <row r="23" spans="1:5" ht="15" x14ac:dyDescent="0.15">
      <c r="A23" s="71" t="s">
        <v>312</v>
      </c>
      <c r="B23" s="72" t="s">
        <v>245</v>
      </c>
      <c r="C23" s="73" t="s">
        <v>19</v>
      </c>
      <c r="D23" s="73">
        <v>18</v>
      </c>
      <c r="E23" s="71" t="s">
        <v>196</v>
      </c>
    </row>
    <row r="24" spans="1:5" ht="15" x14ac:dyDescent="0.15">
      <c r="A24" s="71" t="s">
        <v>313</v>
      </c>
      <c r="B24" s="72" t="s">
        <v>246</v>
      </c>
      <c r="C24" s="73" t="s">
        <v>247</v>
      </c>
      <c r="D24" s="73">
        <v>22</v>
      </c>
      <c r="E24" s="71" t="s">
        <v>197</v>
      </c>
    </row>
    <row r="25" spans="1:5" ht="15" x14ac:dyDescent="0.15">
      <c r="A25" s="71" t="s">
        <v>314</v>
      </c>
      <c r="B25" s="72" t="s">
        <v>248</v>
      </c>
      <c r="C25" s="73" t="s">
        <v>249</v>
      </c>
      <c r="D25" s="73">
        <v>23</v>
      </c>
      <c r="E25" s="71" t="s">
        <v>198</v>
      </c>
    </row>
    <row r="26" spans="1:5" ht="15" x14ac:dyDescent="0.15">
      <c r="A26" s="71" t="s">
        <v>315</v>
      </c>
      <c r="B26" s="72" t="s">
        <v>250</v>
      </c>
      <c r="C26" s="73" t="s">
        <v>251</v>
      </c>
      <c r="D26" s="73">
        <v>24</v>
      </c>
      <c r="E26" s="71" t="s">
        <v>199</v>
      </c>
    </row>
    <row r="27" spans="1:5" ht="15" x14ac:dyDescent="0.15">
      <c r="A27" s="71" t="s">
        <v>316</v>
      </c>
      <c r="B27" s="72" t="s">
        <v>252</v>
      </c>
      <c r="C27" s="73" t="s">
        <v>253</v>
      </c>
      <c r="D27" s="73">
        <v>25</v>
      </c>
      <c r="E27" s="71" t="s">
        <v>200</v>
      </c>
    </row>
    <row r="28" spans="1:5" ht="15" x14ac:dyDescent="0.15">
      <c r="A28" s="71" t="s">
        <v>317</v>
      </c>
      <c r="B28" s="72" t="s">
        <v>254</v>
      </c>
      <c r="C28" s="73" t="s">
        <v>253</v>
      </c>
      <c r="D28" s="73">
        <v>25</v>
      </c>
      <c r="E28" s="71" t="s">
        <v>201</v>
      </c>
    </row>
    <row r="29" spans="1:5" ht="15" x14ac:dyDescent="0.15">
      <c r="A29" s="71" t="s">
        <v>318</v>
      </c>
      <c r="B29" s="72" t="s">
        <v>255</v>
      </c>
      <c r="C29" s="73" t="s">
        <v>256</v>
      </c>
      <c r="D29" s="73">
        <v>26</v>
      </c>
      <c r="E29" s="71" t="s">
        <v>202</v>
      </c>
    </row>
    <row r="30" spans="1:5" ht="15" x14ac:dyDescent="0.15">
      <c r="A30" s="71" t="s">
        <v>319</v>
      </c>
      <c r="B30" s="72" t="s">
        <v>257</v>
      </c>
      <c r="C30" s="73" t="s">
        <v>258</v>
      </c>
      <c r="D30" s="73">
        <v>28</v>
      </c>
      <c r="E30" s="71" t="s">
        <v>203</v>
      </c>
    </row>
    <row r="31" spans="1:5" ht="15" x14ac:dyDescent="0.15">
      <c r="A31" s="71" t="s">
        <v>320</v>
      </c>
      <c r="B31" s="72" t="s">
        <v>259</v>
      </c>
      <c r="C31" s="73" t="s">
        <v>258</v>
      </c>
      <c r="D31" s="73">
        <v>28</v>
      </c>
      <c r="E31" s="71" t="s">
        <v>204</v>
      </c>
    </row>
    <row r="32" spans="1:5" ht="15" x14ac:dyDescent="0.15">
      <c r="A32" s="71" t="s">
        <v>321</v>
      </c>
      <c r="B32" s="72" t="s">
        <v>260</v>
      </c>
      <c r="C32" s="73" t="s">
        <v>258</v>
      </c>
      <c r="D32" s="73">
        <v>28</v>
      </c>
      <c r="E32" s="71" t="s">
        <v>205</v>
      </c>
    </row>
    <row r="33" spans="1:5" ht="15" x14ac:dyDescent="0.15">
      <c r="A33" s="71" t="s">
        <v>322</v>
      </c>
      <c r="B33" s="72" t="s">
        <v>261</v>
      </c>
      <c r="C33" s="73" t="s">
        <v>262</v>
      </c>
      <c r="D33" s="73">
        <v>29</v>
      </c>
      <c r="E33" s="71" t="s">
        <v>206</v>
      </c>
    </row>
    <row r="34" spans="1:5" ht="15" x14ac:dyDescent="0.15">
      <c r="A34" s="71" t="s">
        <v>323</v>
      </c>
      <c r="B34" s="72" t="s">
        <v>263</v>
      </c>
      <c r="C34" s="73" t="s">
        <v>264</v>
      </c>
      <c r="D34" s="73">
        <v>34</v>
      </c>
      <c r="E34" s="71" t="s">
        <v>207</v>
      </c>
    </row>
    <row r="35" spans="1:5" ht="15" x14ac:dyDescent="0.15">
      <c r="A35" s="71" t="s">
        <v>324</v>
      </c>
      <c r="B35" s="72" t="s">
        <v>265</v>
      </c>
      <c r="C35" s="73" t="s">
        <v>266</v>
      </c>
      <c r="D35" s="73">
        <v>35</v>
      </c>
      <c r="E35" s="71" t="s">
        <v>208</v>
      </c>
    </row>
    <row r="36" spans="1:5" ht="15" x14ac:dyDescent="0.15">
      <c r="A36" s="71" t="s">
        <v>325</v>
      </c>
      <c r="B36" s="72" t="s">
        <v>267</v>
      </c>
      <c r="C36" s="73" t="s">
        <v>268</v>
      </c>
      <c r="D36" s="73">
        <v>40</v>
      </c>
      <c r="E36" s="71" t="s">
        <v>209</v>
      </c>
    </row>
    <row r="37" spans="1:5" ht="15" x14ac:dyDescent="0.15">
      <c r="A37" s="71" t="s">
        <v>326</v>
      </c>
      <c r="B37" s="72" t="s">
        <v>269</v>
      </c>
      <c r="C37" s="73" t="s">
        <v>270</v>
      </c>
      <c r="D37" s="73">
        <v>42</v>
      </c>
      <c r="E37" s="71" t="s">
        <v>210</v>
      </c>
    </row>
    <row r="38" spans="1:5" ht="15" x14ac:dyDescent="0.15">
      <c r="A38" s="71" t="s">
        <v>327</v>
      </c>
      <c r="B38" s="72" t="s">
        <v>271</v>
      </c>
      <c r="C38" s="73" t="s">
        <v>272</v>
      </c>
      <c r="D38" s="73">
        <v>44</v>
      </c>
      <c r="E38" s="71" t="s">
        <v>211</v>
      </c>
    </row>
    <row r="39" spans="1:5" ht="15" x14ac:dyDescent="0.15">
      <c r="A39" s="71" t="s">
        <v>328</v>
      </c>
      <c r="B39" s="72" t="s">
        <v>273</v>
      </c>
      <c r="C39" s="73" t="s">
        <v>274</v>
      </c>
      <c r="D39" s="73">
        <v>46</v>
      </c>
      <c r="E39" s="71" t="s">
        <v>212</v>
      </c>
    </row>
    <row r="40" spans="1:5" ht="15" x14ac:dyDescent="0.15">
      <c r="A40" s="71" t="s">
        <v>329</v>
      </c>
      <c r="B40" s="72" t="s">
        <v>275</v>
      </c>
      <c r="C40" s="73" t="s">
        <v>274</v>
      </c>
      <c r="D40" s="73">
        <v>46</v>
      </c>
      <c r="E40" s="71" t="s">
        <v>213</v>
      </c>
    </row>
    <row r="41" spans="1:5" ht="15" x14ac:dyDescent="0.15">
      <c r="A41" s="71" t="s">
        <v>330</v>
      </c>
      <c r="B41" s="72" t="s">
        <v>276</v>
      </c>
      <c r="C41" s="73" t="s">
        <v>274</v>
      </c>
      <c r="D41" s="73">
        <v>46</v>
      </c>
      <c r="E41" s="71" t="s">
        <v>214</v>
      </c>
    </row>
    <row r="42" spans="1:5" ht="15" x14ac:dyDescent="0.15">
      <c r="A42" s="71" t="s">
        <v>331</v>
      </c>
      <c r="B42" s="72" t="s">
        <v>277</v>
      </c>
      <c r="C42" s="73" t="s">
        <v>278</v>
      </c>
      <c r="D42" s="73">
        <v>47</v>
      </c>
      <c r="E42" s="71" t="s">
        <v>215</v>
      </c>
    </row>
    <row r="43" spans="1:5" ht="15" x14ac:dyDescent="0.15">
      <c r="A43" s="71" t="s">
        <v>332</v>
      </c>
      <c r="B43" s="72" t="s">
        <v>279</v>
      </c>
      <c r="C43" s="73" t="s">
        <v>280</v>
      </c>
      <c r="D43" s="73">
        <v>59</v>
      </c>
      <c r="E43" s="71" t="s">
        <v>216</v>
      </c>
    </row>
    <row r="44" spans="1:5" ht="15" x14ac:dyDescent="0.15">
      <c r="A44" s="71" t="s">
        <v>333</v>
      </c>
      <c r="B44" s="72" t="s">
        <v>281</v>
      </c>
      <c r="C44" s="73" t="s">
        <v>280</v>
      </c>
      <c r="D44" s="73">
        <v>59</v>
      </c>
      <c r="E44" s="71" t="s">
        <v>217</v>
      </c>
    </row>
    <row r="45" spans="1:5" ht="15" x14ac:dyDescent="0.15">
      <c r="A45" s="71" t="s">
        <v>334</v>
      </c>
      <c r="B45" s="72" t="s">
        <v>282</v>
      </c>
      <c r="C45" s="73" t="s">
        <v>283</v>
      </c>
      <c r="D45" s="73">
        <v>61</v>
      </c>
      <c r="E45" s="71" t="s">
        <v>218</v>
      </c>
    </row>
    <row r="46" spans="1:5" ht="15" x14ac:dyDescent="0.15">
      <c r="A46" s="71" t="s">
        <v>335</v>
      </c>
      <c r="B46" s="72" t="s">
        <v>284</v>
      </c>
      <c r="C46" s="73" t="s">
        <v>285</v>
      </c>
      <c r="D46" s="73">
        <v>66</v>
      </c>
      <c r="E46" s="71" t="s">
        <v>219</v>
      </c>
    </row>
  </sheetData>
  <sortState ref="A1:E46">
    <sortCondition ref="D1:D46"/>
  </sortState>
  <phoneticPr fontId="17"/>
  <conditionalFormatting sqref="B1:B46">
    <cfRule type="duplicateValues" dxfId="3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0"/>
  <sheetViews>
    <sheetView tabSelected="1" view="pageBreakPreview" zoomScaleNormal="100" zoomScaleSheetLayoutView="100" workbookViewId="0">
      <selection activeCell="AZ16" sqref="AZ16"/>
    </sheetView>
  </sheetViews>
  <sheetFormatPr defaultColWidth="2.375" defaultRowHeight="22.5" customHeight="1" x14ac:dyDescent="0.15"/>
  <cols>
    <col min="1" max="39" width="2.375" style="5"/>
    <col min="40" max="40" width="3.75" style="5" customWidth="1"/>
    <col min="41" max="16384" width="2.375" style="5"/>
  </cols>
  <sheetData>
    <row r="1" spans="1:41" s="12" customFormat="1" ht="22.5" customHeight="1" x14ac:dyDescent="0.15">
      <c r="A1" s="119" t="s">
        <v>112</v>
      </c>
      <c r="B1" s="119"/>
      <c r="C1" s="119"/>
      <c r="D1" s="1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74" t="str">
        <f>IF(E8="","",VLOOKUP(E8,情報!$A$1:$B$46,2,FALSE))</f>
        <v/>
      </c>
      <c r="AK1" s="74"/>
      <c r="AL1" s="74"/>
      <c r="AM1" s="74"/>
      <c r="AN1" s="74"/>
      <c r="AO1" s="74"/>
    </row>
    <row r="2" spans="1:41" s="12" customFormat="1" ht="22.5" customHeight="1" x14ac:dyDescent="0.15">
      <c r="A2" s="122" t="s">
        <v>114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s="12" customFormat="1" ht="22.5" customHeight="1" x14ac:dyDescent="0.15">
      <c r="A3" s="122" t="s">
        <v>111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12" customFormat="1" ht="11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2" customFormat="1" ht="24" customHeight="1" thickBot="1" x14ac:dyDescent="0.2">
      <c r="A5" s="146" t="s">
        <v>113</v>
      </c>
      <c r="B5" s="147"/>
      <c r="C5" s="147"/>
      <c r="D5" s="148"/>
      <c r="E5" s="98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  <c r="Q5" s="18"/>
      <c r="R5" s="19"/>
      <c r="S5" s="19"/>
      <c r="T5" s="18"/>
      <c r="U5" s="18"/>
      <c r="V5" s="18"/>
      <c r="W5" s="19"/>
      <c r="X5" s="19"/>
      <c r="Y5" s="18"/>
      <c r="Z5" s="19"/>
      <c r="AA5" s="18"/>
      <c r="AB5" s="16"/>
      <c r="AC5" s="145" t="s">
        <v>110</v>
      </c>
      <c r="AD5" s="145"/>
      <c r="AE5" s="145"/>
      <c r="AF5" s="145"/>
      <c r="AG5" s="145"/>
      <c r="AH5" s="150" t="str">
        <f>IFERROR(VLOOKUP(E8,情報!$A$1:$C$46,3,FALSE),"")</f>
        <v/>
      </c>
      <c r="AI5" s="150"/>
      <c r="AJ5" s="150"/>
      <c r="AK5" s="150"/>
      <c r="AL5" s="150"/>
      <c r="AM5" s="150"/>
      <c r="AN5" s="150"/>
      <c r="AO5" s="150"/>
    </row>
    <row r="6" spans="1:41" s="12" customFormat="1" ht="11.25" customHeight="1" x14ac:dyDescent="0.1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21"/>
      <c r="AD6" s="22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s="13" customFormat="1" ht="24" customHeight="1" thickBot="1" x14ac:dyDescent="0.2">
      <c r="A7" s="27" t="s">
        <v>109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25"/>
      <c r="AB7" s="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12" customFormat="1" ht="24" customHeight="1" thickBot="1" x14ac:dyDescent="0.2">
      <c r="A8" s="203" t="s">
        <v>108</v>
      </c>
      <c r="B8" s="204"/>
      <c r="C8" s="204"/>
      <c r="D8" s="204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2"/>
      <c r="S8" s="141" t="s">
        <v>102</v>
      </c>
      <c r="T8" s="142"/>
      <c r="U8" s="142"/>
      <c r="V8" s="142"/>
      <c r="W8" s="158"/>
      <c r="X8" s="158"/>
      <c r="Y8" s="158"/>
      <c r="Z8" s="158"/>
      <c r="AA8" s="158"/>
      <c r="AB8" s="158"/>
      <c r="AC8" s="158"/>
      <c r="AD8" s="158"/>
      <c r="AE8" s="159"/>
      <c r="AF8" s="21"/>
      <c r="AG8" s="21"/>
      <c r="AH8" s="21"/>
      <c r="AI8" s="21"/>
      <c r="AJ8" s="21"/>
      <c r="AK8" s="21"/>
      <c r="AL8" s="21"/>
      <c r="AM8" s="21"/>
      <c r="AN8" s="21"/>
      <c r="AO8" s="17"/>
    </row>
    <row r="9" spans="1:41" s="12" customFormat="1" ht="11.25" customHeight="1" x14ac:dyDescent="0.15">
      <c r="A9" s="28"/>
      <c r="B9" s="29"/>
      <c r="C9" s="29"/>
      <c r="D9" s="2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s="13" customFormat="1" ht="24" customHeight="1" thickBot="1" x14ac:dyDescent="0.2">
      <c r="A10" s="27" t="s">
        <v>107</v>
      </c>
      <c r="B10" s="23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5"/>
      <c r="Y10" s="25"/>
      <c r="Z10" s="25"/>
      <c r="AA10" s="25"/>
      <c r="AB10" s="30"/>
      <c r="AC10" s="149" t="s">
        <v>72</v>
      </c>
      <c r="AD10" s="149"/>
      <c r="AE10" s="124"/>
      <c r="AF10" s="124"/>
      <c r="AG10" s="21" t="s">
        <v>71</v>
      </c>
      <c r="AH10" s="124"/>
      <c r="AI10" s="124"/>
      <c r="AJ10" s="21" t="s">
        <v>70</v>
      </c>
      <c r="AK10" s="124"/>
      <c r="AL10" s="124"/>
      <c r="AM10" s="16" t="s">
        <v>69</v>
      </c>
      <c r="AN10" s="21" t="s">
        <v>106</v>
      </c>
      <c r="AO10" s="32"/>
    </row>
    <row r="11" spans="1:41" s="12" customFormat="1" ht="19.5" customHeight="1" x14ac:dyDescent="0.15">
      <c r="A11" s="205" t="s">
        <v>105</v>
      </c>
      <c r="B11" s="121"/>
      <c r="C11" s="121"/>
      <c r="D11" s="12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20" t="s">
        <v>105</v>
      </c>
      <c r="P11" s="121"/>
      <c r="Q11" s="121"/>
      <c r="R11" s="121"/>
      <c r="S11" s="153"/>
      <c r="T11" s="153"/>
      <c r="U11" s="153"/>
      <c r="V11" s="153"/>
      <c r="W11" s="153"/>
      <c r="X11" s="153"/>
      <c r="Y11" s="153"/>
      <c r="Z11" s="153"/>
      <c r="AA11" s="208"/>
      <c r="AB11" s="129" t="s">
        <v>102</v>
      </c>
      <c r="AC11" s="130"/>
      <c r="AD11" s="130"/>
      <c r="AE11" s="130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</row>
    <row r="12" spans="1:41" s="12" customFormat="1" ht="22.5" customHeight="1" x14ac:dyDescent="0.15">
      <c r="A12" s="143" t="s">
        <v>104</v>
      </c>
      <c r="B12" s="126"/>
      <c r="C12" s="126"/>
      <c r="D12" s="12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125" t="s">
        <v>103</v>
      </c>
      <c r="P12" s="126"/>
      <c r="Q12" s="126"/>
      <c r="R12" s="126"/>
      <c r="S12" s="154"/>
      <c r="T12" s="154"/>
      <c r="U12" s="154"/>
      <c r="V12" s="154"/>
      <c r="W12" s="154"/>
      <c r="X12" s="154"/>
      <c r="Y12" s="154"/>
      <c r="Z12" s="154"/>
      <c r="AA12" s="155"/>
      <c r="AB12" s="131"/>
      <c r="AC12" s="132"/>
      <c r="AD12" s="132"/>
      <c r="AE12" s="132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</row>
    <row r="13" spans="1:41" s="12" customFormat="1" ht="11.25" customHeight="1" thickBot="1" x14ac:dyDescent="0.2">
      <c r="A13" s="144"/>
      <c r="B13" s="128"/>
      <c r="C13" s="128"/>
      <c r="D13" s="12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27"/>
      <c r="P13" s="128"/>
      <c r="Q13" s="128"/>
      <c r="R13" s="128"/>
      <c r="S13" s="156"/>
      <c r="T13" s="156"/>
      <c r="U13" s="156"/>
      <c r="V13" s="156"/>
      <c r="W13" s="156"/>
      <c r="X13" s="156"/>
      <c r="Y13" s="156"/>
      <c r="Z13" s="156"/>
      <c r="AA13" s="157"/>
      <c r="AB13" s="133"/>
      <c r="AC13" s="134"/>
      <c r="AD13" s="134"/>
      <c r="AE13" s="134"/>
      <c r="AF13" s="139"/>
      <c r="AG13" s="139"/>
      <c r="AH13" s="139"/>
      <c r="AI13" s="139"/>
      <c r="AJ13" s="139"/>
      <c r="AK13" s="139"/>
      <c r="AL13" s="139"/>
      <c r="AM13" s="139"/>
      <c r="AN13" s="139"/>
      <c r="AO13" s="140"/>
    </row>
    <row r="14" spans="1:41" s="11" customFormat="1" ht="11.25" customHeight="1" x14ac:dyDescent="0.15">
      <c r="A14" s="33"/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38"/>
      <c r="AG14" s="38"/>
      <c r="AH14" s="37"/>
      <c r="AI14" s="37"/>
      <c r="AJ14" s="37"/>
      <c r="AK14" s="37"/>
      <c r="AL14" s="37"/>
      <c r="AM14" s="37"/>
      <c r="AN14" s="37"/>
      <c r="AO14" s="37"/>
    </row>
    <row r="15" spans="1:41" s="10" customFormat="1" ht="15" customHeight="1" x14ac:dyDescent="0.15">
      <c r="A15" s="209" t="s">
        <v>101</v>
      </c>
      <c r="B15" s="209"/>
      <c r="C15" s="209"/>
      <c r="D15" s="20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s="10" customFormat="1" ht="15" customHeight="1" thickBot="1" x14ac:dyDescent="0.2">
      <c r="A16" s="210"/>
      <c r="B16" s="210"/>
      <c r="C16" s="210"/>
      <c r="D16" s="21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11" t="s">
        <v>100</v>
      </c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</row>
    <row r="17" spans="1:41" ht="16.5" customHeight="1" x14ac:dyDescent="0.15">
      <c r="A17" s="212" t="s">
        <v>99</v>
      </c>
      <c r="B17" s="213"/>
      <c r="C17" s="213"/>
      <c r="D17" s="214"/>
      <c r="E17" s="218">
        <f>Z34+AC34+AH34+AK34</f>
        <v>0</v>
      </c>
      <c r="F17" s="219"/>
      <c r="G17" s="219"/>
      <c r="H17" s="219"/>
      <c r="I17" s="219"/>
      <c r="J17" s="219"/>
      <c r="K17" s="219"/>
      <c r="L17" s="222" t="s">
        <v>73</v>
      </c>
      <c r="M17" s="223"/>
      <c r="N17" s="4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</row>
    <row r="18" spans="1:41" ht="16.5" customHeight="1" thickBot="1" x14ac:dyDescent="0.2">
      <c r="A18" s="215"/>
      <c r="B18" s="216"/>
      <c r="C18" s="216"/>
      <c r="D18" s="217"/>
      <c r="E18" s="220"/>
      <c r="F18" s="221"/>
      <c r="G18" s="221"/>
      <c r="H18" s="221"/>
      <c r="I18" s="221"/>
      <c r="J18" s="221"/>
      <c r="K18" s="221"/>
      <c r="L18" s="224"/>
      <c r="M18" s="225"/>
      <c r="N18" s="40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s="6" customFormat="1" ht="16.5" customHeight="1" x14ac:dyDescent="0.15">
      <c r="A19" s="226" t="s">
        <v>98</v>
      </c>
      <c r="B19" s="227"/>
      <c r="C19" s="227"/>
      <c r="D19" s="228"/>
      <c r="E19" s="232" t="s">
        <v>97</v>
      </c>
      <c r="F19" s="227"/>
      <c r="G19" s="228" t="s">
        <v>77</v>
      </c>
      <c r="H19" s="234"/>
      <c r="I19" s="234"/>
      <c r="J19" s="234"/>
      <c r="K19" s="234"/>
      <c r="L19" s="234"/>
      <c r="M19" s="235"/>
      <c r="N19" s="236" t="s">
        <v>96</v>
      </c>
      <c r="O19" s="237"/>
      <c r="P19" s="237"/>
      <c r="Q19" s="236" t="s">
        <v>95</v>
      </c>
      <c r="R19" s="237"/>
      <c r="S19" s="237"/>
      <c r="T19" s="101" t="s">
        <v>94</v>
      </c>
      <c r="U19" s="102"/>
      <c r="V19" s="103"/>
      <c r="W19" s="107" t="s">
        <v>93</v>
      </c>
      <c r="X19" s="102"/>
      <c r="Y19" s="103"/>
      <c r="Z19" s="107" t="s">
        <v>92</v>
      </c>
      <c r="AA19" s="102"/>
      <c r="AB19" s="109"/>
      <c r="AC19" s="111" t="s">
        <v>76</v>
      </c>
      <c r="AD19" s="112"/>
      <c r="AE19" s="112"/>
      <c r="AF19" s="112"/>
      <c r="AG19" s="113"/>
      <c r="AH19" s="111" t="s">
        <v>91</v>
      </c>
      <c r="AI19" s="112"/>
      <c r="AJ19" s="113"/>
      <c r="AK19" s="111" t="s">
        <v>90</v>
      </c>
      <c r="AL19" s="112"/>
      <c r="AM19" s="113"/>
      <c r="AN19" s="111" t="s">
        <v>89</v>
      </c>
      <c r="AO19" s="117"/>
    </row>
    <row r="20" spans="1:41" s="6" customFormat="1" ht="16.5" customHeight="1" x14ac:dyDescent="0.15">
      <c r="A20" s="229"/>
      <c r="B20" s="230"/>
      <c r="C20" s="230"/>
      <c r="D20" s="231"/>
      <c r="E20" s="233"/>
      <c r="F20" s="230"/>
      <c r="G20" s="114" t="s">
        <v>75</v>
      </c>
      <c r="H20" s="115"/>
      <c r="I20" s="115"/>
      <c r="J20" s="9" t="s">
        <v>87</v>
      </c>
      <c r="K20" s="115" t="s">
        <v>74</v>
      </c>
      <c r="L20" s="115"/>
      <c r="M20" s="115"/>
      <c r="N20" s="238"/>
      <c r="O20" s="238"/>
      <c r="P20" s="238"/>
      <c r="Q20" s="238"/>
      <c r="R20" s="238"/>
      <c r="S20" s="238"/>
      <c r="T20" s="104"/>
      <c r="U20" s="105"/>
      <c r="V20" s="106"/>
      <c r="W20" s="108"/>
      <c r="X20" s="105"/>
      <c r="Y20" s="106"/>
      <c r="Z20" s="108"/>
      <c r="AA20" s="105"/>
      <c r="AB20" s="110"/>
      <c r="AC20" s="114"/>
      <c r="AD20" s="115"/>
      <c r="AE20" s="115"/>
      <c r="AF20" s="115"/>
      <c r="AG20" s="116"/>
      <c r="AH20" s="114"/>
      <c r="AI20" s="115"/>
      <c r="AJ20" s="116"/>
      <c r="AK20" s="114"/>
      <c r="AL20" s="115"/>
      <c r="AM20" s="116"/>
      <c r="AN20" s="114"/>
      <c r="AO20" s="118"/>
    </row>
    <row r="21" spans="1:41" s="6" customFormat="1" ht="22.5" customHeight="1" x14ac:dyDescent="0.15">
      <c r="A21" s="198"/>
      <c r="B21" s="199"/>
      <c r="C21" s="199"/>
      <c r="D21" s="200"/>
      <c r="E21" s="163" t="str">
        <f t="shared" ref="E21:E32" si="0">IF(A21="","",A21)</f>
        <v/>
      </c>
      <c r="F21" s="164"/>
      <c r="G21" s="184"/>
      <c r="H21" s="185"/>
      <c r="I21" s="185"/>
      <c r="J21" s="9" t="s">
        <v>87</v>
      </c>
      <c r="K21" s="202"/>
      <c r="L21" s="202"/>
      <c r="M21" s="202"/>
      <c r="N21" s="167"/>
      <c r="O21" s="167"/>
      <c r="P21" s="167"/>
      <c r="Q21" s="197"/>
      <c r="R21" s="197"/>
      <c r="S21" s="197"/>
      <c r="T21" s="95"/>
      <c r="U21" s="96"/>
      <c r="V21" s="169"/>
      <c r="W21" s="170"/>
      <c r="X21" s="96"/>
      <c r="Y21" s="169"/>
      <c r="Z21" s="92">
        <f t="shared" ref="Z21:Z32" si="1">SUM(T21:Y21)</f>
        <v>0</v>
      </c>
      <c r="AA21" s="93"/>
      <c r="AB21" s="94"/>
      <c r="AC21" s="87"/>
      <c r="AD21" s="88"/>
      <c r="AE21" s="88"/>
      <c r="AF21" s="88"/>
      <c r="AG21" s="89"/>
      <c r="AH21" s="95"/>
      <c r="AI21" s="96"/>
      <c r="AJ21" s="97"/>
      <c r="AK21" s="95"/>
      <c r="AL21" s="96"/>
      <c r="AM21" s="97"/>
      <c r="AN21" s="90"/>
      <c r="AO21" s="91"/>
    </row>
    <row r="22" spans="1:41" s="6" customFormat="1" ht="22.5" customHeight="1" x14ac:dyDescent="0.15">
      <c r="A22" s="198"/>
      <c r="B22" s="199"/>
      <c r="C22" s="199"/>
      <c r="D22" s="200"/>
      <c r="E22" s="163" t="str">
        <f t="shared" si="0"/>
        <v/>
      </c>
      <c r="F22" s="164"/>
      <c r="G22" s="184"/>
      <c r="H22" s="185"/>
      <c r="I22" s="185"/>
      <c r="J22" s="8" t="s">
        <v>87</v>
      </c>
      <c r="K22" s="185"/>
      <c r="L22" s="185"/>
      <c r="M22" s="185"/>
      <c r="N22" s="167"/>
      <c r="O22" s="167"/>
      <c r="P22" s="167"/>
      <c r="Q22" s="186"/>
      <c r="R22" s="186"/>
      <c r="S22" s="186"/>
      <c r="T22" s="95"/>
      <c r="U22" s="96"/>
      <c r="V22" s="169"/>
      <c r="W22" s="170"/>
      <c r="X22" s="96"/>
      <c r="Y22" s="169"/>
      <c r="Z22" s="92">
        <f t="shared" si="1"/>
        <v>0</v>
      </c>
      <c r="AA22" s="93"/>
      <c r="AB22" s="94"/>
      <c r="AC22" s="87"/>
      <c r="AD22" s="88"/>
      <c r="AE22" s="88"/>
      <c r="AF22" s="88"/>
      <c r="AG22" s="89"/>
      <c r="AH22" s="95"/>
      <c r="AI22" s="96"/>
      <c r="AJ22" s="97"/>
      <c r="AK22" s="95"/>
      <c r="AL22" s="96"/>
      <c r="AM22" s="97"/>
      <c r="AN22" s="90"/>
      <c r="AO22" s="91"/>
    </row>
    <row r="23" spans="1:41" s="6" customFormat="1" ht="22.5" customHeight="1" x14ac:dyDescent="0.15">
      <c r="A23" s="198"/>
      <c r="B23" s="199"/>
      <c r="C23" s="199"/>
      <c r="D23" s="200"/>
      <c r="E23" s="163" t="str">
        <f t="shared" si="0"/>
        <v/>
      </c>
      <c r="F23" s="164"/>
      <c r="G23" s="184"/>
      <c r="H23" s="185"/>
      <c r="I23" s="185"/>
      <c r="J23" s="8" t="s">
        <v>87</v>
      </c>
      <c r="K23" s="185"/>
      <c r="L23" s="185"/>
      <c r="M23" s="185"/>
      <c r="N23" s="167"/>
      <c r="O23" s="167"/>
      <c r="P23" s="167"/>
      <c r="Q23" s="186"/>
      <c r="R23" s="186"/>
      <c r="S23" s="186"/>
      <c r="T23" s="95"/>
      <c r="U23" s="96"/>
      <c r="V23" s="169"/>
      <c r="W23" s="170"/>
      <c r="X23" s="96"/>
      <c r="Y23" s="169"/>
      <c r="Z23" s="92">
        <f t="shared" si="1"/>
        <v>0</v>
      </c>
      <c r="AA23" s="93"/>
      <c r="AB23" s="94"/>
      <c r="AC23" s="87"/>
      <c r="AD23" s="88"/>
      <c r="AE23" s="88"/>
      <c r="AF23" s="88"/>
      <c r="AG23" s="89"/>
      <c r="AH23" s="95"/>
      <c r="AI23" s="96"/>
      <c r="AJ23" s="97"/>
      <c r="AK23" s="95"/>
      <c r="AL23" s="96"/>
      <c r="AM23" s="97"/>
      <c r="AN23" s="90"/>
      <c r="AO23" s="91"/>
    </row>
    <row r="24" spans="1:41" s="6" customFormat="1" ht="22.5" customHeight="1" x14ac:dyDescent="0.15">
      <c r="A24" s="198"/>
      <c r="B24" s="199"/>
      <c r="C24" s="199"/>
      <c r="D24" s="200"/>
      <c r="E24" s="163" t="str">
        <f t="shared" si="0"/>
        <v/>
      </c>
      <c r="F24" s="164"/>
      <c r="G24" s="184"/>
      <c r="H24" s="185"/>
      <c r="I24" s="185"/>
      <c r="J24" s="8" t="s">
        <v>88</v>
      </c>
      <c r="K24" s="185"/>
      <c r="L24" s="185"/>
      <c r="M24" s="185"/>
      <c r="N24" s="167"/>
      <c r="O24" s="167"/>
      <c r="P24" s="167"/>
      <c r="Q24" s="186"/>
      <c r="R24" s="186"/>
      <c r="S24" s="186"/>
      <c r="T24" s="95"/>
      <c r="U24" s="96"/>
      <c r="V24" s="169"/>
      <c r="W24" s="170"/>
      <c r="X24" s="96"/>
      <c r="Y24" s="169"/>
      <c r="Z24" s="92">
        <f t="shared" si="1"/>
        <v>0</v>
      </c>
      <c r="AA24" s="93"/>
      <c r="AB24" s="94"/>
      <c r="AC24" s="87"/>
      <c r="AD24" s="88"/>
      <c r="AE24" s="88"/>
      <c r="AF24" s="88"/>
      <c r="AG24" s="89"/>
      <c r="AH24" s="95"/>
      <c r="AI24" s="96"/>
      <c r="AJ24" s="97"/>
      <c r="AK24" s="95"/>
      <c r="AL24" s="96"/>
      <c r="AM24" s="97"/>
      <c r="AN24" s="90"/>
      <c r="AO24" s="91"/>
    </row>
    <row r="25" spans="1:41" s="6" customFormat="1" ht="22.5" customHeight="1" x14ac:dyDescent="0.15">
      <c r="A25" s="198"/>
      <c r="B25" s="199"/>
      <c r="C25" s="199"/>
      <c r="D25" s="200"/>
      <c r="E25" s="163" t="str">
        <f t="shared" si="0"/>
        <v/>
      </c>
      <c r="F25" s="164"/>
      <c r="G25" s="201"/>
      <c r="H25" s="202"/>
      <c r="I25" s="202"/>
      <c r="J25" s="9" t="s">
        <v>88</v>
      </c>
      <c r="K25" s="202"/>
      <c r="L25" s="202"/>
      <c r="M25" s="202"/>
      <c r="N25" s="167"/>
      <c r="O25" s="167"/>
      <c r="P25" s="167"/>
      <c r="Q25" s="197"/>
      <c r="R25" s="197"/>
      <c r="S25" s="197"/>
      <c r="T25" s="95"/>
      <c r="U25" s="96"/>
      <c r="V25" s="169"/>
      <c r="W25" s="170"/>
      <c r="X25" s="96"/>
      <c r="Y25" s="169"/>
      <c r="Z25" s="92">
        <f t="shared" si="1"/>
        <v>0</v>
      </c>
      <c r="AA25" s="93"/>
      <c r="AB25" s="94"/>
      <c r="AC25" s="87"/>
      <c r="AD25" s="88"/>
      <c r="AE25" s="88"/>
      <c r="AF25" s="88"/>
      <c r="AG25" s="89"/>
      <c r="AH25" s="95"/>
      <c r="AI25" s="96"/>
      <c r="AJ25" s="97"/>
      <c r="AK25" s="95"/>
      <c r="AL25" s="96"/>
      <c r="AM25" s="97"/>
      <c r="AN25" s="90"/>
      <c r="AO25" s="91"/>
    </row>
    <row r="26" spans="1:41" s="6" customFormat="1" ht="22.5" customHeight="1" x14ac:dyDescent="0.15">
      <c r="A26" s="160"/>
      <c r="B26" s="161"/>
      <c r="C26" s="161"/>
      <c r="D26" s="162"/>
      <c r="E26" s="163" t="str">
        <f t="shared" si="0"/>
        <v/>
      </c>
      <c r="F26" s="164"/>
      <c r="G26" s="184"/>
      <c r="H26" s="185"/>
      <c r="I26" s="185"/>
      <c r="J26" s="8" t="s">
        <v>86</v>
      </c>
      <c r="K26" s="185"/>
      <c r="L26" s="185"/>
      <c r="M26" s="185"/>
      <c r="N26" s="167"/>
      <c r="O26" s="167"/>
      <c r="P26" s="167"/>
      <c r="Q26" s="186"/>
      <c r="R26" s="186"/>
      <c r="S26" s="186"/>
      <c r="T26" s="95"/>
      <c r="U26" s="96"/>
      <c r="V26" s="169"/>
      <c r="W26" s="170"/>
      <c r="X26" s="96"/>
      <c r="Y26" s="169"/>
      <c r="Z26" s="92">
        <f t="shared" si="1"/>
        <v>0</v>
      </c>
      <c r="AA26" s="93"/>
      <c r="AB26" s="94"/>
      <c r="AC26" s="87"/>
      <c r="AD26" s="88"/>
      <c r="AE26" s="88"/>
      <c r="AF26" s="88"/>
      <c r="AG26" s="89"/>
      <c r="AH26" s="95"/>
      <c r="AI26" s="96"/>
      <c r="AJ26" s="97"/>
      <c r="AK26" s="95"/>
      <c r="AL26" s="96"/>
      <c r="AM26" s="97"/>
      <c r="AN26" s="90"/>
      <c r="AO26" s="91"/>
    </row>
    <row r="27" spans="1:41" s="6" customFormat="1" ht="22.5" customHeight="1" x14ac:dyDescent="0.15">
      <c r="A27" s="160"/>
      <c r="B27" s="161"/>
      <c r="C27" s="161"/>
      <c r="D27" s="162"/>
      <c r="E27" s="163" t="str">
        <f t="shared" si="0"/>
        <v/>
      </c>
      <c r="F27" s="164"/>
      <c r="G27" s="184"/>
      <c r="H27" s="185"/>
      <c r="I27" s="185"/>
      <c r="J27" s="8" t="s">
        <v>87</v>
      </c>
      <c r="K27" s="185"/>
      <c r="L27" s="185"/>
      <c r="M27" s="185"/>
      <c r="N27" s="167"/>
      <c r="O27" s="167"/>
      <c r="P27" s="167"/>
      <c r="Q27" s="186"/>
      <c r="R27" s="186"/>
      <c r="S27" s="186"/>
      <c r="T27" s="95"/>
      <c r="U27" s="96"/>
      <c r="V27" s="169"/>
      <c r="W27" s="170"/>
      <c r="X27" s="96"/>
      <c r="Y27" s="169"/>
      <c r="Z27" s="92">
        <f t="shared" si="1"/>
        <v>0</v>
      </c>
      <c r="AA27" s="93"/>
      <c r="AB27" s="94"/>
      <c r="AC27" s="87"/>
      <c r="AD27" s="88"/>
      <c r="AE27" s="88"/>
      <c r="AF27" s="88"/>
      <c r="AG27" s="89"/>
      <c r="AH27" s="95"/>
      <c r="AI27" s="96"/>
      <c r="AJ27" s="97"/>
      <c r="AK27" s="95"/>
      <c r="AL27" s="96"/>
      <c r="AM27" s="97"/>
      <c r="AN27" s="90"/>
      <c r="AO27" s="91"/>
    </row>
    <row r="28" spans="1:41" s="6" customFormat="1" ht="22.5" customHeight="1" x14ac:dyDescent="0.15">
      <c r="A28" s="160"/>
      <c r="B28" s="161"/>
      <c r="C28" s="161"/>
      <c r="D28" s="162"/>
      <c r="E28" s="163" t="str">
        <f t="shared" si="0"/>
        <v/>
      </c>
      <c r="F28" s="164"/>
      <c r="G28" s="184"/>
      <c r="H28" s="185"/>
      <c r="I28" s="185"/>
      <c r="J28" s="8" t="s">
        <v>88</v>
      </c>
      <c r="K28" s="185"/>
      <c r="L28" s="185"/>
      <c r="M28" s="185"/>
      <c r="N28" s="167"/>
      <c r="O28" s="167"/>
      <c r="P28" s="167"/>
      <c r="Q28" s="186"/>
      <c r="R28" s="186"/>
      <c r="S28" s="186"/>
      <c r="T28" s="95"/>
      <c r="U28" s="96"/>
      <c r="V28" s="169"/>
      <c r="W28" s="170"/>
      <c r="X28" s="96"/>
      <c r="Y28" s="169"/>
      <c r="Z28" s="92">
        <f t="shared" si="1"/>
        <v>0</v>
      </c>
      <c r="AA28" s="93"/>
      <c r="AB28" s="94"/>
      <c r="AC28" s="87"/>
      <c r="AD28" s="88"/>
      <c r="AE28" s="88"/>
      <c r="AF28" s="88"/>
      <c r="AG28" s="89"/>
      <c r="AH28" s="95"/>
      <c r="AI28" s="96"/>
      <c r="AJ28" s="97"/>
      <c r="AK28" s="95"/>
      <c r="AL28" s="96"/>
      <c r="AM28" s="97"/>
      <c r="AN28" s="90"/>
      <c r="AO28" s="91"/>
    </row>
    <row r="29" spans="1:41" s="6" customFormat="1" ht="22.5" customHeight="1" x14ac:dyDescent="0.15">
      <c r="A29" s="160"/>
      <c r="B29" s="161"/>
      <c r="C29" s="161"/>
      <c r="D29" s="162"/>
      <c r="E29" s="163" t="str">
        <f t="shared" si="0"/>
        <v/>
      </c>
      <c r="F29" s="164"/>
      <c r="G29" s="201"/>
      <c r="H29" s="202"/>
      <c r="I29" s="202"/>
      <c r="J29" s="9" t="s">
        <v>87</v>
      </c>
      <c r="K29" s="202"/>
      <c r="L29" s="202"/>
      <c r="M29" s="202"/>
      <c r="N29" s="167"/>
      <c r="O29" s="167"/>
      <c r="P29" s="167"/>
      <c r="Q29" s="197"/>
      <c r="R29" s="197"/>
      <c r="S29" s="197"/>
      <c r="T29" s="95"/>
      <c r="U29" s="96"/>
      <c r="V29" s="169"/>
      <c r="W29" s="170"/>
      <c r="X29" s="96"/>
      <c r="Y29" s="169"/>
      <c r="Z29" s="92">
        <f t="shared" si="1"/>
        <v>0</v>
      </c>
      <c r="AA29" s="93"/>
      <c r="AB29" s="94"/>
      <c r="AC29" s="87"/>
      <c r="AD29" s="88"/>
      <c r="AE29" s="88"/>
      <c r="AF29" s="88"/>
      <c r="AG29" s="89"/>
      <c r="AH29" s="95"/>
      <c r="AI29" s="96"/>
      <c r="AJ29" s="97"/>
      <c r="AK29" s="95"/>
      <c r="AL29" s="96"/>
      <c r="AM29" s="97"/>
      <c r="AN29" s="90"/>
      <c r="AO29" s="91"/>
    </row>
    <row r="30" spans="1:41" s="6" customFormat="1" ht="22.5" customHeight="1" x14ac:dyDescent="0.15">
      <c r="A30" s="160"/>
      <c r="B30" s="161"/>
      <c r="C30" s="161"/>
      <c r="D30" s="162"/>
      <c r="E30" s="163" t="str">
        <f t="shared" si="0"/>
        <v/>
      </c>
      <c r="F30" s="164"/>
      <c r="G30" s="184"/>
      <c r="H30" s="185"/>
      <c r="I30" s="185"/>
      <c r="J30" s="8" t="s">
        <v>87</v>
      </c>
      <c r="K30" s="185"/>
      <c r="L30" s="185"/>
      <c r="M30" s="185"/>
      <c r="N30" s="167"/>
      <c r="O30" s="167"/>
      <c r="P30" s="167"/>
      <c r="Q30" s="186"/>
      <c r="R30" s="186"/>
      <c r="S30" s="186"/>
      <c r="T30" s="95"/>
      <c r="U30" s="96"/>
      <c r="V30" s="169"/>
      <c r="W30" s="170"/>
      <c r="X30" s="96"/>
      <c r="Y30" s="169"/>
      <c r="Z30" s="92">
        <f t="shared" si="1"/>
        <v>0</v>
      </c>
      <c r="AA30" s="93"/>
      <c r="AB30" s="94"/>
      <c r="AC30" s="87"/>
      <c r="AD30" s="88"/>
      <c r="AE30" s="88"/>
      <c r="AF30" s="88"/>
      <c r="AG30" s="89"/>
      <c r="AH30" s="95"/>
      <c r="AI30" s="96"/>
      <c r="AJ30" s="97"/>
      <c r="AK30" s="95"/>
      <c r="AL30" s="96"/>
      <c r="AM30" s="97"/>
      <c r="AN30" s="90"/>
      <c r="AO30" s="91"/>
    </row>
    <row r="31" spans="1:41" s="6" customFormat="1" ht="22.5" customHeight="1" x14ac:dyDescent="0.15">
      <c r="A31" s="160"/>
      <c r="B31" s="161"/>
      <c r="C31" s="161"/>
      <c r="D31" s="162"/>
      <c r="E31" s="163" t="str">
        <f t="shared" si="0"/>
        <v/>
      </c>
      <c r="F31" s="164"/>
      <c r="G31" s="184"/>
      <c r="H31" s="185"/>
      <c r="I31" s="185"/>
      <c r="J31" s="8" t="s">
        <v>86</v>
      </c>
      <c r="K31" s="185"/>
      <c r="L31" s="185"/>
      <c r="M31" s="185"/>
      <c r="N31" s="167"/>
      <c r="O31" s="167"/>
      <c r="P31" s="167"/>
      <c r="Q31" s="186"/>
      <c r="R31" s="186"/>
      <c r="S31" s="186"/>
      <c r="T31" s="95"/>
      <c r="U31" s="96"/>
      <c r="V31" s="169"/>
      <c r="W31" s="170"/>
      <c r="X31" s="96"/>
      <c r="Y31" s="169"/>
      <c r="Z31" s="92">
        <f t="shared" si="1"/>
        <v>0</v>
      </c>
      <c r="AA31" s="93"/>
      <c r="AB31" s="94"/>
      <c r="AC31" s="87"/>
      <c r="AD31" s="88"/>
      <c r="AE31" s="88"/>
      <c r="AF31" s="88"/>
      <c r="AG31" s="89"/>
      <c r="AH31" s="95"/>
      <c r="AI31" s="96"/>
      <c r="AJ31" s="97"/>
      <c r="AK31" s="95"/>
      <c r="AL31" s="96"/>
      <c r="AM31" s="97"/>
      <c r="AN31" s="90"/>
      <c r="AO31" s="91"/>
    </row>
    <row r="32" spans="1:41" s="6" customFormat="1" ht="22.5" customHeight="1" thickBot="1" x14ac:dyDescent="0.2">
      <c r="A32" s="160"/>
      <c r="B32" s="161"/>
      <c r="C32" s="161"/>
      <c r="D32" s="162"/>
      <c r="E32" s="163" t="str">
        <f t="shared" si="0"/>
        <v/>
      </c>
      <c r="F32" s="164"/>
      <c r="G32" s="165"/>
      <c r="H32" s="166"/>
      <c r="I32" s="166"/>
      <c r="J32" s="7" t="s">
        <v>86</v>
      </c>
      <c r="K32" s="166"/>
      <c r="L32" s="166"/>
      <c r="M32" s="166"/>
      <c r="N32" s="167"/>
      <c r="O32" s="167"/>
      <c r="P32" s="167"/>
      <c r="Q32" s="168"/>
      <c r="R32" s="168"/>
      <c r="S32" s="168"/>
      <c r="T32" s="193"/>
      <c r="U32" s="194"/>
      <c r="V32" s="195"/>
      <c r="W32" s="196"/>
      <c r="X32" s="194"/>
      <c r="Y32" s="195"/>
      <c r="Z32" s="187">
        <f t="shared" si="1"/>
        <v>0</v>
      </c>
      <c r="AA32" s="188"/>
      <c r="AB32" s="189"/>
      <c r="AC32" s="87"/>
      <c r="AD32" s="88"/>
      <c r="AE32" s="88"/>
      <c r="AF32" s="88"/>
      <c r="AG32" s="89"/>
      <c r="AH32" s="190"/>
      <c r="AI32" s="191"/>
      <c r="AJ32" s="192"/>
      <c r="AK32" s="190"/>
      <c r="AL32" s="191"/>
      <c r="AM32" s="192"/>
      <c r="AN32" s="75"/>
      <c r="AO32" s="76"/>
    </row>
    <row r="33" spans="1:41" ht="15" customHeight="1" thickTop="1" x14ac:dyDescent="0.15">
      <c r="A33" s="177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77" t="s">
        <v>84</v>
      </c>
      <c r="AA33" s="78"/>
      <c r="AB33" s="79"/>
      <c r="AC33" s="77" t="s">
        <v>83</v>
      </c>
      <c r="AD33" s="78"/>
      <c r="AE33" s="78"/>
      <c r="AF33" s="78"/>
      <c r="AG33" s="79"/>
      <c r="AH33" s="77" t="s">
        <v>82</v>
      </c>
      <c r="AI33" s="78"/>
      <c r="AJ33" s="79"/>
      <c r="AK33" s="77" t="s">
        <v>81</v>
      </c>
      <c r="AL33" s="78"/>
      <c r="AM33" s="79"/>
      <c r="AN33" s="80"/>
      <c r="AO33" s="81"/>
    </row>
    <row r="34" spans="1:41" ht="22.5" customHeight="1" thickBo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84">
        <f>SUM(Z21:AB32)</f>
        <v>0</v>
      </c>
      <c r="AA34" s="85"/>
      <c r="AB34" s="86"/>
      <c r="AC34" s="84">
        <f>ROUNDDOWN((SUMIFS(Q21:S32,N21:P32,"自家用車")),0)*37</f>
        <v>0</v>
      </c>
      <c r="AD34" s="85"/>
      <c r="AE34" s="85"/>
      <c r="AF34" s="85"/>
      <c r="AG34" s="86"/>
      <c r="AH34" s="84">
        <f>SUM(AH21:AJ32)</f>
        <v>0</v>
      </c>
      <c r="AI34" s="85"/>
      <c r="AJ34" s="86"/>
      <c r="AK34" s="84">
        <f>SUM(AK21:AM32)</f>
        <v>0</v>
      </c>
      <c r="AL34" s="85"/>
      <c r="AM34" s="86"/>
      <c r="AN34" s="82"/>
      <c r="AO34" s="83"/>
    </row>
    <row r="35" spans="1:41" ht="11.25" customHeight="1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4"/>
      <c r="AO35" s="44"/>
    </row>
    <row r="36" spans="1:41" ht="15" customHeight="1" x14ac:dyDescent="0.15">
      <c r="A36" s="181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3"/>
    </row>
    <row r="37" spans="1:41" ht="1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3"/>
    </row>
    <row r="38" spans="1:41" ht="15" customHeight="1" thickBot="1" x14ac:dyDescent="0.2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6"/>
    </row>
    <row r="39" spans="1:41" ht="15" customHeight="1" x14ac:dyDescent="0.15">
      <c r="A39" s="45" t="s">
        <v>79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15" customHeight="1" x14ac:dyDescent="0.15">
      <c r="A40" s="47" t="s">
        <v>78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</sheetData>
  <mergeCells count="213">
    <mergeCell ref="A8:D8"/>
    <mergeCell ref="A11:D11"/>
    <mergeCell ref="E12:N13"/>
    <mergeCell ref="S11:AA11"/>
    <mergeCell ref="A24:D24"/>
    <mergeCell ref="E24:F24"/>
    <mergeCell ref="G24:I24"/>
    <mergeCell ref="K24:M24"/>
    <mergeCell ref="N24:P24"/>
    <mergeCell ref="Q24:S24"/>
    <mergeCell ref="A15:D16"/>
    <mergeCell ref="O16:AO18"/>
    <mergeCell ref="A17:D18"/>
    <mergeCell ref="E17:K18"/>
    <mergeCell ref="L17:M18"/>
    <mergeCell ref="A19:D20"/>
    <mergeCell ref="E19:F20"/>
    <mergeCell ref="G19:M19"/>
    <mergeCell ref="N19:P20"/>
    <mergeCell ref="Q19:S20"/>
    <mergeCell ref="A21:D21"/>
    <mergeCell ref="E21:F21"/>
    <mergeCell ref="G21:I21"/>
    <mergeCell ref="K21:M21"/>
    <mergeCell ref="G20:I20"/>
    <mergeCell ref="K20:M20"/>
    <mergeCell ref="E22:F22"/>
    <mergeCell ref="G22:I22"/>
    <mergeCell ref="K22:M22"/>
    <mergeCell ref="N22:P22"/>
    <mergeCell ref="Q22:S22"/>
    <mergeCell ref="A29:D29"/>
    <mergeCell ref="E29:F29"/>
    <mergeCell ref="G29:I29"/>
    <mergeCell ref="K29:M29"/>
    <mergeCell ref="N29:P29"/>
    <mergeCell ref="K26:M26"/>
    <mergeCell ref="N26:P26"/>
    <mergeCell ref="N21:P21"/>
    <mergeCell ref="Q21:S21"/>
    <mergeCell ref="A23:D23"/>
    <mergeCell ref="E23:F23"/>
    <mergeCell ref="G23:I23"/>
    <mergeCell ref="K23:M23"/>
    <mergeCell ref="N23:P23"/>
    <mergeCell ref="Q23:S23"/>
    <mergeCell ref="A22:D22"/>
    <mergeCell ref="T22:V22"/>
    <mergeCell ref="AK22:AM22"/>
    <mergeCell ref="AC22:AG22"/>
    <mergeCell ref="AN22:AO22"/>
    <mergeCell ref="A25:D25"/>
    <mergeCell ref="E25:F25"/>
    <mergeCell ref="G25:I25"/>
    <mergeCell ref="K25:M25"/>
    <mergeCell ref="N25:P25"/>
    <mergeCell ref="AN23:AO23"/>
    <mergeCell ref="AC24:AG24"/>
    <mergeCell ref="AN24:AO24"/>
    <mergeCell ref="T23:V23"/>
    <mergeCell ref="W23:Y23"/>
    <mergeCell ref="Z23:AB23"/>
    <mergeCell ref="T24:V24"/>
    <mergeCell ref="W22:Y22"/>
    <mergeCell ref="Z22:AB22"/>
    <mergeCell ref="AH23:AJ23"/>
    <mergeCell ref="AH25:AJ25"/>
    <mergeCell ref="AK24:AM24"/>
    <mergeCell ref="Z24:AB24"/>
    <mergeCell ref="AC23:AG23"/>
    <mergeCell ref="Q25:S25"/>
    <mergeCell ref="T25:V25"/>
    <mergeCell ref="W25:Y25"/>
    <mergeCell ref="Z28:AB28"/>
    <mergeCell ref="Q29:S29"/>
    <mergeCell ref="T29:V29"/>
    <mergeCell ref="W29:Y29"/>
    <mergeCell ref="Z29:AB29"/>
    <mergeCell ref="T27:V27"/>
    <mergeCell ref="W27:Y27"/>
    <mergeCell ref="Z27:AB27"/>
    <mergeCell ref="T28:V28"/>
    <mergeCell ref="Q27:S27"/>
    <mergeCell ref="Q28:S28"/>
    <mergeCell ref="Z25:AB25"/>
    <mergeCell ref="K28:M28"/>
    <mergeCell ref="N28:P28"/>
    <mergeCell ref="G30:I30"/>
    <mergeCell ref="K30:M30"/>
    <mergeCell ref="N30:P30"/>
    <mergeCell ref="W30:Y30"/>
    <mergeCell ref="Q30:S30"/>
    <mergeCell ref="T30:V30"/>
    <mergeCell ref="A26:D26"/>
    <mergeCell ref="W26:Y26"/>
    <mergeCell ref="Z30:AB30"/>
    <mergeCell ref="AH29:AJ29"/>
    <mergeCell ref="AK29:AM29"/>
    <mergeCell ref="E31:F31"/>
    <mergeCell ref="G31:I31"/>
    <mergeCell ref="K31:M31"/>
    <mergeCell ref="N31:P31"/>
    <mergeCell ref="Q31:S31"/>
    <mergeCell ref="Z32:AB32"/>
    <mergeCell ref="AH32:AJ32"/>
    <mergeCell ref="AK32:AM32"/>
    <mergeCell ref="AC32:AG32"/>
    <mergeCell ref="T32:V32"/>
    <mergeCell ref="AH31:AJ31"/>
    <mergeCell ref="W32:Y32"/>
    <mergeCell ref="T31:V31"/>
    <mergeCell ref="AK31:AM31"/>
    <mergeCell ref="W31:Y31"/>
    <mergeCell ref="Z31:AB31"/>
    <mergeCell ref="E30:F30"/>
    <mergeCell ref="A37:AO38"/>
    <mergeCell ref="Z34:AB34"/>
    <mergeCell ref="AH34:AJ34"/>
    <mergeCell ref="AK34:AM34"/>
    <mergeCell ref="A33:Y34"/>
    <mergeCell ref="Z33:AB33"/>
    <mergeCell ref="AH33:AJ33"/>
    <mergeCell ref="AK33:AM33"/>
    <mergeCell ref="A36:AO36"/>
    <mergeCell ref="A32:D32"/>
    <mergeCell ref="E32:F32"/>
    <mergeCell ref="G32:I32"/>
    <mergeCell ref="K32:M32"/>
    <mergeCell ref="N32:P32"/>
    <mergeCell ref="Q32:S32"/>
    <mergeCell ref="A31:D31"/>
    <mergeCell ref="T21:V21"/>
    <mergeCell ref="W21:Y21"/>
    <mergeCell ref="W24:Y24"/>
    <mergeCell ref="A30:D30"/>
    <mergeCell ref="G26:I26"/>
    <mergeCell ref="W28:Y28"/>
    <mergeCell ref="Q26:S26"/>
    <mergeCell ref="T26:V26"/>
    <mergeCell ref="A27:D27"/>
    <mergeCell ref="E27:F27"/>
    <mergeCell ref="G27:I27"/>
    <mergeCell ref="K27:M27"/>
    <mergeCell ref="N27:P27"/>
    <mergeCell ref="E26:F26"/>
    <mergeCell ref="A28:D28"/>
    <mergeCell ref="E28:F28"/>
    <mergeCell ref="G28:I28"/>
    <mergeCell ref="Z21:AB21"/>
    <mergeCell ref="AH21:AJ21"/>
    <mergeCell ref="A1:D1"/>
    <mergeCell ref="O11:R11"/>
    <mergeCell ref="A2:AO2"/>
    <mergeCell ref="A3:AO3"/>
    <mergeCell ref="AH10:AI10"/>
    <mergeCell ref="AK10:AL10"/>
    <mergeCell ref="O12:R13"/>
    <mergeCell ref="AB11:AE13"/>
    <mergeCell ref="AF11:AO13"/>
    <mergeCell ref="S8:V8"/>
    <mergeCell ref="A12:D13"/>
    <mergeCell ref="AC5:AG5"/>
    <mergeCell ref="A5:D5"/>
    <mergeCell ref="AC10:AD10"/>
    <mergeCell ref="AH5:AO5"/>
    <mergeCell ref="E8:R8"/>
    <mergeCell ref="E11:N11"/>
    <mergeCell ref="S12:AA13"/>
    <mergeCell ref="W8:AE8"/>
    <mergeCell ref="AE10:AF10"/>
    <mergeCell ref="AC21:AG21"/>
    <mergeCell ref="AN21:AO21"/>
    <mergeCell ref="Z26:AB26"/>
    <mergeCell ref="AN31:AO31"/>
    <mergeCell ref="AH30:AJ30"/>
    <mergeCell ref="AK30:AM30"/>
    <mergeCell ref="E5:P5"/>
    <mergeCell ref="AK26:AM26"/>
    <mergeCell ref="AN26:AO26"/>
    <mergeCell ref="AC27:AG27"/>
    <mergeCell ref="AN27:AO27"/>
    <mergeCell ref="AC28:AG28"/>
    <mergeCell ref="AN28:AO28"/>
    <mergeCell ref="AH27:AJ27"/>
    <mergeCell ref="AK27:AM27"/>
    <mergeCell ref="AH28:AJ28"/>
    <mergeCell ref="AK28:AM28"/>
    <mergeCell ref="AH26:AJ26"/>
    <mergeCell ref="T19:V20"/>
    <mergeCell ref="W19:Y20"/>
    <mergeCell ref="Z19:AB20"/>
    <mergeCell ref="AC19:AG20"/>
    <mergeCell ref="AN19:AO20"/>
    <mergeCell ref="AH19:AJ20"/>
    <mergeCell ref="AK19:AM20"/>
    <mergeCell ref="AK23:AM23"/>
    <mergeCell ref="AJ1:AO1"/>
    <mergeCell ref="AN32:AO32"/>
    <mergeCell ref="AC33:AG33"/>
    <mergeCell ref="AN33:AO34"/>
    <mergeCell ref="AC34:AG34"/>
    <mergeCell ref="AC29:AG29"/>
    <mergeCell ref="AN29:AO29"/>
    <mergeCell ref="AC30:AG30"/>
    <mergeCell ref="AN30:AO30"/>
    <mergeCell ref="AC31:AG31"/>
    <mergeCell ref="AC26:AG26"/>
    <mergeCell ref="AH24:AJ24"/>
    <mergeCell ref="AN25:AO25"/>
    <mergeCell ref="AK25:AM25"/>
    <mergeCell ref="AK21:AM21"/>
    <mergeCell ref="AH22:AJ22"/>
    <mergeCell ref="AC25:AG25"/>
  </mergeCells>
  <phoneticPr fontId="17"/>
  <conditionalFormatting sqref="N21:P32 AH21:AM32">
    <cfRule type="containsBlanks" dxfId="36" priority="14" stopIfTrue="1">
      <formula>LEN(TRIM(N21))=0</formula>
    </cfRule>
  </conditionalFormatting>
  <conditionalFormatting sqref="W8:AE8 E11:N11 S11:AA13 A21:D32 G21:I32 K21:M32 Q21:Y32 AN21:AO32 A37:AO38">
    <cfRule type="containsBlanks" dxfId="35" priority="13" stopIfTrue="1">
      <formula>LEN(TRIM(A8))=0</formula>
    </cfRule>
  </conditionalFormatting>
  <conditionalFormatting sqref="AE10:AF10 AH10:AI10 AK10:AL10">
    <cfRule type="containsBlanks" dxfId="34" priority="15" stopIfTrue="1">
      <formula>LEN(TRIM(AE10))=0</formula>
    </cfRule>
  </conditionalFormatting>
  <conditionalFormatting sqref="AF11">
    <cfRule type="containsBlanks" dxfId="33" priority="7" stopIfTrue="1">
      <formula>LEN(TRIM(AF11))=0</formula>
    </cfRule>
  </conditionalFormatting>
  <conditionalFormatting sqref="E5:P5">
    <cfRule type="expression" dxfId="32" priority="6">
      <formula>$E$5=""</formula>
    </cfRule>
  </conditionalFormatting>
  <conditionalFormatting sqref="E8:R8">
    <cfRule type="expression" dxfId="31" priority="3">
      <formula>$E$8=""</formula>
    </cfRule>
  </conditionalFormatting>
  <conditionalFormatting sqref="E12:N13">
    <cfRule type="expression" dxfId="30" priority="2">
      <formula>$E$12=""</formula>
    </cfRule>
  </conditionalFormatting>
  <conditionalFormatting sqref="AH5:AO5">
    <cfRule type="expression" dxfId="29" priority="1">
      <formula>$AH$5=""</formula>
    </cfRule>
  </conditionalFormatting>
  <dataValidations count="5">
    <dataValidation type="list" allowBlank="1" showInputMessage="1" showErrorMessage="1" errorTitle="確認" error="旅費基準をご確認ください" sqref="AH21:AJ32">
      <formula1>"1100"</formula1>
    </dataValidation>
    <dataValidation type="list" allowBlank="1" sqref="N21:P32">
      <formula1>"航空機,JR特急あり,JR特急なし,私鉄特急あり,私鉄特急なし,船,路線バス,自家用車,自家用車(同乗),運搬車(同乗),徒歩,その他"</formula1>
    </dataValidation>
    <dataValidation allowBlank="1" showInputMessage="1" showErrorMessage="1" prompt="車賃は自動計算されますので入力不要です" sqref="AC21:AG32"/>
    <dataValidation type="list" allowBlank="1" showInputMessage="1" sqref="AK21:AM32">
      <formula1>"9800,10900"</formula1>
    </dataValidation>
    <dataValidation type="list" allowBlank="1" showInputMessage="1" showErrorMessage="1" sqref="E8:R8">
      <formula1>学校名選択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92" firstPageNumber="23" orientation="portrait" horizontalDpi="300" verticalDpi="300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0"/>
  <sheetViews>
    <sheetView view="pageBreakPreview" zoomScaleNormal="100" zoomScaleSheetLayoutView="100" workbookViewId="0">
      <selection activeCell="AS2" sqref="AS2"/>
    </sheetView>
  </sheetViews>
  <sheetFormatPr defaultColWidth="2.375" defaultRowHeight="22.5" customHeight="1" x14ac:dyDescent="0.15"/>
  <cols>
    <col min="1" max="39" width="2.375" style="5"/>
    <col min="40" max="40" width="3.75" style="5" customWidth="1"/>
    <col min="41" max="16384" width="2.375" style="5"/>
  </cols>
  <sheetData>
    <row r="1" spans="1:41" s="12" customFormat="1" ht="22.5" customHeight="1" x14ac:dyDescent="0.15">
      <c r="A1" s="119" t="s">
        <v>112</v>
      </c>
      <c r="B1" s="119"/>
      <c r="C1" s="119"/>
      <c r="D1" s="1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2" customFormat="1" ht="22.5" customHeight="1" x14ac:dyDescent="0.15">
      <c r="A2" s="122" t="s">
        <v>114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s="12" customFormat="1" ht="22.5" customHeight="1" x14ac:dyDescent="0.15">
      <c r="A3" s="122" t="s">
        <v>111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12" customFormat="1" ht="11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2" customFormat="1" ht="24" customHeight="1" thickBot="1" x14ac:dyDescent="0.2">
      <c r="A5" s="146" t="s">
        <v>113</v>
      </c>
      <c r="B5" s="147"/>
      <c r="C5" s="147"/>
      <c r="D5" s="148"/>
      <c r="E5" s="239" t="str">
        <f>IF(【様式4】講師!E5="","",【様式4】講師!E5)</f>
        <v/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  <c r="Q5" s="18"/>
      <c r="R5" s="19"/>
      <c r="S5" s="19"/>
      <c r="T5" s="18"/>
      <c r="U5" s="18"/>
      <c r="V5" s="18"/>
      <c r="W5" s="19"/>
      <c r="X5" s="19"/>
      <c r="Y5" s="18"/>
      <c r="Z5" s="19"/>
      <c r="AA5" s="18"/>
      <c r="AB5" s="16"/>
      <c r="AC5" s="145" t="s">
        <v>110</v>
      </c>
      <c r="AD5" s="145"/>
      <c r="AE5" s="145"/>
      <c r="AF5" s="145"/>
      <c r="AG5" s="145"/>
      <c r="AH5" s="242" t="str">
        <f>IF(【様式4】講師!AH5="","",【様式4】講師!AH5)</f>
        <v/>
      </c>
      <c r="AI5" s="242"/>
      <c r="AJ5" s="242"/>
      <c r="AK5" s="242"/>
      <c r="AL5" s="242"/>
      <c r="AM5" s="242"/>
      <c r="AN5" s="242"/>
      <c r="AO5" s="242"/>
    </row>
    <row r="6" spans="1:41" s="12" customFormat="1" ht="11.25" customHeight="1" x14ac:dyDescent="0.1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21"/>
      <c r="AD6" s="22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s="13" customFormat="1" ht="24" customHeight="1" thickBot="1" x14ac:dyDescent="0.2">
      <c r="A7" s="27" t="s">
        <v>109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25"/>
      <c r="AB7" s="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12" customFormat="1" ht="24" customHeight="1" thickBot="1" x14ac:dyDescent="0.2">
      <c r="A8" s="203" t="s">
        <v>108</v>
      </c>
      <c r="B8" s="204"/>
      <c r="C8" s="204"/>
      <c r="D8" s="204"/>
      <c r="E8" s="243" t="str">
        <f>IF(【様式4】講師!E8="","",【様式4】講師!E8)</f>
        <v/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141" t="s">
        <v>102</v>
      </c>
      <c r="T8" s="142"/>
      <c r="U8" s="142"/>
      <c r="V8" s="142"/>
      <c r="W8" s="245" t="str">
        <f>IF(【様式4】講師!W8="","",【様式4】講師!W8)</f>
        <v/>
      </c>
      <c r="X8" s="245"/>
      <c r="Y8" s="245"/>
      <c r="Z8" s="245"/>
      <c r="AA8" s="245"/>
      <c r="AB8" s="245"/>
      <c r="AC8" s="245"/>
      <c r="AD8" s="245"/>
      <c r="AE8" s="246"/>
      <c r="AF8" s="21"/>
      <c r="AG8" s="21"/>
      <c r="AH8" s="21"/>
      <c r="AI8" s="21"/>
      <c r="AJ8" s="21"/>
      <c r="AK8" s="21"/>
      <c r="AL8" s="21"/>
      <c r="AM8" s="21"/>
      <c r="AN8" s="21"/>
      <c r="AO8" s="17"/>
    </row>
    <row r="9" spans="1:41" s="12" customFormat="1" ht="11.25" customHeight="1" x14ac:dyDescent="0.15">
      <c r="A9" s="28"/>
      <c r="B9" s="29"/>
      <c r="C9" s="29"/>
      <c r="D9" s="2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s="13" customFormat="1" ht="24" customHeight="1" thickBot="1" x14ac:dyDescent="0.2">
      <c r="A10" s="27" t="s">
        <v>107</v>
      </c>
      <c r="B10" s="23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5"/>
      <c r="Y10" s="25"/>
      <c r="Z10" s="25"/>
      <c r="AA10" s="25"/>
      <c r="AB10" s="30"/>
      <c r="AC10" s="149" t="s">
        <v>72</v>
      </c>
      <c r="AD10" s="149"/>
      <c r="AE10" s="124"/>
      <c r="AF10" s="124"/>
      <c r="AG10" s="21" t="s">
        <v>71</v>
      </c>
      <c r="AH10" s="124"/>
      <c r="AI10" s="124"/>
      <c r="AJ10" s="21" t="s">
        <v>70</v>
      </c>
      <c r="AK10" s="124"/>
      <c r="AL10" s="124"/>
      <c r="AM10" s="16" t="s">
        <v>69</v>
      </c>
      <c r="AN10" s="21" t="s">
        <v>106</v>
      </c>
      <c r="AO10" s="32"/>
    </row>
    <row r="11" spans="1:41" s="12" customFormat="1" ht="19.5" customHeight="1" x14ac:dyDescent="0.15">
      <c r="A11" s="205" t="s">
        <v>105</v>
      </c>
      <c r="B11" s="121"/>
      <c r="C11" s="121"/>
      <c r="D11" s="12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20" t="s">
        <v>105</v>
      </c>
      <c r="P11" s="121"/>
      <c r="Q11" s="121"/>
      <c r="R11" s="121"/>
      <c r="S11" s="153"/>
      <c r="T11" s="153"/>
      <c r="U11" s="153"/>
      <c r="V11" s="153"/>
      <c r="W11" s="153"/>
      <c r="X11" s="153"/>
      <c r="Y11" s="153"/>
      <c r="Z11" s="153"/>
      <c r="AA11" s="208"/>
      <c r="AB11" s="129" t="s">
        <v>102</v>
      </c>
      <c r="AC11" s="130"/>
      <c r="AD11" s="130"/>
      <c r="AE11" s="130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</row>
    <row r="12" spans="1:41" s="12" customFormat="1" ht="22.5" customHeight="1" x14ac:dyDescent="0.15">
      <c r="A12" s="143" t="s">
        <v>104</v>
      </c>
      <c r="B12" s="126"/>
      <c r="C12" s="126"/>
      <c r="D12" s="12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125" t="s">
        <v>103</v>
      </c>
      <c r="P12" s="126"/>
      <c r="Q12" s="126"/>
      <c r="R12" s="126"/>
      <c r="S12" s="154"/>
      <c r="T12" s="154"/>
      <c r="U12" s="154"/>
      <c r="V12" s="154"/>
      <c r="W12" s="154"/>
      <c r="X12" s="154"/>
      <c r="Y12" s="154"/>
      <c r="Z12" s="154"/>
      <c r="AA12" s="155"/>
      <c r="AB12" s="131"/>
      <c r="AC12" s="132"/>
      <c r="AD12" s="132"/>
      <c r="AE12" s="132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</row>
    <row r="13" spans="1:41" s="12" customFormat="1" ht="11.25" customHeight="1" thickBot="1" x14ac:dyDescent="0.2">
      <c r="A13" s="144"/>
      <c r="B13" s="128"/>
      <c r="C13" s="128"/>
      <c r="D13" s="12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27"/>
      <c r="P13" s="128"/>
      <c r="Q13" s="128"/>
      <c r="R13" s="128"/>
      <c r="S13" s="156"/>
      <c r="T13" s="156"/>
      <c r="U13" s="156"/>
      <c r="V13" s="156"/>
      <c r="W13" s="156"/>
      <c r="X13" s="156"/>
      <c r="Y13" s="156"/>
      <c r="Z13" s="156"/>
      <c r="AA13" s="157"/>
      <c r="AB13" s="133"/>
      <c r="AC13" s="134"/>
      <c r="AD13" s="134"/>
      <c r="AE13" s="134"/>
      <c r="AF13" s="139"/>
      <c r="AG13" s="139"/>
      <c r="AH13" s="139"/>
      <c r="AI13" s="139"/>
      <c r="AJ13" s="139"/>
      <c r="AK13" s="139"/>
      <c r="AL13" s="139"/>
      <c r="AM13" s="139"/>
      <c r="AN13" s="139"/>
      <c r="AO13" s="140"/>
    </row>
    <row r="14" spans="1:41" s="11" customFormat="1" ht="11.25" customHeight="1" x14ac:dyDescent="0.15">
      <c r="A14" s="33"/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38"/>
      <c r="AG14" s="38"/>
      <c r="AH14" s="37"/>
      <c r="AI14" s="37"/>
      <c r="AJ14" s="37"/>
      <c r="AK14" s="37"/>
      <c r="AL14" s="37"/>
      <c r="AM14" s="37"/>
      <c r="AN14" s="37"/>
      <c r="AO14" s="37"/>
    </row>
    <row r="15" spans="1:41" s="10" customFormat="1" ht="15" customHeight="1" x14ac:dyDescent="0.15">
      <c r="A15" s="209" t="s">
        <v>101</v>
      </c>
      <c r="B15" s="209"/>
      <c r="C15" s="209"/>
      <c r="D15" s="20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s="10" customFormat="1" ht="15" customHeight="1" thickBot="1" x14ac:dyDescent="0.2">
      <c r="A16" s="210"/>
      <c r="B16" s="210"/>
      <c r="C16" s="210"/>
      <c r="D16" s="21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11" t="s">
        <v>100</v>
      </c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</row>
    <row r="17" spans="1:41" ht="16.5" customHeight="1" x14ac:dyDescent="0.15">
      <c r="A17" s="212" t="s">
        <v>99</v>
      </c>
      <c r="B17" s="213"/>
      <c r="C17" s="213"/>
      <c r="D17" s="214"/>
      <c r="E17" s="218">
        <f>Z34+AC34+AH34+AK34</f>
        <v>0</v>
      </c>
      <c r="F17" s="219"/>
      <c r="G17" s="219"/>
      <c r="H17" s="219"/>
      <c r="I17" s="219"/>
      <c r="J17" s="219"/>
      <c r="K17" s="219"/>
      <c r="L17" s="222" t="s">
        <v>73</v>
      </c>
      <c r="M17" s="223"/>
      <c r="N17" s="4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</row>
    <row r="18" spans="1:41" ht="16.5" customHeight="1" thickBot="1" x14ac:dyDescent="0.2">
      <c r="A18" s="215"/>
      <c r="B18" s="216"/>
      <c r="C18" s="216"/>
      <c r="D18" s="217"/>
      <c r="E18" s="220"/>
      <c r="F18" s="221"/>
      <c r="G18" s="221"/>
      <c r="H18" s="221"/>
      <c r="I18" s="221"/>
      <c r="J18" s="221"/>
      <c r="K18" s="221"/>
      <c r="L18" s="224"/>
      <c r="M18" s="225"/>
      <c r="N18" s="40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s="6" customFormat="1" ht="16.5" customHeight="1" x14ac:dyDescent="0.15">
      <c r="A19" s="226" t="s">
        <v>98</v>
      </c>
      <c r="B19" s="227"/>
      <c r="C19" s="227"/>
      <c r="D19" s="228"/>
      <c r="E19" s="232" t="s">
        <v>97</v>
      </c>
      <c r="F19" s="227"/>
      <c r="G19" s="228" t="s">
        <v>77</v>
      </c>
      <c r="H19" s="234"/>
      <c r="I19" s="234"/>
      <c r="J19" s="234"/>
      <c r="K19" s="234"/>
      <c r="L19" s="234"/>
      <c r="M19" s="235"/>
      <c r="N19" s="236" t="s">
        <v>96</v>
      </c>
      <c r="O19" s="237"/>
      <c r="P19" s="237"/>
      <c r="Q19" s="236" t="s">
        <v>95</v>
      </c>
      <c r="R19" s="237"/>
      <c r="S19" s="237"/>
      <c r="T19" s="101" t="s">
        <v>94</v>
      </c>
      <c r="U19" s="102"/>
      <c r="V19" s="103"/>
      <c r="W19" s="107" t="s">
        <v>93</v>
      </c>
      <c r="X19" s="102"/>
      <c r="Y19" s="103"/>
      <c r="Z19" s="107" t="s">
        <v>92</v>
      </c>
      <c r="AA19" s="102"/>
      <c r="AB19" s="109"/>
      <c r="AC19" s="111" t="s">
        <v>76</v>
      </c>
      <c r="AD19" s="112"/>
      <c r="AE19" s="112"/>
      <c r="AF19" s="112"/>
      <c r="AG19" s="113"/>
      <c r="AH19" s="111" t="s">
        <v>91</v>
      </c>
      <c r="AI19" s="112"/>
      <c r="AJ19" s="113"/>
      <c r="AK19" s="111" t="s">
        <v>90</v>
      </c>
      <c r="AL19" s="112"/>
      <c r="AM19" s="113"/>
      <c r="AN19" s="111" t="s">
        <v>89</v>
      </c>
      <c r="AO19" s="117"/>
    </row>
    <row r="20" spans="1:41" s="6" customFormat="1" ht="16.5" customHeight="1" x14ac:dyDescent="0.15">
      <c r="A20" s="229"/>
      <c r="B20" s="230"/>
      <c r="C20" s="230"/>
      <c r="D20" s="231"/>
      <c r="E20" s="233"/>
      <c r="F20" s="230"/>
      <c r="G20" s="114" t="s">
        <v>75</v>
      </c>
      <c r="H20" s="115"/>
      <c r="I20" s="115"/>
      <c r="J20" s="9" t="s">
        <v>87</v>
      </c>
      <c r="K20" s="115" t="s">
        <v>74</v>
      </c>
      <c r="L20" s="115"/>
      <c r="M20" s="115"/>
      <c r="N20" s="238"/>
      <c r="O20" s="238"/>
      <c r="P20" s="238"/>
      <c r="Q20" s="238"/>
      <c r="R20" s="238"/>
      <c r="S20" s="238"/>
      <c r="T20" s="104"/>
      <c r="U20" s="105"/>
      <c r="V20" s="106"/>
      <c r="W20" s="108"/>
      <c r="X20" s="105"/>
      <c r="Y20" s="106"/>
      <c r="Z20" s="108"/>
      <c r="AA20" s="105"/>
      <c r="AB20" s="110"/>
      <c r="AC20" s="114"/>
      <c r="AD20" s="115"/>
      <c r="AE20" s="115"/>
      <c r="AF20" s="115"/>
      <c r="AG20" s="116"/>
      <c r="AH20" s="114"/>
      <c r="AI20" s="115"/>
      <c r="AJ20" s="116"/>
      <c r="AK20" s="114"/>
      <c r="AL20" s="115"/>
      <c r="AM20" s="116"/>
      <c r="AN20" s="114"/>
      <c r="AO20" s="118"/>
    </row>
    <row r="21" spans="1:41" s="6" customFormat="1" ht="22.5" customHeight="1" x14ac:dyDescent="0.15">
      <c r="A21" s="198"/>
      <c r="B21" s="199"/>
      <c r="C21" s="199"/>
      <c r="D21" s="200"/>
      <c r="E21" s="163" t="str">
        <f t="shared" ref="E21:E32" si="0">IF(A21="","",A21)</f>
        <v/>
      </c>
      <c r="F21" s="164"/>
      <c r="G21" s="184"/>
      <c r="H21" s="185"/>
      <c r="I21" s="185"/>
      <c r="J21" s="9" t="s">
        <v>87</v>
      </c>
      <c r="K21" s="202"/>
      <c r="L21" s="202"/>
      <c r="M21" s="202"/>
      <c r="N21" s="167"/>
      <c r="O21" s="167"/>
      <c r="P21" s="167"/>
      <c r="Q21" s="197"/>
      <c r="R21" s="197"/>
      <c r="S21" s="197"/>
      <c r="T21" s="95"/>
      <c r="U21" s="96"/>
      <c r="V21" s="169"/>
      <c r="W21" s="170"/>
      <c r="X21" s="96"/>
      <c r="Y21" s="169"/>
      <c r="Z21" s="92">
        <f t="shared" ref="Z21:Z32" si="1">SUM(T21:Y21)</f>
        <v>0</v>
      </c>
      <c r="AA21" s="93"/>
      <c r="AB21" s="94"/>
      <c r="AC21" s="87"/>
      <c r="AD21" s="88"/>
      <c r="AE21" s="88"/>
      <c r="AF21" s="88"/>
      <c r="AG21" s="89"/>
      <c r="AH21" s="95"/>
      <c r="AI21" s="96"/>
      <c r="AJ21" s="97"/>
      <c r="AK21" s="95"/>
      <c r="AL21" s="96"/>
      <c r="AM21" s="97"/>
      <c r="AN21" s="90"/>
      <c r="AO21" s="91"/>
    </row>
    <row r="22" spans="1:41" s="6" customFormat="1" ht="22.5" customHeight="1" x14ac:dyDescent="0.15">
      <c r="A22" s="198"/>
      <c r="B22" s="199"/>
      <c r="C22" s="199"/>
      <c r="D22" s="200"/>
      <c r="E22" s="163" t="str">
        <f t="shared" si="0"/>
        <v/>
      </c>
      <c r="F22" s="164"/>
      <c r="G22" s="184"/>
      <c r="H22" s="185"/>
      <c r="I22" s="185"/>
      <c r="J22" s="8" t="s">
        <v>87</v>
      </c>
      <c r="K22" s="185"/>
      <c r="L22" s="185"/>
      <c r="M22" s="185"/>
      <c r="N22" s="167"/>
      <c r="O22" s="167"/>
      <c r="P22" s="167"/>
      <c r="Q22" s="186"/>
      <c r="R22" s="186"/>
      <c r="S22" s="186"/>
      <c r="T22" s="95"/>
      <c r="U22" s="96"/>
      <c r="V22" s="169"/>
      <c r="W22" s="170"/>
      <c r="X22" s="96"/>
      <c r="Y22" s="169"/>
      <c r="Z22" s="92">
        <f t="shared" si="1"/>
        <v>0</v>
      </c>
      <c r="AA22" s="93"/>
      <c r="AB22" s="94"/>
      <c r="AC22" s="87"/>
      <c r="AD22" s="88"/>
      <c r="AE22" s="88"/>
      <c r="AF22" s="88"/>
      <c r="AG22" s="89"/>
      <c r="AH22" s="95"/>
      <c r="AI22" s="96"/>
      <c r="AJ22" s="97"/>
      <c r="AK22" s="95"/>
      <c r="AL22" s="96"/>
      <c r="AM22" s="97"/>
      <c r="AN22" s="90"/>
      <c r="AO22" s="91"/>
    </row>
    <row r="23" spans="1:41" s="6" customFormat="1" ht="22.5" customHeight="1" x14ac:dyDescent="0.15">
      <c r="A23" s="198"/>
      <c r="B23" s="199"/>
      <c r="C23" s="199"/>
      <c r="D23" s="200"/>
      <c r="E23" s="163" t="str">
        <f t="shared" si="0"/>
        <v/>
      </c>
      <c r="F23" s="164"/>
      <c r="G23" s="184"/>
      <c r="H23" s="185"/>
      <c r="I23" s="185"/>
      <c r="J23" s="8" t="s">
        <v>87</v>
      </c>
      <c r="K23" s="185"/>
      <c r="L23" s="185"/>
      <c r="M23" s="185"/>
      <c r="N23" s="167"/>
      <c r="O23" s="167"/>
      <c r="P23" s="167"/>
      <c r="Q23" s="186"/>
      <c r="R23" s="186"/>
      <c r="S23" s="186"/>
      <c r="T23" s="95"/>
      <c r="U23" s="96"/>
      <c r="V23" s="169"/>
      <c r="W23" s="170"/>
      <c r="X23" s="96"/>
      <c r="Y23" s="169"/>
      <c r="Z23" s="92">
        <f t="shared" si="1"/>
        <v>0</v>
      </c>
      <c r="AA23" s="93"/>
      <c r="AB23" s="94"/>
      <c r="AC23" s="87"/>
      <c r="AD23" s="88"/>
      <c r="AE23" s="88"/>
      <c r="AF23" s="88"/>
      <c r="AG23" s="89"/>
      <c r="AH23" s="95"/>
      <c r="AI23" s="96"/>
      <c r="AJ23" s="97"/>
      <c r="AK23" s="95"/>
      <c r="AL23" s="96"/>
      <c r="AM23" s="97"/>
      <c r="AN23" s="90"/>
      <c r="AO23" s="91"/>
    </row>
    <row r="24" spans="1:41" s="6" customFormat="1" ht="22.5" customHeight="1" x14ac:dyDescent="0.15">
      <c r="A24" s="198"/>
      <c r="B24" s="199"/>
      <c r="C24" s="199"/>
      <c r="D24" s="200"/>
      <c r="E24" s="163" t="str">
        <f t="shared" si="0"/>
        <v/>
      </c>
      <c r="F24" s="164"/>
      <c r="G24" s="184"/>
      <c r="H24" s="185"/>
      <c r="I24" s="185"/>
      <c r="J24" s="8" t="s">
        <v>88</v>
      </c>
      <c r="K24" s="185"/>
      <c r="L24" s="185"/>
      <c r="M24" s="185"/>
      <c r="N24" s="167"/>
      <c r="O24" s="167"/>
      <c r="P24" s="167"/>
      <c r="Q24" s="186"/>
      <c r="R24" s="186"/>
      <c r="S24" s="186"/>
      <c r="T24" s="95"/>
      <c r="U24" s="96"/>
      <c r="V24" s="169"/>
      <c r="W24" s="170"/>
      <c r="X24" s="96"/>
      <c r="Y24" s="169"/>
      <c r="Z24" s="92">
        <f t="shared" si="1"/>
        <v>0</v>
      </c>
      <c r="AA24" s="93"/>
      <c r="AB24" s="94"/>
      <c r="AC24" s="87"/>
      <c r="AD24" s="88"/>
      <c r="AE24" s="88"/>
      <c r="AF24" s="88"/>
      <c r="AG24" s="89"/>
      <c r="AH24" s="95"/>
      <c r="AI24" s="96"/>
      <c r="AJ24" s="97"/>
      <c r="AK24" s="95"/>
      <c r="AL24" s="96"/>
      <c r="AM24" s="97"/>
      <c r="AN24" s="90"/>
      <c r="AO24" s="91"/>
    </row>
    <row r="25" spans="1:41" s="6" customFormat="1" ht="22.5" customHeight="1" x14ac:dyDescent="0.15">
      <c r="A25" s="198"/>
      <c r="B25" s="199"/>
      <c r="C25" s="199"/>
      <c r="D25" s="200"/>
      <c r="E25" s="163" t="str">
        <f t="shared" si="0"/>
        <v/>
      </c>
      <c r="F25" s="164"/>
      <c r="G25" s="201"/>
      <c r="H25" s="202"/>
      <c r="I25" s="202"/>
      <c r="J25" s="9" t="s">
        <v>88</v>
      </c>
      <c r="K25" s="202"/>
      <c r="L25" s="202"/>
      <c r="M25" s="202"/>
      <c r="N25" s="167"/>
      <c r="O25" s="167"/>
      <c r="P25" s="167"/>
      <c r="Q25" s="197"/>
      <c r="R25" s="197"/>
      <c r="S25" s="197"/>
      <c r="T25" s="95"/>
      <c r="U25" s="96"/>
      <c r="V25" s="169"/>
      <c r="W25" s="170"/>
      <c r="X25" s="96"/>
      <c r="Y25" s="169"/>
      <c r="Z25" s="92">
        <f t="shared" si="1"/>
        <v>0</v>
      </c>
      <c r="AA25" s="93"/>
      <c r="AB25" s="94"/>
      <c r="AC25" s="87"/>
      <c r="AD25" s="88"/>
      <c r="AE25" s="88"/>
      <c r="AF25" s="88"/>
      <c r="AG25" s="89"/>
      <c r="AH25" s="95"/>
      <c r="AI25" s="96"/>
      <c r="AJ25" s="97"/>
      <c r="AK25" s="95"/>
      <c r="AL25" s="96"/>
      <c r="AM25" s="97"/>
      <c r="AN25" s="90"/>
      <c r="AO25" s="91"/>
    </row>
    <row r="26" spans="1:41" s="6" customFormat="1" ht="22.5" customHeight="1" x14ac:dyDescent="0.15">
      <c r="A26" s="160"/>
      <c r="B26" s="161"/>
      <c r="C26" s="161"/>
      <c r="D26" s="162"/>
      <c r="E26" s="163" t="str">
        <f t="shared" si="0"/>
        <v/>
      </c>
      <c r="F26" s="164"/>
      <c r="G26" s="184"/>
      <c r="H26" s="185"/>
      <c r="I26" s="185"/>
      <c r="J26" s="8" t="s">
        <v>86</v>
      </c>
      <c r="K26" s="185"/>
      <c r="L26" s="185"/>
      <c r="M26" s="185"/>
      <c r="N26" s="167"/>
      <c r="O26" s="167"/>
      <c r="P26" s="167"/>
      <c r="Q26" s="186"/>
      <c r="R26" s="186"/>
      <c r="S26" s="186"/>
      <c r="T26" s="95"/>
      <c r="U26" s="96"/>
      <c r="V26" s="169"/>
      <c r="W26" s="170"/>
      <c r="X26" s="96"/>
      <c r="Y26" s="169"/>
      <c r="Z26" s="92">
        <f t="shared" si="1"/>
        <v>0</v>
      </c>
      <c r="AA26" s="93"/>
      <c r="AB26" s="94"/>
      <c r="AC26" s="87"/>
      <c r="AD26" s="88"/>
      <c r="AE26" s="88"/>
      <c r="AF26" s="88"/>
      <c r="AG26" s="89"/>
      <c r="AH26" s="95"/>
      <c r="AI26" s="96"/>
      <c r="AJ26" s="97"/>
      <c r="AK26" s="95"/>
      <c r="AL26" s="96"/>
      <c r="AM26" s="97"/>
      <c r="AN26" s="90"/>
      <c r="AO26" s="91"/>
    </row>
    <row r="27" spans="1:41" s="6" customFormat="1" ht="22.5" customHeight="1" x14ac:dyDescent="0.15">
      <c r="A27" s="160"/>
      <c r="B27" s="161"/>
      <c r="C27" s="161"/>
      <c r="D27" s="162"/>
      <c r="E27" s="163" t="str">
        <f t="shared" si="0"/>
        <v/>
      </c>
      <c r="F27" s="164"/>
      <c r="G27" s="184"/>
      <c r="H27" s="185"/>
      <c r="I27" s="185"/>
      <c r="J27" s="8" t="s">
        <v>87</v>
      </c>
      <c r="K27" s="185"/>
      <c r="L27" s="185"/>
      <c r="M27" s="185"/>
      <c r="N27" s="167"/>
      <c r="O27" s="167"/>
      <c r="P27" s="167"/>
      <c r="Q27" s="186"/>
      <c r="R27" s="186"/>
      <c r="S27" s="186"/>
      <c r="T27" s="95"/>
      <c r="U27" s="96"/>
      <c r="V27" s="169"/>
      <c r="W27" s="170"/>
      <c r="X27" s="96"/>
      <c r="Y27" s="169"/>
      <c r="Z27" s="92">
        <f t="shared" si="1"/>
        <v>0</v>
      </c>
      <c r="AA27" s="93"/>
      <c r="AB27" s="94"/>
      <c r="AC27" s="87"/>
      <c r="AD27" s="88"/>
      <c r="AE27" s="88"/>
      <c r="AF27" s="88"/>
      <c r="AG27" s="89"/>
      <c r="AH27" s="95"/>
      <c r="AI27" s="96"/>
      <c r="AJ27" s="97"/>
      <c r="AK27" s="95"/>
      <c r="AL27" s="96"/>
      <c r="AM27" s="97"/>
      <c r="AN27" s="90"/>
      <c r="AO27" s="91"/>
    </row>
    <row r="28" spans="1:41" s="6" customFormat="1" ht="22.5" customHeight="1" x14ac:dyDescent="0.15">
      <c r="A28" s="160"/>
      <c r="B28" s="161"/>
      <c r="C28" s="161"/>
      <c r="D28" s="162"/>
      <c r="E28" s="163" t="str">
        <f t="shared" si="0"/>
        <v/>
      </c>
      <c r="F28" s="164"/>
      <c r="G28" s="184"/>
      <c r="H28" s="185"/>
      <c r="I28" s="185"/>
      <c r="J28" s="8" t="s">
        <v>88</v>
      </c>
      <c r="K28" s="185"/>
      <c r="L28" s="185"/>
      <c r="M28" s="185"/>
      <c r="N28" s="167"/>
      <c r="O28" s="167"/>
      <c r="P28" s="167"/>
      <c r="Q28" s="186"/>
      <c r="R28" s="186"/>
      <c r="S28" s="186"/>
      <c r="T28" s="95"/>
      <c r="U28" s="96"/>
      <c r="V28" s="169"/>
      <c r="W28" s="170"/>
      <c r="X28" s="96"/>
      <c r="Y28" s="169"/>
      <c r="Z28" s="92">
        <f t="shared" si="1"/>
        <v>0</v>
      </c>
      <c r="AA28" s="93"/>
      <c r="AB28" s="94"/>
      <c r="AC28" s="87"/>
      <c r="AD28" s="88"/>
      <c r="AE28" s="88"/>
      <c r="AF28" s="88"/>
      <c r="AG28" s="89"/>
      <c r="AH28" s="95"/>
      <c r="AI28" s="96"/>
      <c r="AJ28" s="97"/>
      <c r="AK28" s="95"/>
      <c r="AL28" s="96"/>
      <c r="AM28" s="97"/>
      <c r="AN28" s="90"/>
      <c r="AO28" s="91"/>
    </row>
    <row r="29" spans="1:41" s="6" customFormat="1" ht="22.5" customHeight="1" x14ac:dyDescent="0.15">
      <c r="A29" s="160"/>
      <c r="B29" s="161"/>
      <c r="C29" s="161"/>
      <c r="D29" s="162"/>
      <c r="E29" s="163" t="str">
        <f t="shared" si="0"/>
        <v/>
      </c>
      <c r="F29" s="164"/>
      <c r="G29" s="201"/>
      <c r="H29" s="202"/>
      <c r="I29" s="202"/>
      <c r="J29" s="9" t="s">
        <v>87</v>
      </c>
      <c r="K29" s="202"/>
      <c r="L29" s="202"/>
      <c r="M29" s="202"/>
      <c r="N29" s="167"/>
      <c r="O29" s="167"/>
      <c r="P29" s="167"/>
      <c r="Q29" s="197"/>
      <c r="R29" s="197"/>
      <c r="S29" s="197"/>
      <c r="T29" s="95"/>
      <c r="U29" s="96"/>
      <c r="V29" s="169"/>
      <c r="W29" s="170"/>
      <c r="X29" s="96"/>
      <c r="Y29" s="169"/>
      <c r="Z29" s="92">
        <f t="shared" si="1"/>
        <v>0</v>
      </c>
      <c r="AA29" s="93"/>
      <c r="AB29" s="94"/>
      <c r="AC29" s="87"/>
      <c r="AD29" s="88"/>
      <c r="AE29" s="88"/>
      <c r="AF29" s="88"/>
      <c r="AG29" s="89"/>
      <c r="AH29" s="95"/>
      <c r="AI29" s="96"/>
      <c r="AJ29" s="97"/>
      <c r="AK29" s="95"/>
      <c r="AL29" s="96"/>
      <c r="AM29" s="97"/>
      <c r="AN29" s="90"/>
      <c r="AO29" s="91"/>
    </row>
    <row r="30" spans="1:41" s="6" customFormat="1" ht="22.5" customHeight="1" x14ac:dyDescent="0.15">
      <c r="A30" s="160"/>
      <c r="B30" s="161"/>
      <c r="C30" s="161"/>
      <c r="D30" s="162"/>
      <c r="E30" s="163" t="str">
        <f t="shared" si="0"/>
        <v/>
      </c>
      <c r="F30" s="164"/>
      <c r="G30" s="184"/>
      <c r="H30" s="185"/>
      <c r="I30" s="185"/>
      <c r="J30" s="8" t="s">
        <v>87</v>
      </c>
      <c r="K30" s="185"/>
      <c r="L30" s="185"/>
      <c r="M30" s="185"/>
      <c r="N30" s="167"/>
      <c r="O30" s="167"/>
      <c r="P30" s="167"/>
      <c r="Q30" s="186"/>
      <c r="R30" s="186"/>
      <c r="S30" s="186"/>
      <c r="T30" s="95"/>
      <c r="U30" s="96"/>
      <c r="V30" s="169"/>
      <c r="W30" s="170"/>
      <c r="X30" s="96"/>
      <c r="Y30" s="169"/>
      <c r="Z30" s="92">
        <f t="shared" si="1"/>
        <v>0</v>
      </c>
      <c r="AA30" s="93"/>
      <c r="AB30" s="94"/>
      <c r="AC30" s="87"/>
      <c r="AD30" s="88"/>
      <c r="AE30" s="88"/>
      <c r="AF30" s="88"/>
      <c r="AG30" s="89"/>
      <c r="AH30" s="95"/>
      <c r="AI30" s="96"/>
      <c r="AJ30" s="97"/>
      <c r="AK30" s="95"/>
      <c r="AL30" s="96"/>
      <c r="AM30" s="97"/>
      <c r="AN30" s="90"/>
      <c r="AO30" s="91"/>
    </row>
    <row r="31" spans="1:41" s="6" customFormat="1" ht="22.5" customHeight="1" x14ac:dyDescent="0.15">
      <c r="A31" s="160"/>
      <c r="B31" s="161"/>
      <c r="C31" s="161"/>
      <c r="D31" s="162"/>
      <c r="E31" s="163" t="str">
        <f t="shared" si="0"/>
        <v/>
      </c>
      <c r="F31" s="164"/>
      <c r="G31" s="184"/>
      <c r="H31" s="185"/>
      <c r="I31" s="185"/>
      <c r="J31" s="8" t="s">
        <v>86</v>
      </c>
      <c r="K31" s="185"/>
      <c r="L31" s="185"/>
      <c r="M31" s="185"/>
      <c r="N31" s="167"/>
      <c r="O31" s="167"/>
      <c r="P31" s="167"/>
      <c r="Q31" s="186"/>
      <c r="R31" s="186"/>
      <c r="S31" s="186"/>
      <c r="T31" s="95"/>
      <c r="U31" s="96"/>
      <c r="V31" s="169"/>
      <c r="W31" s="170"/>
      <c r="X31" s="96"/>
      <c r="Y31" s="169"/>
      <c r="Z31" s="92">
        <f t="shared" si="1"/>
        <v>0</v>
      </c>
      <c r="AA31" s="93"/>
      <c r="AB31" s="94"/>
      <c r="AC31" s="87"/>
      <c r="AD31" s="88"/>
      <c r="AE31" s="88"/>
      <c r="AF31" s="88"/>
      <c r="AG31" s="89"/>
      <c r="AH31" s="95"/>
      <c r="AI31" s="96"/>
      <c r="AJ31" s="97"/>
      <c r="AK31" s="95"/>
      <c r="AL31" s="96"/>
      <c r="AM31" s="97"/>
      <c r="AN31" s="90"/>
      <c r="AO31" s="91"/>
    </row>
    <row r="32" spans="1:41" s="6" customFormat="1" ht="22.5" customHeight="1" thickBot="1" x14ac:dyDescent="0.2">
      <c r="A32" s="160"/>
      <c r="B32" s="161"/>
      <c r="C32" s="161"/>
      <c r="D32" s="162"/>
      <c r="E32" s="163" t="str">
        <f t="shared" si="0"/>
        <v/>
      </c>
      <c r="F32" s="164"/>
      <c r="G32" s="165"/>
      <c r="H32" s="166"/>
      <c r="I32" s="166"/>
      <c r="J32" s="7" t="s">
        <v>86</v>
      </c>
      <c r="K32" s="166"/>
      <c r="L32" s="166"/>
      <c r="M32" s="166"/>
      <c r="N32" s="167"/>
      <c r="O32" s="167"/>
      <c r="P32" s="167"/>
      <c r="Q32" s="168"/>
      <c r="R32" s="168"/>
      <c r="S32" s="168"/>
      <c r="T32" s="193"/>
      <c r="U32" s="194"/>
      <c r="V32" s="195"/>
      <c r="W32" s="196"/>
      <c r="X32" s="194"/>
      <c r="Y32" s="195"/>
      <c r="Z32" s="187">
        <f t="shared" si="1"/>
        <v>0</v>
      </c>
      <c r="AA32" s="188"/>
      <c r="AB32" s="189"/>
      <c r="AC32" s="87"/>
      <c r="AD32" s="88"/>
      <c r="AE32" s="88"/>
      <c r="AF32" s="88"/>
      <c r="AG32" s="89"/>
      <c r="AH32" s="190"/>
      <c r="AI32" s="191"/>
      <c r="AJ32" s="192"/>
      <c r="AK32" s="190"/>
      <c r="AL32" s="191"/>
      <c r="AM32" s="192"/>
      <c r="AN32" s="75"/>
      <c r="AO32" s="76"/>
    </row>
    <row r="33" spans="1:41" ht="15" customHeight="1" thickTop="1" x14ac:dyDescent="0.15">
      <c r="A33" s="177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77" t="s">
        <v>84</v>
      </c>
      <c r="AA33" s="78"/>
      <c r="AB33" s="79"/>
      <c r="AC33" s="77" t="s">
        <v>83</v>
      </c>
      <c r="AD33" s="78"/>
      <c r="AE33" s="78"/>
      <c r="AF33" s="78"/>
      <c r="AG33" s="79"/>
      <c r="AH33" s="77" t="s">
        <v>82</v>
      </c>
      <c r="AI33" s="78"/>
      <c r="AJ33" s="79"/>
      <c r="AK33" s="77" t="s">
        <v>81</v>
      </c>
      <c r="AL33" s="78"/>
      <c r="AM33" s="79"/>
      <c r="AN33" s="80"/>
      <c r="AO33" s="81"/>
    </row>
    <row r="34" spans="1:41" ht="22.5" customHeight="1" thickBo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84">
        <f>SUM(Z21:AB32)</f>
        <v>0</v>
      </c>
      <c r="AA34" s="85"/>
      <c r="AB34" s="86"/>
      <c r="AC34" s="84">
        <f>ROUNDDOWN((SUMIFS(Q21:S32,N21:P32,"自家用車")),0)*37</f>
        <v>0</v>
      </c>
      <c r="AD34" s="85"/>
      <c r="AE34" s="85"/>
      <c r="AF34" s="85"/>
      <c r="AG34" s="86"/>
      <c r="AH34" s="84">
        <f>SUM(AH21:AJ32)</f>
        <v>0</v>
      </c>
      <c r="AI34" s="85"/>
      <c r="AJ34" s="86"/>
      <c r="AK34" s="84">
        <f>SUM(AK21:AM32)</f>
        <v>0</v>
      </c>
      <c r="AL34" s="85"/>
      <c r="AM34" s="86"/>
      <c r="AN34" s="82"/>
      <c r="AO34" s="83"/>
    </row>
    <row r="35" spans="1:41" ht="11.25" customHeight="1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4"/>
      <c r="AO35" s="44"/>
    </row>
    <row r="36" spans="1:41" ht="15" customHeight="1" x14ac:dyDescent="0.15">
      <c r="A36" s="181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3"/>
    </row>
    <row r="37" spans="1:41" ht="1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3"/>
    </row>
    <row r="38" spans="1:41" ht="15" customHeight="1" thickBot="1" x14ac:dyDescent="0.2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6"/>
    </row>
    <row r="39" spans="1:41" ht="15" customHeight="1" x14ac:dyDescent="0.15">
      <c r="A39" s="45" t="s">
        <v>79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15" customHeight="1" x14ac:dyDescent="0.15">
      <c r="A40" s="47" t="s">
        <v>78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</sheetData>
  <mergeCells count="212">
    <mergeCell ref="A1:D1"/>
    <mergeCell ref="A2:AO2"/>
    <mergeCell ref="A3:AO3"/>
    <mergeCell ref="A5:D5"/>
    <mergeCell ref="E5:P5"/>
    <mergeCell ref="AC5:AG5"/>
    <mergeCell ref="AH5:AO5"/>
    <mergeCell ref="AB11:AE13"/>
    <mergeCell ref="AF11:AO13"/>
    <mergeCell ref="AH10:AI10"/>
    <mergeCell ref="AK10:AL10"/>
    <mergeCell ref="A11:D11"/>
    <mergeCell ref="E11:N11"/>
    <mergeCell ref="O11:R11"/>
    <mergeCell ref="S11:AA11"/>
    <mergeCell ref="A8:D8"/>
    <mergeCell ref="E8:R8"/>
    <mergeCell ref="S8:V8"/>
    <mergeCell ref="W8:AE8"/>
    <mergeCell ref="AC10:AD10"/>
    <mergeCell ref="AE10:AF10"/>
    <mergeCell ref="A12:D13"/>
    <mergeCell ref="E12:N13"/>
    <mergeCell ref="O12:R13"/>
    <mergeCell ref="S12:AA13"/>
    <mergeCell ref="A15:D16"/>
    <mergeCell ref="O16:AO18"/>
    <mergeCell ref="A17:D18"/>
    <mergeCell ref="E17:K18"/>
    <mergeCell ref="L17:M18"/>
    <mergeCell ref="A19:D20"/>
    <mergeCell ref="E19:F20"/>
    <mergeCell ref="G19:M19"/>
    <mergeCell ref="N19:P20"/>
    <mergeCell ref="Q19:S20"/>
    <mergeCell ref="A21:D21"/>
    <mergeCell ref="E21:F21"/>
    <mergeCell ref="G21:I21"/>
    <mergeCell ref="K21:M21"/>
    <mergeCell ref="N21:P21"/>
    <mergeCell ref="Q21:S21"/>
    <mergeCell ref="T21:V21"/>
    <mergeCell ref="T19:V20"/>
    <mergeCell ref="W19:Y20"/>
    <mergeCell ref="W21:Y21"/>
    <mergeCell ref="Z21:AB21"/>
    <mergeCell ref="AC21:AG21"/>
    <mergeCell ref="AH21:AJ21"/>
    <mergeCell ref="AK21:AM21"/>
    <mergeCell ref="AN21:AO21"/>
    <mergeCell ref="AN19:AO20"/>
    <mergeCell ref="G20:I20"/>
    <mergeCell ref="K20:M20"/>
    <mergeCell ref="Z19:AB20"/>
    <mergeCell ref="AC19:AG20"/>
    <mergeCell ref="AH19:AJ20"/>
    <mergeCell ref="AK19:AM20"/>
    <mergeCell ref="AN22:AO22"/>
    <mergeCell ref="A23:D23"/>
    <mergeCell ref="E23:F23"/>
    <mergeCell ref="G23:I23"/>
    <mergeCell ref="K23:M23"/>
    <mergeCell ref="N23:P23"/>
    <mergeCell ref="Q23:S23"/>
    <mergeCell ref="T23:V23"/>
    <mergeCell ref="W23:Y23"/>
    <mergeCell ref="Z23:AB23"/>
    <mergeCell ref="T22:V22"/>
    <mergeCell ref="W22:Y22"/>
    <mergeCell ref="Z22:AB22"/>
    <mergeCell ref="AC22:AG22"/>
    <mergeCell ref="AH22:AJ22"/>
    <mergeCell ref="AK22:AM22"/>
    <mergeCell ref="A22:D22"/>
    <mergeCell ref="E22:F22"/>
    <mergeCell ref="G22:I22"/>
    <mergeCell ref="K22:M22"/>
    <mergeCell ref="N22:P22"/>
    <mergeCell ref="Q22:S22"/>
    <mergeCell ref="AC23:AG23"/>
    <mergeCell ref="AH23:AJ23"/>
    <mergeCell ref="K25:M25"/>
    <mergeCell ref="N25:P25"/>
    <mergeCell ref="Q25:S25"/>
    <mergeCell ref="T25:V25"/>
    <mergeCell ref="W25:Y25"/>
    <mergeCell ref="Z25:AB25"/>
    <mergeCell ref="AK23:AM23"/>
    <mergeCell ref="AN23:AO23"/>
    <mergeCell ref="A24:D24"/>
    <mergeCell ref="E24:F24"/>
    <mergeCell ref="G24:I24"/>
    <mergeCell ref="K24:M24"/>
    <mergeCell ref="N24:P24"/>
    <mergeCell ref="Q24:S24"/>
    <mergeCell ref="AN24:AO24"/>
    <mergeCell ref="T24:V24"/>
    <mergeCell ref="W24:Y24"/>
    <mergeCell ref="Z24:AB24"/>
    <mergeCell ref="AC24:AG24"/>
    <mergeCell ref="AH24:AJ24"/>
    <mergeCell ref="AK24:AM24"/>
    <mergeCell ref="Q27:S27"/>
    <mergeCell ref="T27:V27"/>
    <mergeCell ref="W27:Y27"/>
    <mergeCell ref="Z27:AB27"/>
    <mergeCell ref="AC25:AG25"/>
    <mergeCell ref="AH25:AJ25"/>
    <mergeCell ref="AK25:AM25"/>
    <mergeCell ref="AN25:AO25"/>
    <mergeCell ref="A26:D26"/>
    <mergeCell ref="E26:F26"/>
    <mergeCell ref="G26:I26"/>
    <mergeCell ref="K26:M26"/>
    <mergeCell ref="N26:P26"/>
    <mergeCell ref="Q26:S26"/>
    <mergeCell ref="AN26:AO26"/>
    <mergeCell ref="T26:V26"/>
    <mergeCell ref="W26:Y26"/>
    <mergeCell ref="Z26:AB26"/>
    <mergeCell ref="AC26:AG26"/>
    <mergeCell ref="AH26:AJ26"/>
    <mergeCell ref="AK26:AM26"/>
    <mergeCell ref="A25:D25"/>
    <mergeCell ref="E25:F25"/>
    <mergeCell ref="G25:I25"/>
    <mergeCell ref="W29:Y29"/>
    <mergeCell ref="Z29:AB29"/>
    <mergeCell ref="AC27:AG27"/>
    <mergeCell ref="AH27:AJ27"/>
    <mergeCell ref="AK27:AM27"/>
    <mergeCell ref="AN27:AO27"/>
    <mergeCell ref="A28:D28"/>
    <mergeCell ref="E28:F28"/>
    <mergeCell ref="G28:I28"/>
    <mergeCell ref="K28:M28"/>
    <mergeCell ref="N28:P28"/>
    <mergeCell ref="Q28:S28"/>
    <mergeCell ref="AN28:AO28"/>
    <mergeCell ref="T28:V28"/>
    <mergeCell ref="W28:Y28"/>
    <mergeCell ref="Z28:AB28"/>
    <mergeCell ref="AC28:AG28"/>
    <mergeCell ref="AH28:AJ28"/>
    <mergeCell ref="AK28:AM28"/>
    <mergeCell ref="A27:D27"/>
    <mergeCell ref="E27:F27"/>
    <mergeCell ref="G27:I27"/>
    <mergeCell ref="K27:M27"/>
    <mergeCell ref="N27:P27"/>
    <mergeCell ref="AC29:AG29"/>
    <mergeCell ref="AH29:AJ29"/>
    <mergeCell ref="AK29:AM29"/>
    <mergeCell ref="AN29:AO29"/>
    <mergeCell ref="A30:D30"/>
    <mergeCell ref="E30:F30"/>
    <mergeCell ref="G30:I30"/>
    <mergeCell ref="K30:M30"/>
    <mergeCell ref="N30:P30"/>
    <mergeCell ref="Q30:S30"/>
    <mergeCell ref="AN30:AO30"/>
    <mergeCell ref="T30:V30"/>
    <mergeCell ref="W30:Y30"/>
    <mergeCell ref="Z30:AB30"/>
    <mergeCell ref="AC30:AG30"/>
    <mergeCell ref="AH30:AJ30"/>
    <mergeCell ref="AK30:AM30"/>
    <mergeCell ref="A29:D29"/>
    <mergeCell ref="E29:F29"/>
    <mergeCell ref="G29:I29"/>
    <mergeCell ref="K29:M29"/>
    <mergeCell ref="N29:P29"/>
    <mergeCell ref="Q29:S29"/>
    <mergeCell ref="T29:V29"/>
    <mergeCell ref="AC31:AG31"/>
    <mergeCell ref="AH31:AJ31"/>
    <mergeCell ref="AK31:AM31"/>
    <mergeCell ref="AN31:AO31"/>
    <mergeCell ref="A32:D32"/>
    <mergeCell ref="E32:F32"/>
    <mergeCell ref="G32:I32"/>
    <mergeCell ref="K32:M32"/>
    <mergeCell ref="N32:P32"/>
    <mergeCell ref="Q32:S32"/>
    <mergeCell ref="A31:D31"/>
    <mergeCell ref="E31:F31"/>
    <mergeCell ref="G31:I31"/>
    <mergeCell ref="K31:M31"/>
    <mergeCell ref="N31:P31"/>
    <mergeCell ref="Q31:S31"/>
    <mergeCell ref="T31:V31"/>
    <mergeCell ref="W31:Y31"/>
    <mergeCell ref="Z31:AB31"/>
    <mergeCell ref="AK34:AM34"/>
    <mergeCell ref="A36:AO36"/>
    <mergeCell ref="A37:AO38"/>
    <mergeCell ref="AN32:AO32"/>
    <mergeCell ref="A33:Y34"/>
    <mergeCell ref="Z33:AB33"/>
    <mergeCell ref="AC33:AG33"/>
    <mergeCell ref="AH33:AJ33"/>
    <mergeCell ref="AK33:AM33"/>
    <mergeCell ref="AN33:AO34"/>
    <mergeCell ref="Z34:AB34"/>
    <mergeCell ref="AC34:AG34"/>
    <mergeCell ref="AH34:AJ34"/>
    <mergeCell ref="T32:V32"/>
    <mergeCell ref="W32:Y32"/>
    <mergeCell ref="Z32:AB32"/>
    <mergeCell ref="AC32:AG32"/>
    <mergeCell ref="AH32:AJ32"/>
    <mergeCell ref="AK32:AM32"/>
  </mergeCells>
  <phoneticPr fontId="17"/>
  <conditionalFormatting sqref="N21:P32 AH21:AM32">
    <cfRule type="containsBlanks" dxfId="28" priority="8" stopIfTrue="1">
      <formula>LEN(TRIM(N21))=0</formula>
    </cfRule>
  </conditionalFormatting>
  <conditionalFormatting sqref="E11:N11 S11:AA13 A21:D32 G21:I32 K21:M32 Q21:Y32 AN21:AO32 A37:AO38">
    <cfRule type="containsBlanks" dxfId="27" priority="7" stopIfTrue="1">
      <formula>LEN(TRIM(A11))=0</formula>
    </cfRule>
  </conditionalFormatting>
  <conditionalFormatting sqref="AE10:AF10 AH10:AI10 AK10:AL10">
    <cfRule type="containsBlanks" dxfId="26" priority="9" stopIfTrue="1">
      <formula>LEN(TRIM(AE10))=0</formula>
    </cfRule>
  </conditionalFormatting>
  <conditionalFormatting sqref="AF11">
    <cfRule type="containsBlanks" dxfId="25" priority="2" stopIfTrue="1">
      <formula>LEN(TRIM(AF11))=0</formula>
    </cfRule>
  </conditionalFormatting>
  <conditionalFormatting sqref="E12:N13">
    <cfRule type="expression" dxfId="24" priority="1">
      <formula>$E$12=""</formula>
    </cfRule>
  </conditionalFormatting>
  <dataValidations count="4">
    <dataValidation type="list" allowBlank="1" showInputMessage="1" sqref="AK21:AM32">
      <formula1>"9800,10900"</formula1>
    </dataValidation>
    <dataValidation allowBlank="1" showInputMessage="1" showErrorMessage="1" prompt="車賃は自動計算されますので入力不要です" sqref="AC21:AG32"/>
    <dataValidation type="list" allowBlank="1" sqref="N21:P32">
      <formula1>"航空機,JR特急あり,JR特急なし,私鉄特急あり,私鉄特急なし,船,路線バス,自家用車,自家用車(同乗),運搬車(同乗),徒歩,その他"</formula1>
    </dataValidation>
    <dataValidation type="list" allowBlank="1" showInputMessage="1" showErrorMessage="1" errorTitle="確認" error="旅費基準をご確認ください" sqref="AH21:AJ32">
      <formula1>"1100"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92" firstPageNumber="23" orientation="portrait" horizontalDpi="300" verticalDpi="300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0"/>
  <sheetViews>
    <sheetView view="pageBreakPreview" zoomScaleNormal="100" zoomScaleSheetLayoutView="100" workbookViewId="0">
      <selection activeCell="AW4" sqref="AW4"/>
    </sheetView>
  </sheetViews>
  <sheetFormatPr defaultColWidth="2.375" defaultRowHeight="22.5" customHeight="1" x14ac:dyDescent="0.15"/>
  <cols>
    <col min="1" max="39" width="2.375" style="5"/>
    <col min="40" max="40" width="3.75" style="5" customWidth="1"/>
    <col min="41" max="16384" width="2.375" style="5"/>
  </cols>
  <sheetData>
    <row r="1" spans="1:41" s="12" customFormat="1" ht="22.5" customHeight="1" x14ac:dyDescent="0.15">
      <c r="A1" s="119" t="s">
        <v>112</v>
      </c>
      <c r="B1" s="119"/>
      <c r="C1" s="119"/>
      <c r="D1" s="1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2" customFormat="1" ht="22.5" customHeight="1" x14ac:dyDescent="0.15">
      <c r="A2" s="122" t="s">
        <v>114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s="12" customFormat="1" ht="22.5" customHeight="1" x14ac:dyDescent="0.15">
      <c r="A3" s="122" t="s">
        <v>111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12" customFormat="1" ht="11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2" customFormat="1" ht="24" customHeight="1" thickBot="1" x14ac:dyDescent="0.2">
      <c r="A5" s="146" t="s">
        <v>113</v>
      </c>
      <c r="B5" s="147"/>
      <c r="C5" s="147"/>
      <c r="D5" s="148"/>
      <c r="E5" s="239" t="str">
        <f>IF(【様式4】講師!E5="","",【様式4】講師!E5)</f>
        <v/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  <c r="Q5" s="18"/>
      <c r="R5" s="19"/>
      <c r="S5" s="19"/>
      <c r="T5" s="18"/>
      <c r="U5" s="18"/>
      <c r="V5" s="18"/>
      <c r="W5" s="19"/>
      <c r="X5" s="19"/>
      <c r="Y5" s="18"/>
      <c r="Z5" s="19"/>
      <c r="AA5" s="18"/>
      <c r="AB5" s="16"/>
      <c r="AC5" s="145" t="s">
        <v>110</v>
      </c>
      <c r="AD5" s="145"/>
      <c r="AE5" s="145"/>
      <c r="AF5" s="145"/>
      <c r="AG5" s="145"/>
      <c r="AH5" s="242" t="str">
        <f>IF(【様式4】講師!AH5="","",【様式4】講師!AH5)</f>
        <v/>
      </c>
      <c r="AI5" s="242"/>
      <c r="AJ5" s="242"/>
      <c r="AK5" s="242"/>
      <c r="AL5" s="242"/>
      <c r="AM5" s="242"/>
      <c r="AN5" s="242"/>
      <c r="AO5" s="242"/>
    </row>
    <row r="6" spans="1:41" s="12" customFormat="1" ht="11.25" customHeight="1" x14ac:dyDescent="0.1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70"/>
      <c r="AD6" s="22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</row>
    <row r="7" spans="1:41" s="13" customFormat="1" ht="24" customHeight="1" thickBot="1" x14ac:dyDescent="0.2">
      <c r="A7" s="27" t="s">
        <v>109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25"/>
      <c r="AB7" s="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12" customFormat="1" ht="24" customHeight="1" thickBot="1" x14ac:dyDescent="0.2">
      <c r="A8" s="203" t="s">
        <v>108</v>
      </c>
      <c r="B8" s="204"/>
      <c r="C8" s="204"/>
      <c r="D8" s="204"/>
      <c r="E8" s="243" t="str">
        <f>IF(【様式4】講師!E8="","",【様式4】講師!E8)</f>
        <v/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141" t="s">
        <v>102</v>
      </c>
      <c r="T8" s="142"/>
      <c r="U8" s="142"/>
      <c r="V8" s="142"/>
      <c r="W8" s="245" t="str">
        <f>IF(【様式4】講師!W8="","",【様式4】講師!W8)</f>
        <v/>
      </c>
      <c r="X8" s="245"/>
      <c r="Y8" s="245"/>
      <c r="Z8" s="245"/>
      <c r="AA8" s="245"/>
      <c r="AB8" s="245"/>
      <c r="AC8" s="245"/>
      <c r="AD8" s="245"/>
      <c r="AE8" s="246"/>
      <c r="AF8" s="70"/>
      <c r="AG8" s="70"/>
      <c r="AH8" s="70"/>
      <c r="AI8" s="70"/>
      <c r="AJ8" s="70"/>
      <c r="AK8" s="70"/>
      <c r="AL8" s="70"/>
      <c r="AM8" s="70"/>
      <c r="AN8" s="70"/>
      <c r="AO8" s="17"/>
    </row>
    <row r="9" spans="1:41" s="12" customFormat="1" ht="11.25" customHeight="1" x14ac:dyDescent="0.15">
      <c r="A9" s="28"/>
      <c r="B9" s="29"/>
      <c r="C9" s="29"/>
      <c r="D9" s="2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</row>
    <row r="10" spans="1:41" s="13" customFormat="1" ht="24" customHeight="1" thickBot="1" x14ac:dyDescent="0.2">
      <c r="A10" s="27" t="s">
        <v>107</v>
      </c>
      <c r="B10" s="23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5"/>
      <c r="Y10" s="25"/>
      <c r="Z10" s="25"/>
      <c r="AA10" s="25"/>
      <c r="AB10" s="30"/>
      <c r="AC10" s="149" t="s">
        <v>72</v>
      </c>
      <c r="AD10" s="149"/>
      <c r="AE10" s="124"/>
      <c r="AF10" s="124"/>
      <c r="AG10" s="70" t="s">
        <v>71</v>
      </c>
      <c r="AH10" s="124"/>
      <c r="AI10" s="124"/>
      <c r="AJ10" s="70" t="s">
        <v>70</v>
      </c>
      <c r="AK10" s="124"/>
      <c r="AL10" s="124"/>
      <c r="AM10" s="16" t="s">
        <v>69</v>
      </c>
      <c r="AN10" s="70" t="s">
        <v>106</v>
      </c>
      <c r="AO10" s="32"/>
    </row>
    <row r="11" spans="1:41" s="12" customFormat="1" ht="19.5" customHeight="1" x14ac:dyDescent="0.15">
      <c r="A11" s="205" t="s">
        <v>105</v>
      </c>
      <c r="B11" s="121"/>
      <c r="C11" s="121"/>
      <c r="D11" s="12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20" t="s">
        <v>105</v>
      </c>
      <c r="P11" s="121"/>
      <c r="Q11" s="121"/>
      <c r="R11" s="121"/>
      <c r="S11" s="153"/>
      <c r="T11" s="153"/>
      <c r="U11" s="153"/>
      <c r="V11" s="153"/>
      <c r="W11" s="153"/>
      <c r="X11" s="153"/>
      <c r="Y11" s="153"/>
      <c r="Z11" s="153"/>
      <c r="AA11" s="208"/>
      <c r="AB11" s="129" t="s">
        <v>102</v>
      </c>
      <c r="AC11" s="130"/>
      <c r="AD11" s="130"/>
      <c r="AE11" s="130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</row>
    <row r="12" spans="1:41" s="12" customFormat="1" ht="22.5" customHeight="1" x14ac:dyDescent="0.15">
      <c r="A12" s="143" t="s">
        <v>104</v>
      </c>
      <c r="B12" s="126"/>
      <c r="C12" s="126"/>
      <c r="D12" s="12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125" t="s">
        <v>103</v>
      </c>
      <c r="P12" s="126"/>
      <c r="Q12" s="126"/>
      <c r="R12" s="126"/>
      <c r="S12" s="154"/>
      <c r="T12" s="154"/>
      <c r="U12" s="154"/>
      <c r="V12" s="154"/>
      <c r="W12" s="154"/>
      <c r="X12" s="154"/>
      <c r="Y12" s="154"/>
      <c r="Z12" s="154"/>
      <c r="AA12" s="155"/>
      <c r="AB12" s="131"/>
      <c r="AC12" s="132"/>
      <c r="AD12" s="132"/>
      <c r="AE12" s="132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</row>
    <row r="13" spans="1:41" s="12" customFormat="1" ht="11.25" customHeight="1" thickBot="1" x14ac:dyDescent="0.2">
      <c r="A13" s="144"/>
      <c r="B13" s="128"/>
      <c r="C13" s="128"/>
      <c r="D13" s="12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27"/>
      <c r="P13" s="128"/>
      <c r="Q13" s="128"/>
      <c r="R13" s="128"/>
      <c r="S13" s="156"/>
      <c r="T13" s="156"/>
      <c r="U13" s="156"/>
      <c r="V13" s="156"/>
      <c r="W13" s="156"/>
      <c r="X13" s="156"/>
      <c r="Y13" s="156"/>
      <c r="Z13" s="156"/>
      <c r="AA13" s="157"/>
      <c r="AB13" s="133"/>
      <c r="AC13" s="134"/>
      <c r="AD13" s="134"/>
      <c r="AE13" s="134"/>
      <c r="AF13" s="139"/>
      <c r="AG13" s="139"/>
      <c r="AH13" s="139"/>
      <c r="AI13" s="139"/>
      <c r="AJ13" s="139"/>
      <c r="AK13" s="139"/>
      <c r="AL13" s="139"/>
      <c r="AM13" s="139"/>
      <c r="AN13" s="139"/>
      <c r="AO13" s="140"/>
    </row>
    <row r="14" spans="1:41" s="11" customFormat="1" ht="11.25" customHeight="1" x14ac:dyDescent="0.15">
      <c r="A14" s="33"/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38"/>
      <c r="AG14" s="38"/>
      <c r="AH14" s="37"/>
      <c r="AI14" s="37"/>
      <c r="AJ14" s="37"/>
      <c r="AK14" s="37"/>
      <c r="AL14" s="37"/>
      <c r="AM14" s="37"/>
      <c r="AN14" s="37"/>
      <c r="AO14" s="37"/>
    </row>
    <row r="15" spans="1:41" s="10" customFormat="1" ht="15" customHeight="1" x14ac:dyDescent="0.15">
      <c r="A15" s="209" t="s">
        <v>101</v>
      </c>
      <c r="B15" s="209"/>
      <c r="C15" s="209"/>
      <c r="D15" s="20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s="10" customFormat="1" ht="15" customHeight="1" thickBot="1" x14ac:dyDescent="0.2">
      <c r="A16" s="210"/>
      <c r="B16" s="210"/>
      <c r="C16" s="210"/>
      <c r="D16" s="21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11" t="s">
        <v>100</v>
      </c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</row>
    <row r="17" spans="1:41" ht="16.5" customHeight="1" x14ac:dyDescent="0.15">
      <c r="A17" s="212" t="s">
        <v>99</v>
      </c>
      <c r="B17" s="213"/>
      <c r="C17" s="213"/>
      <c r="D17" s="214"/>
      <c r="E17" s="218">
        <f>Z34+AC34+AH34+AK34</f>
        <v>0</v>
      </c>
      <c r="F17" s="219"/>
      <c r="G17" s="219"/>
      <c r="H17" s="219"/>
      <c r="I17" s="219"/>
      <c r="J17" s="219"/>
      <c r="K17" s="219"/>
      <c r="L17" s="222" t="s">
        <v>73</v>
      </c>
      <c r="M17" s="223"/>
      <c r="N17" s="4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</row>
    <row r="18" spans="1:41" ht="16.5" customHeight="1" thickBot="1" x14ac:dyDescent="0.2">
      <c r="A18" s="215"/>
      <c r="B18" s="216"/>
      <c r="C18" s="216"/>
      <c r="D18" s="217"/>
      <c r="E18" s="220"/>
      <c r="F18" s="221"/>
      <c r="G18" s="221"/>
      <c r="H18" s="221"/>
      <c r="I18" s="221"/>
      <c r="J18" s="221"/>
      <c r="K18" s="221"/>
      <c r="L18" s="224"/>
      <c r="M18" s="225"/>
      <c r="N18" s="40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s="6" customFormat="1" ht="16.5" customHeight="1" x14ac:dyDescent="0.15">
      <c r="A19" s="226" t="s">
        <v>98</v>
      </c>
      <c r="B19" s="227"/>
      <c r="C19" s="227"/>
      <c r="D19" s="228"/>
      <c r="E19" s="232" t="s">
        <v>97</v>
      </c>
      <c r="F19" s="227"/>
      <c r="G19" s="228" t="s">
        <v>77</v>
      </c>
      <c r="H19" s="234"/>
      <c r="I19" s="234"/>
      <c r="J19" s="234"/>
      <c r="K19" s="234"/>
      <c r="L19" s="234"/>
      <c r="M19" s="235"/>
      <c r="N19" s="236" t="s">
        <v>96</v>
      </c>
      <c r="O19" s="237"/>
      <c r="P19" s="237"/>
      <c r="Q19" s="236" t="s">
        <v>95</v>
      </c>
      <c r="R19" s="237"/>
      <c r="S19" s="237"/>
      <c r="T19" s="101" t="s">
        <v>94</v>
      </c>
      <c r="U19" s="102"/>
      <c r="V19" s="103"/>
      <c r="W19" s="107" t="s">
        <v>93</v>
      </c>
      <c r="X19" s="102"/>
      <c r="Y19" s="103"/>
      <c r="Z19" s="107" t="s">
        <v>92</v>
      </c>
      <c r="AA19" s="102"/>
      <c r="AB19" s="109"/>
      <c r="AC19" s="111" t="s">
        <v>76</v>
      </c>
      <c r="AD19" s="112"/>
      <c r="AE19" s="112"/>
      <c r="AF19" s="112"/>
      <c r="AG19" s="113"/>
      <c r="AH19" s="111" t="s">
        <v>91</v>
      </c>
      <c r="AI19" s="112"/>
      <c r="AJ19" s="113"/>
      <c r="AK19" s="111" t="s">
        <v>90</v>
      </c>
      <c r="AL19" s="112"/>
      <c r="AM19" s="113"/>
      <c r="AN19" s="111" t="s">
        <v>89</v>
      </c>
      <c r="AO19" s="117"/>
    </row>
    <row r="20" spans="1:41" s="6" customFormat="1" ht="16.5" customHeight="1" x14ac:dyDescent="0.15">
      <c r="A20" s="229"/>
      <c r="B20" s="230"/>
      <c r="C20" s="230"/>
      <c r="D20" s="231"/>
      <c r="E20" s="233"/>
      <c r="F20" s="230"/>
      <c r="G20" s="114" t="s">
        <v>75</v>
      </c>
      <c r="H20" s="115"/>
      <c r="I20" s="115"/>
      <c r="J20" s="9" t="s">
        <v>87</v>
      </c>
      <c r="K20" s="115" t="s">
        <v>74</v>
      </c>
      <c r="L20" s="115"/>
      <c r="M20" s="115"/>
      <c r="N20" s="238"/>
      <c r="O20" s="238"/>
      <c r="P20" s="238"/>
      <c r="Q20" s="238"/>
      <c r="R20" s="238"/>
      <c r="S20" s="238"/>
      <c r="T20" s="104"/>
      <c r="U20" s="105"/>
      <c r="V20" s="106"/>
      <c r="W20" s="108"/>
      <c r="X20" s="105"/>
      <c r="Y20" s="106"/>
      <c r="Z20" s="108"/>
      <c r="AA20" s="105"/>
      <c r="AB20" s="110"/>
      <c r="AC20" s="114"/>
      <c r="AD20" s="115"/>
      <c r="AE20" s="115"/>
      <c r="AF20" s="115"/>
      <c r="AG20" s="116"/>
      <c r="AH20" s="114"/>
      <c r="AI20" s="115"/>
      <c r="AJ20" s="116"/>
      <c r="AK20" s="114"/>
      <c r="AL20" s="115"/>
      <c r="AM20" s="116"/>
      <c r="AN20" s="114"/>
      <c r="AO20" s="118"/>
    </row>
    <row r="21" spans="1:41" s="6" customFormat="1" ht="22.5" customHeight="1" x14ac:dyDescent="0.15">
      <c r="A21" s="198"/>
      <c r="B21" s="199"/>
      <c r="C21" s="199"/>
      <c r="D21" s="200"/>
      <c r="E21" s="163" t="str">
        <f t="shared" ref="E21:E32" si="0">IF(A21="","",A21)</f>
        <v/>
      </c>
      <c r="F21" s="164"/>
      <c r="G21" s="184"/>
      <c r="H21" s="185"/>
      <c r="I21" s="185"/>
      <c r="J21" s="9" t="s">
        <v>87</v>
      </c>
      <c r="K21" s="202"/>
      <c r="L21" s="202"/>
      <c r="M21" s="202"/>
      <c r="N21" s="167"/>
      <c r="O21" s="167"/>
      <c r="P21" s="167"/>
      <c r="Q21" s="197"/>
      <c r="R21" s="197"/>
      <c r="S21" s="197"/>
      <c r="T21" s="95"/>
      <c r="U21" s="96"/>
      <c r="V21" s="169"/>
      <c r="W21" s="170"/>
      <c r="X21" s="96"/>
      <c r="Y21" s="169"/>
      <c r="Z21" s="92">
        <f t="shared" ref="Z21:Z32" si="1">SUM(T21:Y21)</f>
        <v>0</v>
      </c>
      <c r="AA21" s="93"/>
      <c r="AB21" s="94"/>
      <c r="AC21" s="87"/>
      <c r="AD21" s="88"/>
      <c r="AE21" s="88"/>
      <c r="AF21" s="88"/>
      <c r="AG21" s="89"/>
      <c r="AH21" s="95"/>
      <c r="AI21" s="96"/>
      <c r="AJ21" s="97"/>
      <c r="AK21" s="95"/>
      <c r="AL21" s="96"/>
      <c r="AM21" s="97"/>
      <c r="AN21" s="90"/>
      <c r="AO21" s="91"/>
    </row>
    <row r="22" spans="1:41" s="6" customFormat="1" ht="22.5" customHeight="1" x14ac:dyDescent="0.15">
      <c r="A22" s="198"/>
      <c r="B22" s="199"/>
      <c r="C22" s="199"/>
      <c r="D22" s="200"/>
      <c r="E22" s="163" t="str">
        <f t="shared" si="0"/>
        <v/>
      </c>
      <c r="F22" s="164"/>
      <c r="G22" s="184"/>
      <c r="H22" s="185"/>
      <c r="I22" s="185"/>
      <c r="J22" s="8" t="s">
        <v>87</v>
      </c>
      <c r="K22" s="185"/>
      <c r="L22" s="185"/>
      <c r="M22" s="185"/>
      <c r="N22" s="167"/>
      <c r="O22" s="167"/>
      <c r="P22" s="167"/>
      <c r="Q22" s="186"/>
      <c r="R22" s="186"/>
      <c r="S22" s="186"/>
      <c r="T22" s="95"/>
      <c r="U22" s="96"/>
      <c r="V22" s="169"/>
      <c r="W22" s="170"/>
      <c r="X22" s="96"/>
      <c r="Y22" s="169"/>
      <c r="Z22" s="92">
        <f t="shared" si="1"/>
        <v>0</v>
      </c>
      <c r="AA22" s="93"/>
      <c r="AB22" s="94"/>
      <c r="AC22" s="87"/>
      <c r="AD22" s="88"/>
      <c r="AE22" s="88"/>
      <c r="AF22" s="88"/>
      <c r="AG22" s="89"/>
      <c r="AH22" s="95"/>
      <c r="AI22" s="96"/>
      <c r="AJ22" s="97"/>
      <c r="AK22" s="95"/>
      <c r="AL22" s="96"/>
      <c r="AM22" s="97"/>
      <c r="AN22" s="90"/>
      <c r="AO22" s="91"/>
    </row>
    <row r="23" spans="1:41" s="6" customFormat="1" ht="22.5" customHeight="1" x14ac:dyDescent="0.15">
      <c r="A23" s="198"/>
      <c r="B23" s="199"/>
      <c r="C23" s="199"/>
      <c r="D23" s="200"/>
      <c r="E23" s="163" t="str">
        <f t="shared" si="0"/>
        <v/>
      </c>
      <c r="F23" s="164"/>
      <c r="G23" s="184"/>
      <c r="H23" s="185"/>
      <c r="I23" s="185"/>
      <c r="J23" s="8" t="s">
        <v>87</v>
      </c>
      <c r="K23" s="185"/>
      <c r="L23" s="185"/>
      <c r="M23" s="185"/>
      <c r="N23" s="167"/>
      <c r="O23" s="167"/>
      <c r="P23" s="167"/>
      <c r="Q23" s="186"/>
      <c r="R23" s="186"/>
      <c r="S23" s="186"/>
      <c r="T23" s="95"/>
      <c r="U23" s="96"/>
      <c r="V23" s="169"/>
      <c r="W23" s="170"/>
      <c r="X23" s="96"/>
      <c r="Y23" s="169"/>
      <c r="Z23" s="92">
        <f t="shared" si="1"/>
        <v>0</v>
      </c>
      <c r="AA23" s="93"/>
      <c r="AB23" s="94"/>
      <c r="AC23" s="87"/>
      <c r="AD23" s="88"/>
      <c r="AE23" s="88"/>
      <c r="AF23" s="88"/>
      <c r="AG23" s="89"/>
      <c r="AH23" s="95"/>
      <c r="AI23" s="96"/>
      <c r="AJ23" s="97"/>
      <c r="AK23" s="95"/>
      <c r="AL23" s="96"/>
      <c r="AM23" s="97"/>
      <c r="AN23" s="90"/>
      <c r="AO23" s="91"/>
    </row>
    <row r="24" spans="1:41" s="6" customFormat="1" ht="22.5" customHeight="1" x14ac:dyDescent="0.15">
      <c r="A24" s="198"/>
      <c r="B24" s="199"/>
      <c r="C24" s="199"/>
      <c r="D24" s="200"/>
      <c r="E24" s="163" t="str">
        <f t="shared" si="0"/>
        <v/>
      </c>
      <c r="F24" s="164"/>
      <c r="G24" s="184"/>
      <c r="H24" s="185"/>
      <c r="I24" s="185"/>
      <c r="J24" s="8" t="s">
        <v>88</v>
      </c>
      <c r="K24" s="185"/>
      <c r="L24" s="185"/>
      <c r="M24" s="185"/>
      <c r="N24" s="167"/>
      <c r="O24" s="167"/>
      <c r="P24" s="167"/>
      <c r="Q24" s="186"/>
      <c r="R24" s="186"/>
      <c r="S24" s="186"/>
      <c r="T24" s="95"/>
      <c r="U24" s="96"/>
      <c r="V24" s="169"/>
      <c r="W24" s="170"/>
      <c r="X24" s="96"/>
      <c r="Y24" s="169"/>
      <c r="Z24" s="92">
        <f t="shared" si="1"/>
        <v>0</v>
      </c>
      <c r="AA24" s="93"/>
      <c r="AB24" s="94"/>
      <c r="AC24" s="87"/>
      <c r="AD24" s="88"/>
      <c r="AE24" s="88"/>
      <c r="AF24" s="88"/>
      <c r="AG24" s="89"/>
      <c r="AH24" s="95"/>
      <c r="AI24" s="96"/>
      <c r="AJ24" s="97"/>
      <c r="AK24" s="95"/>
      <c r="AL24" s="96"/>
      <c r="AM24" s="97"/>
      <c r="AN24" s="90"/>
      <c r="AO24" s="91"/>
    </row>
    <row r="25" spans="1:41" s="6" customFormat="1" ht="22.5" customHeight="1" x14ac:dyDescent="0.15">
      <c r="A25" s="198"/>
      <c r="B25" s="199"/>
      <c r="C25" s="199"/>
      <c r="D25" s="200"/>
      <c r="E25" s="163" t="str">
        <f t="shared" si="0"/>
        <v/>
      </c>
      <c r="F25" s="164"/>
      <c r="G25" s="201"/>
      <c r="H25" s="202"/>
      <c r="I25" s="202"/>
      <c r="J25" s="9" t="s">
        <v>88</v>
      </c>
      <c r="K25" s="202"/>
      <c r="L25" s="202"/>
      <c r="M25" s="202"/>
      <c r="N25" s="167"/>
      <c r="O25" s="167"/>
      <c r="P25" s="167"/>
      <c r="Q25" s="197"/>
      <c r="R25" s="197"/>
      <c r="S25" s="197"/>
      <c r="T25" s="95"/>
      <c r="U25" s="96"/>
      <c r="V25" s="169"/>
      <c r="W25" s="170"/>
      <c r="X25" s="96"/>
      <c r="Y25" s="169"/>
      <c r="Z25" s="92">
        <f t="shared" si="1"/>
        <v>0</v>
      </c>
      <c r="AA25" s="93"/>
      <c r="AB25" s="94"/>
      <c r="AC25" s="87"/>
      <c r="AD25" s="88"/>
      <c r="AE25" s="88"/>
      <c r="AF25" s="88"/>
      <c r="AG25" s="89"/>
      <c r="AH25" s="95"/>
      <c r="AI25" s="96"/>
      <c r="AJ25" s="97"/>
      <c r="AK25" s="95"/>
      <c r="AL25" s="96"/>
      <c r="AM25" s="97"/>
      <c r="AN25" s="90"/>
      <c r="AO25" s="91"/>
    </row>
    <row r="26" spans="1:41" s="6" customFormat="1" ht="22.5" customHeight="1" x14ac:dyDescent="0.15">
      <c r="A26" s="160"/>
      <c r="B26" s="161"/>
      <c r="C26" s="161"/>
      <c r="D26" s="162"/>
      <c r="E26" s="163" t="str">
        <f t="shared" si="0"/>
        <v/>
      </c>
      <c r="F26" s="164"/>
      <c r="G26" s="184"/>
      <c r="H26" s="185"/>
      <c r="I26" s="185"/>
      <c r="J26" s="8" t="s">
        <v>86</v>
      </c>
      <c r="K26" s="185"/>
      <c r="L26" s="185"/>
      <c r="M26" s="185"/>
      <c r="N26" s="167"/>
      <c r="O26" s="167"/>
      <c r="P26" s="167"/>
      <c r="Q26" s="186"/>
      <c r="R26" s="186"/>
      <c r="S26" s="186"/>
      <c r="T26" s="95"/>
      <c r="U26" s="96"/>
      <c r="V26" s="169"/>
      <c r="W26" s="170"/>
      <c r="X26" s="96"/>
      <c r="Y26" s="169"/>
      <c r="Z26" s="92">
        <f t="shared" si="1"/>
        <v>0</v>
      </c>
      <c r="AA26" s="93"/>
      <c r="AB26" s="94"/>
      <c r="AC26" s="87"/>
      <c r="AD26" s="88"/>
      <c r="AE26" s="88"/>
      <c r="AF26" s="88"/>
      <c r="AG26" s="89"/>
      <c r="AH26" s="95"/>
      <c r="AI26" s="96"/>
      <c r="AJ26" s="97"/>
      <c r="AK26" s="95"/>
      <c r="AL26" s="96"/>
      <c r="AM26" s="97"/>
      <c r="AN26" s="90"/>
      <c r="AO26" s="91"/>
    </row>
    <row r="27" spans="1:41" s="6" customFormat="1" ht="22.5" customHeight="1" x14ac:dyDescent="0.15">
      <c r="A27" s="160"/>
      <c r="B27" s="161"/>
      <c r="C27" s="161"/>
      <c r="D27" s="162"/>
      <c r="E27" s="163" t="str">
        <f t="shared" si="0"/>
        <v/>
      </c>
      <c r="F27" s="164"/>
      <c r="G27" s="184"/>
      <c r="H27" s="185"/>
      <c r="I27" s="185"/>
      <c r="J27" s="8" t="s">
        <v>87</v>
      </c>
      <c r="K27" s="185"/>
      <c r="L27" s="185"/>
      <c r="M27" s="185"/>
      <c r="N27" s="167"/>
      <c r="O27" s="167"/>
      <c r="P27" s="167"/>
      <c r="Q27" s="186"/>
      <c r="R27" s="186"/>
      <c r="S27" s="186"/>
      <c r="T27" s="95"/>
      <c r="U27" s="96"/>
      <c r="V27" s="169"/>
      <c r="W27" s="170"/>
      <c r="X27" s="96"/>
      <c r="Y27" s="169"/>
      <c r="Z27" s="92">
        <f t="shared" si="1"/>
        <v>0</v>
      </c>
      <c r="AA27" s="93"/>
      <c r="AB27" s="94"/>
      <c r="AC27" s="87"/>
      <c r="AD27" s="88"/>
      <c r="AE27" s="88"/>
      <c r="AF27" s="88"/>
      <c r="AG27" s="89"/>
      <c r="AH27" s="95"/>
      <c r="AI27" s="96"/>
      <c r="AJ27" s="97"/>
      <c r="AK27" s="95"/>
      <c r="AL27" s="96"/>
      <c r="AM27" s="97"/>
      <c r="AN27" s="90"/>
      <c r="AO27" s="91"/>
    </row>
    <row r="28" spans="1:41" s="6" customFormat="1" ht="22.5" customHeight="1" x14ac:dyDescent="0.15">
      <c r="A28" s="160"/>
      <c r="B28" s="161"/>
      <c r="C28" s="161"/>
      <c r="D28" s="162"/>
      <c r="E28" s="163" t="str">
        <f t="shared" si="0"/>
        <v/>
      </c>
      <c r="F28" s="164"/>
      <c r="G28" s="184"/>
      <c r="H28" s="185"/>
      <c r="I28" s="185"/>
      <c r="J28" s="8" t="s">
        <v>88</v>
      </c>
      <c r="K28" s="185"/>
      <c r="L28" s="185"/>
      <c r="M28" s="185"/>
      <c r="N28" s="167"/>
      <c r="O28" s="167"/>
      <c r="P28" s="167"/>
      <c r="Q28" s="186"/>
      <c r="R28" s="186"/>
      <c r="S28" s="186"/>
      <c r="T28" s="95"/>
      <c r="U28" s="96"/>
      <c r="V28" s="169"/>
      <c r="W28" s="170"/>
      <c r="X28" s="96"/>
      <c r="Y28" s="169"/>
      <c r="Z28" s="92">
        <f t="shared" si="1"/>
        <v>0</v>
      </c>
      <c r="AA28" s="93"/>
      <c r="AB28" s="94"/>
      <c r="AC28" s="87"/>
      <c r="AD28" s="88"/>
      <c r="AE28" s="88"/>
      <c r="AF28" s="88"/>
      <c r="AG28" s="89"/>
      <c r="AH28" s="95"/>
      <c r="AI28" s="96"/>
      <c r="AJ28" s="97"/>
      <c r="AK28" s="95"/>
      <c r="AL28" s="96"/>
      <c r="AM28" s="97"/>
      <c r="AN28" s="90"/>
      <c r="AO28" s="91"/>
    </row>
    <row r="29" spans="1:41" s="6" customFormat="1" ht="22.5" customHeight="1" x14ac:dyDescent="0.15">
      <c r="A29" s="160"/>
      <c r="B29" s="161"/>
      <c r="C29" s="161"/>
      <c r="D29" s="162"/>
      <c r="E29" s="163" t="str">
        <f t="shared" si="0"/>
        <v/>
      </c>
      <c r="F29" s="164"/>
      <c r="G29" s="201"/>
      <c r="H29" s="202"/>
      <c r="I29" s="202"/>
      <c r="J29" s="9" t="s">
        <v>87</v>
      </c>
      <c r="K29" s="202"/>
      <c r="L29" s="202"/>
      <c r="M29" s="202"/>
      <c r="N29" s="167"/>
      <c r="O29" s="167"/>
      <c r="P29" s="167"/>
      <c r="Q29" s="197"/>
      <c r="R29" s="197"/>
      <c r="S29" s="197"/>
      <c r="T29" s="95"/>
      <c r="U29" s="96"/>
      <c r="V29" s="169"/>
      <c r="W29" s="170"/>
      <c r="X29" s="96"/>
      <c r="Y29" s="169"/>
      <c r="Z29" s="92">
        <f t="shared" si="1"/>
        <v>0</v>
      </c>
      <c r="AA29" s="93"/>
      <c r="AB29" s="94"/>
      <c r="AC29" s="87"/>
      <c r="AD29" s="88"/>
      <c r="AE29" s="88"/>
      <c r="AF29" s="88"/>
      <c r="AG29" s="89"/>
      <c r="AH29" s="95"/>
      <c r="AI29" s="96"/>
      <c r="AJ29" s="97"/>
      <c r="AK29" s="95"/>
      <c r="AL29" s="96"/>
      <c r="AM29" s="97"/>
      <c r="AN29" s="90"/>
      <c r="AO29" s="91"/>
    </row>
    <row r="30" spans="1:41" s="6" customFormat="1" ht="22.5" customHeight="1" x14ac:dyDescent="0.15">
      <c r="A30" s="160"/>
      <c r="B30" s="161"/>
      <c r="C30" s="161"/>
      <c r="D30" s="162"/>
      <c r="E30" s="163" t="str">
        <f t="shared" si="0"/>
        <v/>
      </c>
      <c r="F30" s="164"/>
      <c r="G30" s="184"/>
      <c r="H30" s="185"/>
      <c r="I30" s="185"/>
      <c r="J30" s="8" t="s">
        <v>87</v>
      </c>
      <c r="K30" s="185"/>
      <c r="L30" s="185"/>
      <c r="M30" s="185"/>
      <c r="N30" s="167"/>
      <c r="O30" s="167"/>
      <c r="P30" s="167"/>
      <c r="Q30" s="186"/>
      <c r="R30" s="186"/>
      <c r="S30" s="186"/>
      <c r="T30" s="95"/>
      <c r="U30" s="96"/>
      <c r="V30" s="169"/>
      <c r="W30" s="170"/>
      <c r="X30" s="96"/>
      <c r="Y30" s="169"/>
      <c r="Z30" s="92">
        <f t="shared" si="1"/>
        <v>0</v>
      </c>
      <c r="AA30" s="93"/>
      <c r="AB30" s="94"/>
      <c r="AC30" s="87"/>
      <c r="AD30" s="88"/>
      <c r="AE30" s="88"/>
      <c r="AF30" s="88"/>
      <c r="AG30" s="89"/>
      <c r="AH30" s="95"/>
      <c r="AI30" s="96"/>
      <c r="AJ30" s="97"/>
      <c r="AK30" s="95"/>
      <c r="AL30" s="96"/>
      <c r="AM30" s="97"/>
      <c r="AN30" s="90"/>
      <c r="AO30" s="91"/>
    </row>
    <row r="31" spans="1:41" s="6" customFormat="1" ht="22.5" customHeight="1" x14ac:dyDescent="0.15">
      <c r="A31" s="160"/>
      <c r="B31" s="161"/>
      <c r="C31" s="161"/>
      <c r="D31" s="162"/>
      <c r="E31" s="163" t="str">
        <f t="shared" si="0"/>
        <v/>
      </c>
      <c r="F31" s="164"/>
      <c r="G31" s="184"/>
      <c r="H31" s="185"/>
      <c r="I31" s="185"/>
      <c r="J31" s="8" t="s">
        <v>86</v>
      </c>
      <c r="K31" s="185"/>
      <c r="L31" s="185"/>
      <c r="M31" s="185"/>
      <c r="N31" s="167"/>
      <c r="O31" s="167"/>
      <c r="P31" s="167"/>
      <c r="Q31" s="186"/>
      <c r="R31" s="186"/>
      <c r="S31" s="186"/>
      <c r="T31" s="95"/>
      <c r="U31" s="96"/>
      <c r="V31" s="169"/>
      <c r="W31" s="170"/>
      <c r="X31" s="96"/>
      <c r="Y31" s="169"/>
      <c r="Z31" s="92">
        <f t="shared" si="1"/>
        <v>0</v>
      </c>
      <c r="AA31" s="93"/>
      <c r="AB31" s="94"/>
      <c r="AC31" s="87"/>
      <c r="AD31" s="88"/>
      <c r="AE31" s="88"/>
      <c r="AF31" s="88"/>
      <c r="AG31" s="89"/>
      <c r="AH31" s="95"/>
      <c r="AI31" s="96"/>
      <c r="AJ31" s="97"/>
      <c r="AK31" s="95"/>
      <c r="AL31" s="96"/>
      <c r="AM31" s="97"/>
      <c r="AN31" s="90"/>
      <c r="AO31" s="91"/>
    </row>
    <row r="32" spans="1:41" s="6" customFormat="1" ht="22.5" customHeight="1" thickBot="1" x14ac:dyDescent="0.2">
      <c r="A32" s="160"/>
      <c r="B32" s="161"/>
      <c r="C32" s="161"/>
      <c r="D32" s="162"/>
      <c r="E32" s="163" t="str">
        <f t="shared" si="0"/>
        <v/>
      </c>
      <c r="F32" s="164"/>
      <c r="G32" s="165"/>
      <c r="H32" s="166"/>
      <c r="I32" s="166"/>
      <c r="J32" s="7" t="s">
        <v>86</v>
      </c>
      <c r="K32" s="166"/>
      <c r="L32" s="166"/>
      <c r="M32" s="166"/>
      <c r="N32" s="167"/>
      <c r="O32" s="167"/>
      <c r="P32" s="167"/>
      <c r="Q32" s="168"/>
      <c r="R32" s="168"/>
      <c r="S32" s="168"/>
      <c r="T32" s="193"/>
      <c r="U32" s="194"/>
      <c r="V32" s="195"/>
      <c r="W32" s="196"/>
      <c r="X32" s="194"/>
      <c r="Y32" s="195"/>
      <c r="Z32" s="187">
        <f t="shared" si="1"/>
        <v>0</v>
      </c>
      <c r="AA32" s="188"/>
      <c r="AB32" s="189"/>
      <c r="AC32" s="87"/>
      <c r="AD32" s="88"/>
      <c r="AE32" s="88"/>
      <c r="AF32" s="88"/>
      <c r="AG32" s="89"/>
      <c r="AH32" s="190"/>
      <c r="AI32" s="191"/>
      <c r="AJ32" s="192"/>
      <c r="AK32" s="190"/>
      <c r="AL32" s="191"/>
      <c r="AM32" s="192"/>
      <c r="AN32" s="75"/>
      <c r="AO32" s="76"/>
    </row>
    <row r="33" spans="1:41" ht="15" customHeight="1" thickTop="1" x14ac:dyDescent="0.15">
      <c r="A33" s="177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77" t="s">
        <v>84</v>
      </c>
      <c r="AA33" s="78"/>
      <c r="AB33" s="79"/>
      <c r="AC33" s="77" t="s">
        <v>83</v>
      </c>
      <c r="AD33" s="78"/>
      <c r="AE33" s="78"/>
      <c r="AF33" s="78"/>
      <c r="AG33" s="79"/>
      <c r="AH33" s="77" t="s">
        <v>82</v>
      </c>
      <c r="AI33" s="78"/>
      <c r="AJ33" s="79"/>
      <c r="AK33" s="77" t="s">
        <v>81</v>
      </c>
      <c r="AL33" s="78"/>
      <c r="AM33" s="79"/>
      <c r="AN33" s="80"/>
      <c r="AO33" s="81"/>
    </row>
    <row r="34" spans="1:41" ht="22.5" customHeight="1" thickBo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84">
        <f>SUM(Z21:AB32)</f>
        <v>0</v>
      </c>
      <c r="AA34" s="85"/>
      <c r="AB34" s="86"/>
      <c r="AC34" s="84">
        <f>ROUNDDOWN((SUMIFS(Q21:S32,N21:P32,"自家用車")),0)*37</f>
        <v>0</v>
      </c>
      <c r="AD34" s="85"/>
      <c r="AE34" s="85"/>
      <c r="AF34" s="85"/>
      <c r="AG34" s="86"/>
      <c r="AH34" s="84">
        <f>SUM(AH21:AJ32)</f>
        <v>0</v>
      </c>
      <c r="AI34" s="85"/>
      <c r="AJ34" s="86"/>
      <c r="AK34" s="84">
        <f>SUM(AK21:AM32)</f>
        <v>0</v>
      </c>
      <c r="AL34" s="85"/>
      <c r="AM34" s="86"/>
      <c r="AN34" s="82"/>
      <c r="AO34" s="83"/>
    </row>
    <row r="35" spans="1:41" ht="11.25" customHeight="1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4"/>
      <c r="AO35" s="44"/>
    </row>
    <row r="36" spans="1:41" ht="15" customHeight="1" x14ac:dyDescent="0.15">
      <c r="A36" s="181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3"/>
    </row>
    <row r="37" spans="1:41" ht="1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3"/>
    </row>
    <row r="38" spans="1:41" ht="15" customHeight="1" thickBot="1" x14ac:dyDescent="0.2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6"/>
    </row>
    <row r="39" spans="1:41" ht="15" customHeight="1" x14ac:dyDescent="0.15">
      <c r="A39" s="45" t="s">
        <v>79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15" customHeight="1" x14ac:dyDescent="0.15">
      <c r="A40" s="47" t="s">
        <v>78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</sheetData>
  <mergeCells count="212">
    <mergeCell ref="A8:D8"/>
    <mergeCell ref="E8:R8"/>
    <mergeCell ref="S8:V8"/>
    <mergeCell ref="W8:AE8"/>
    <mergeCell ref="AC10:AD10"/>
    <mergeCell ref="AE10:AF10"/>
    <mergeCell ref="A1:D1"/>
    <mergeCell ref="A2:AO2"/>
    <mergeCell ref="A3:AO3"/>
    <mergeCell ref="A5:D5"/>
    <mergeCell ref="E5:P5"/>
    <mergeCell ref="AC5:AG5"/>
    <mergeCell ref="AH5:AO5"/>
    <mergeCell ref="O12:R13"/>
    <mergeCell ref="S12:AA13"/>
    <mergeCell ref="A15:D16"/>
    <mergeCell ref="O16:AO18"/>
    <mergeCell ref="A17:D18"/>
    <mergeCell ref="E17:K18"/>
    <mergeCell ref="L17:M18"/>
    <mergeCell ref="AH10:AI10"/>
    <mergeCell ref="AK10:AL10"/>
    <mergeCell ref="A11:D11"/>
    <mergeCell ref="E11:N11"/>
    <mergeCell ref="O11:R11"/>
    <mergeCell ref="S11:AA11"/>
    <mergeCell ref="AB11:AE13"/>
    <mergeCell ref="AF11:AO13"/>
    <mergeCell ref="A12:D13"/>
    <mergeCell ref="E12:N13"/>
    <mergeCell ref="W19:Y20"/>
    <mergeCell ref="Z19:AB20"/>
    <mergeCell ref="AC19:AG20"/>
    <mergeCell ref="AH19:AJ20"/>
    <mergeCell ref="AK19:AM20"/>
    <mergeCell ref="AN19:AO20"/>
    <mergeCell ref="A19:D20"/>
    <mergeCell ref="E19:F20"/>
    <mergeCell ref="G19:M19"/>
    <mergeCell ref="N19:P20"/>
    <mergeCell ref="Q19:S20"/>
    <mergeCell ref="T19:V20"/>
    <mergeCell ref="G20:I20"/>
    <mergeCell ref="K20:M20"/>
    <mergeCell ref="AN21:AO21"/>
    <mergeCell ref="A22:D22"/>
    <mergeCell ref="E22:F22"/>
    <mergeCell ref="G22:I22"/>
    <mergeCell ref="K22:M22"/>
    <mergeCell ref="N22:P22"/>
    <mergeCell ref="Q22:S22"/>
    <mergeCell ref="T22:V22"/>
    <mergeCell ref="W22:Y22"/>
    <mergeCell ref="Z22:AB22"/>
    <mergeCell ref="T21:V21"/>
    <mergeCell ref="W21:Y21"/>
    <mergeCell ref="Z21:AB21"/>
    <mergeCell ref="AC21:AG21"/>
    <mergeCell ref="AH21:AJ21"/>
    <mergeCell ref="AK21:AM21"/>
    <mergeCell ref="A21:D21"/>
    <mergeCell ref="E21:F21"/>
    <mergeCell ref="G21:I21"/>
    <mergeCell ref="K21:M21"/>
    <mergeCell ref="N21:P21"/>
    <mergeCell ref="Q21:S21"/>
    <mergeCell ref="AC22:AG22"/>
    <mergeCell ref="AH22:AJ22"/>
    <mergeCell ref="AK22:AM22"/>
    <mergeCell ref="AN22:AO22"/>
    <mergeCell ref="A23:D23"/>
    <mergeCell ref="E23:F23"/>
    <mergeCell ref="G23:I23"/>
    <mergeCell ref="K23:M23"/>
    <mergeCell ref="N23:P23"/>
    <mergeCell ref="Q23:S23"/>
    <mergeCell ref="AN23:AO23"/>
    <mergeCell ref="A24:D24"/>
    <mergeCell ref="E24:F24"/>
    <mergeCell ref="G24:I24"/>
    <mergeCell ref="K24:M24"/>
    <mergeCell ref="N24:P24"/>
    <mergeCell ref="Q24:S24"/>
    <mergeCell ref="T24:V24"/>
    <mergeCell ref="W24:Y24"/>
    <mergeCell ref="Z24:AB24"/>
    <mergeCell ref="T23:V23"/>
    <mergeCell ref="W23:Y23"/>
    <mergeCell ref="Z23:AB23"/>
    <mergeCell ref="AC23:AG23"/>
    <mergeCell ref="AH23:AJ23"/>
    <mergeCell ref="AK23:AM23"/>
    <mergeCell ref="AC24:AG24"/>
    <mergeCell ref="AH24:AJ24"/>
    <mergeCell ref="AK24:AM24"/>
    <mergeCell ref="AN24:AO24"/>
    <mergeCell ref="A25:D25"/>
    <mergeCell ref="E25:F25"/>
    <mergeCell ref="G25:I25"/>
    <mergeCell ref="K25:M25"/>
    <mergeCell ref="N25:P25"/>
    <mergeCell ref="Q25:S25"/>
    <mergeCell ref="AN25:AO25"/>
    <mergeCell ref="A26:D26"/>
    <mergeCell ref="E26:F26"/>
    <mergeCell ref="G26:I26"/>
    <mergeCell ref="K26:M26"/>
    <mergeCell ref="N26:P26"/>
    <mergeCell ref="Q26:S26"/>
    <mergeCell ref="T26:V26"/>
    <mergeCell ref="W26:Y26"/>
    <mergeCell ref="Z26:AB26"/>
    <mergeCell ref="T25:V25"/>
    <mergeCell ref="W25:Y25"/>
    <mergeCell ref="Z25:AB25"/>
    <mergeCell ref="AC25:AG25"/>
    <mergeCell ref="AH25:AJ25"/>
    <mergeCell ref="AK25:AM25"/>
    <mergeCell ref="AC26:AG26"/>
    <mergeCell ref="AH26:AJ26"/>
    <mergeCell ref="AK26:AM26"/>
    <mergeCell ref="AN26:AO26"/>
    <mergeCell ref="A27:D27"/>
    <mergeCell ref="E27:F27"/>
    <mergeCell ref="G27:I27"/>
    <mergeCell ref="K27:M27"/>
    <mergeCell ref="N27:P27"/>
    <mergeCell ref="Q27:S27"/>
    <mergeCell ref="AN27:AO27"/>
    <mergeCell ref="A28:D28"/>
    <mergeCell ref="E28:F28"/>
    <mergeCell ref="G28:I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G27"/>
    <mergeCell ref="AH27:AJ27"/>
    <mergeCell ref="AK27:AM27"/>
    <mergeCell ref="AC28:AG28"/>
    <mergeCell ref="AH28:AJ28"/>
    <mergeCell ref="AK28:AM28"/>
    <mergeCell ref="AN28:AO28"/>
    <mergeCell ref="A29:D29"/>
    <mergeCell ref="E29:F29"/>
    <mergeCell ref="G29:I29"/>
    <mergeCell ref="K29:M29"/>
    <mergeCell ref="N29:P29"/>
    <mergeCell ref="Q29:S29"/>
    <mergeCell ref="AN29:AO29"/>
    <mergeCell ref="A30:D30"/>
    <mergeCell ref="E30:F30"/>
    <mergeCell ref="G30:I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G29"/>
    <mergeCell ref="AH29:AJ29"/>
    <mergeCell ref="AK29:AM29"/>
    <mergeCell ref="AC30:AG30"/>
    <mergeCell ref="AH30:AJ30"/>
    <mergeCell ref="AK30:AM30"/>
    <mergeCell ref="AN30:AO30"/>
    <mergeCell ref="A31:D31"/>
    <mergeCell ref="E31:F31"/>
    <mergeCell ref="G31:I31"/>
    <mergeCell ref="K31:M31"/>
    <mergeCell ref="N31:P31"/>
    <mergeCell ref="Q31:S31"/>
    <mergeCell ref="AN31:AO31"/>
    <mergeCell ref="A32:D32"/>
    <mergeCell ref="E32:F32"/>
    <mergeCell ref="G32:I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G31"/>
    <mergeCell ref="AH31:AJ31"/>
    <mergeCell ref="AK31:AM31"/>
    <mergeCell ref="Z34:AB34"/>
    <mergeCell ref="AC34:AG34"/>
    <mergeCell ref="AH34:AJ34"/>
    <mergeCell ref="AK34:AM34"/>
    <mergeCell ref="A36:AO36"/>
    <mergeCell ref="A37:AO38"/>
    <mergeCell ref="AC32:AG32"/>
    <mergeCell ref="AH32:AJ32"/>
    <mergeCell ref="AK32:AM32"/>
    <mergeCell ref="AN32:AO32"/>
    <mergeCell ref="A33:Y34"/>
    <mergeCell ref="Z33:AB33"/>
    <mergeCell ref="AC33:AG33"/>
    <mergeCell ref="AH33:AJ33"/>
    <mergeCell ref="AK33:AM33"/>
    <mergeCell ref="AN33:AO34"/>
  </mergeCells>
  <phoneticPr fontId="17"/>
  <conditionalFormatting sqref="N21:P32 AH21:AM32">
    <cfRule type="containsBlanks" dxfId="23" priority="4" stopIfTrue="1">
      <formula>LEN(TRIM(N21))=0</formula>
    </cfRule>
  </conditionalFormatting>
  <conditionalFormatting sqref="E11:N11 S11:AA13 A21:D32 G21:I32 K21:M32 Q21:Y32 AN21:AO32 A37:AO38">
    <cfRule type="containsBlanks" dxfId="22" priority="3" stopIfTrue="1">
      <formula>LEN(TRIM(A11))=0</formula>
    </cfRule>
  </conditionalFormatting>
  <conditionalFormatting sqref="AE10:AF10 AH10:AI10 AK10:AL10">
    <cfRule type="containsBlanks" dxfId="21" priority="5" stopIfTrue="1">
      <formula>LEN(TRIM(AE10))=0</formula>
    </cfRule>
  </conditionalFormatting>
  <conditionalFormatting sqref="AF11">
    <cfRule type="containsBlanks" dxfId="20" priority="2" stopIfTrue="1">
      <formula>LEN(TRIM(AF11))=0</formula>
    </cfRule>
  </conditionalFormatting>
  <conditionalFormatting sqref="E12:N13">
    <cfRule type="expression" dxfId="19" priority="1">
      <formula>$E$12=""</formula>
    </cfRule>
  </conditionalFormatting>
  <dataValidations count="4">
    <dataValidation type="list" allowBlank="1" showInputMessage="1" showErrorMessage="1" errorTitle="確認" error="旅費基準をご確認ください" sqref="AH21:AJ32">
      <formula1>"1100"</formula1>
    </dataValidation>
    <dataValidation type="list" allowBlank="1" sqref="N21:P32">
      <formula1>"航空機,JR特急あり,JR特急なし,私鉄特急あり,私鉄特急なし,船,路線バス,自家用車,自家用車(同乗),運搬車(同乗),徒歩,その他"</formula1>
    </dataValidation>
    <dataValidation allowBlank="1" showInputMessage="1" showErrorMessage="1" prompt="車賃は自動計算されますので入力不要です" sqref="AC21:AG32"/>
    <dataValidation type="list" allowBlank="1" showInputMessage="1" sqref="AK21:AM32">
      <formula1>"9800,10900"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92" firstPageNumber="23" orientation="portrait" horizontalDpi="300" verticalDpi="300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0"/>
  <sheetViews>
    <sheetView view="pageBreakPreview" zoomScaleNormal="100" zoomScaleSheetLayoutView="100" workbookViewId="0">
      <selection activeCell="AQ2" sqref="AQ2"/>
    </sheetView>
  </sheetViews>
  <sheetFormatPr defaultColWidth="2.375" defaultRowHeight="22.5" customHeight="1" x14ac:dyDescent="0.15"/>
  <cols>
    <col min="1" max="39" width="2.375" style="5"/>
    <col min="40" max="40" width="3.75" style="5" customWidth="1"/>
    <col min="41" max="16384" width="2.375" style="5"/>
  </cols>
  <sheetData>
    <row r="1" spans="1:41" s="12" customFormat="1" ht="22.5" customHeight="1" x14ac:dyDescent="0.15">
      <c r="A1" s="119" t="s">
        <v>112</v>
      </c>
      <c r="B1" s="119"/>
      <c r="C1" s="119"/>
      <c r="D1" s="1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2" customFormat="1" ht="22.5" customHeight="1" x14ac:dyDescent="0.15">
      <c r="A2" s="122" t="s">
        <v>114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s="12" customFormat="1" ht="22.5" customHeight="1" x14ac:dyDescent="0.15">
      <c r="A3" s="122" t="s">
        <v>111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12" customFormat="1" ht="11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2" customFormat="1" ht="24" customHeight="1" thickBot="1" x14ac:dyDescent="0.2">
      <c r="A5" s="146" t="s">
        <v>113</v>
      </c>
      <c r="B5" s="147"/>
      <c r="C5" s="147"/>
      <c r="D5" s="148"/>
      <c r="E5" s="239" t="str">
        <f>IF(【様式4】講師!E5="","",【様式4】講師!E5)</f>
        <v/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  <c r="Q5" s="18"/>
      <c r="R5" s="19"/>
      <c r="S5" s="19"/>
      <c r="T5" s="18"/>
      <c r="U5" s="18"/>
      <c r="V5" s="18"/>
      <c r="W5" s="19"/>
      <c r="X5" s="19"/>
      <c r="Y5" s="18"/>
      <c r="Z5" s="19"/>
      <c r="AA5" s="18"/>
      <c r="AB5" s="16"/>
      <c r="AC5" s="145" t="s">
        <v>110</v>
      </c>
      <c r="AD5" s="145"/>
      <c r="AE5" s="145"/>
      <c r="AF5" s="145"/>
      <c r="AG5" s="145"/>
      <c r="AH5" s="242" t="str">
        <f>IF(【様式4】講師!AH5="","",【様式4】講師!AH5)</f>
        <v/>
      </c>
      <c r="AI5" s="242"/>
      <c r="AJ5" s="242"/>
      <c r="AK5" s="242"/>
      <c r="AL5" s="242"/>
      <c r="AM5" s="242"/>
      <c r="AN5" s="242"/>
      <c r="AO5" s="242"/>
    </row>
    <row r="6" spans="1:41" s="12" customFormat="1" ht="11.25" customHeight="1" x14ac:dyDescent="0.1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70"/>
      <c r="AD6" s="22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</row>
    <row r="7" spans="1:41" s="13" customFormat="1" ht="24" customHeight="1" thickBot="1" x14ac:dyDescent="0.2">
      <c r="A7" s="27" t="s">
        <v>109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25"/>
      <c r="AB7" s="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12" customFormat="1" ht="24" customHeight="1" thickBot="1" x14ac:dyDescent="0.2">
      <c r="A8" s="203" t="s">
        <v>108</v>
      </c>
      <c r="B8" s="204"/>
      <c r="C8" s="204"/>
      <c r="D8" s="204"/>
      <c r="E8" s="243" t="str">
        <f>IF(【様式4】講師!E8="","",【様式4】講師!E8)</f>
        <v/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141" t="s">
        <v>102</v>
      </c>
      <c r="T8" s="142"/>
      <c r="U8" s="142"/>
      <c r="V8" s="142"/>
      <c r="W8" s="245" t="str">
        <f>IF(【様式4】講師!W8="","",【様式4】講師!W8)</f>
        <v/>
      </c>
      <c r="X8" s="245"/>
      <c r="Y8" s="245"/>
      <c r="Z8" s="245"/>
      <c r="AA8" s="245"/>
      <c r="AB8" s="245"/>
      <c r="AC8" s="245"/>
      <c r="AD8" s="245"/>
      <c r="AE8" s="246"/>
      <c r="AF8" s="70"/>
      <c r="AG8" s="70"/>
      <c r="AH8" s="70"/>
      <c r="AI8" s="70"/>
      <c r="AJ8" s="70"/>
      <c r="AK8" s="70"/>
      <c r="AL8" s="70"/>
      <c r="AM8" s="70"/>
      <c r="AN8" s="70"/>
      <c r="AO8" s="17"/>
    </row>
    <row r="9" spans="1:41" s="12" customFormat="1" ht="11.25" customHeight="1" x14ac:dyDescent="0.15">
      <c r="A9" s="28"/>
      <c r="B9" s="29"/>
      <c r="C9" s="29"/>
      <c r="D9" s="2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</row>
    <row r="10" spans="1:41" s="13" customFormat="1" ht="24" customHeight="1" thickBot="1" x14ac:dyDescent="0.2">
      <c r="A10" s="27" t="s">
        <v>107</v>
      </c>
      <c r="B10" s="23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5"/>
      <c r="Y10" s="25"/>
      <c r="Z10" s="25"/>
      <c r="AA10" s="25"/>
      <c r="AB10" s="30"/>
      <c r="AC10" s="149" t="s">
        <v>72</v>
      </c>
      <c r="AD10" s="149"/>
      <c r="AE10" s="124"/>
      <c r="AF10" s="124"/>
      <c r="AG10" s="70" t="s">
        <v>71</v>
      </c>
      <c r="AH10" s="124"/>
      <c r="AI10" s="124"/>
      <c r="AJ10" s="70" t="s">
        <v>70</v>
      </c>
      <c r="AK10" s="124"/>
      <c r="AL10" s="124"/>
      <c r="AM10" s="16" t="s">
        <v>69</v>
      </c>
      <c r="AN10" s="70" t="s">
        <v>106</v>
      </c>
      <c r="AO10" s="32"/>
    </row>
    <row r="11" spans="1:41" s="12" customFormat="1" ht="19.5" customHeight="1" x14ac:dyDescent="0.15">
      <c r="A11" s="205" t="s">
        <v>105</v>
      </c>
      <c r="B11" s="121"/>
      <c r="C11" s="121"/>
      <c r="D11" s="12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20" t="s">
        <v>105</v>
      </c>
      <c r="P11" s="121"/>
      <c r="Q11" s="121"/>
      <c r="R11" s="121"/>
      <c r="S11" s="153"/>
      <c r="T11" s="153"/>
      <c r="U11" s="153"/>
      <c r="V11" s="153"/>
      <c r="W11" s="153"/>
      <c r="X11" s="153"/>
      <c r="Y11" s="153"/>
      <c r="Z11" s="153"/>
      <c r="AA11" s="208"/>
      <c r="AB11" s="129" t="s">
        <v>102</v>
      </c>
      <c r="AC11" s="130"/>
      <c r="AD11" s="130"/>
      <c r="AE11" s="130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</row>
    <row r="12" spans="1:41" s="12" customFormat="1" ht="22.5" customHeight="1" x14ac:dyDescent="0.15">
      <c r="A12" s="143" t="s">
        <v>104</v>
      </c>
      <c r="B12" s="126"/>
      <c r="C12" s="126"/>
      <c r="D12" s="12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125" t="s">
        <v>103</v>
      </c>
      <c r="P12" s="126"/>
      <c r="Q12" s="126"/>
      <c r="R12" s="126"/>
      <c r="S12" s="154"/>
      <c r="T12" s="154"/>
      <c r="U12" s="154"/>
      <c r="V12" s="154"/>
      <c r="W12" s="154"/>
      <c r="X12" s="154"/>
      <c r="Y12" s="154"/>
      <c r="Z12" s="154"/>
      <c r="AA12" s="155"/>
      <c r="AB12" s="131"/>
      <c r="AC12" s="132"/>
      <c r="AD12" s="132"/>
      <c r="AE12" s="132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</row>
    <row r="13" spans="1:41" s="12" customFormat="1" ht="11.25" customHeight="1" thickBot="1" x14ac:dyDescent="0.2">
      <c r="A13" s="144"/>
      <c r="B13" s="128"/>
      <c r="C13" s="128"/>
      <c r="D13" s="12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27"/>
      <c r="P13" s="128"/>
      <c r="Q13" s="128"/>
      <c r="R13" s="128"/>
      <c r="S13" s="156"/>
      <c r="T13" s="156"/>
      <c r="U13" s="156"/>
      <c r="V13" s="156"/>
      <c r="W13" s="156"/>
      <c r="X13" s="156"/>
      <c r="Y13" s="156"/>
      <c r="Z13" s="156"/>
      <c r="AA13" s="157"/>
      <c r="AB13" s="133"/>
      <c r="AC13" s="134"/>
      <c r="AD13" s="134"/>
      <c r="AE13" s="134"/>
      <c r="AF13" s="139"/>
      <c r="AG13" s="139"/>
      <c r="AH13" s="139"/>
      <c r="AI13" s="139"/>
      <c r="AJ13" s="139"/>
      <c r="AK13" s="139"/>
      <c r="AL13" s="139"/>
      <c r="AM13" s="139"/>
      <c r="AN13" s="139"/>
      <c r="AO13" s="140"/>
    </row>
    <row r="14" spans="1:41" s="11" customFormat="1" ht="11.25" customHeight="1" x14ac:dyDescent="0.15">
      <c r="A14" s="33"/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38"/>
      <c r="AG14" s="38"/>
      <c r="AH14" s="37"/>
      <c r="AI14" s="37"/>
      <c r="AJ14" s="37"/>
      <c r="AK14" s="37"/>
      <c r="AL14" s="37"/>
      <c r="AM14" s="37"/>
      <c r="AN14" s="37"/>
      <c r="AO14" s="37"/>
    </row>
    <row r="15" spans="1:41" s="10" customFormat="1" ht="15" customHeight="1" x14ac:dyDescent="0.15">
      <c r="A15" s="209" t="s">
        <v>101</v>
      </c>
      <c r="B15" s="209"/>
      <c r="C15" s="209"/>
      <c r="D15" s="20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s="10" customFormat="1" ht="15" customHeight="1" thickBot="1" x14ac:dyDescent="0.2">
      <c r="A16" s="210"/>
      <c r="B16" s="210"/>
      <c r="C16" s="210"/>
      <c r="D16" s="21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11" t="s">
        <v>100</v>
      </c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</row>
    <row r="17" spans="1:41" ht="16.5" customHeight="1" x14ac:dyDescent="0.15">
      <c r="A17" s="212" t="s">
        <v>99</v>
      </c>
      <c r="B17" s="213"/>
      <c r="C17" s="213"/>
      <c r="D17" s="214"/>
      <c r="E17" s="218">
        <f>Z34+AC34+AH34+AK34</f>
        <v>0</v>
      </c>
      <c r="F17" s="219"/>
      <c r="G17" s="219"/>
      <c r="H17" s="219"/>
      <c r="I17" s="219"/>
      <c r="J17" s="219"/>
      <c r="K17" s="219"/>
      <c r="L17" s="222" t="s">
        <v>73</v>
      </c>
      <c r="M17" s="223"/>
      <c r="N17" s="4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</row>
    <row r="18" spans="1:41" ht="16.5" customHeight="1" thickBot="1" x14ac:dyDescent="0.2">
      <c r="A18" s="215"/>
      <c r="B18" s="216"/>
      <c r="C18" s="216"/>
      <c r="D18" s="217"/>
      <c r="E18" s="220"/>
      <c r="F18" s="221"/>
      <c r="G18" s="221"/>
      <c r="H18" s="221"/>
      <c r="I18" s="221"/>
      <c r="J18" s="221"/>
      <c r="K18" s="221"/>
      <c r="L18" s="224"/>
      <c r="M18" s="225"/>
      <c r="N18" s="40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s="6" customFormat="1" ht="16.5" customHeight="1" x14ac:dyDescent="0.15">
      <c r="A19" s="226" t="s">
        <v>98</v>
      </c>
      <c r="B19" s="227"/>
      <c r="C19" s="227"/>
      <c r="D19" s="228"/>
      <c r="E19" s="232" t="s">
        <v>97</v>
      </c>
      <c r="F19" s="227"/>
      <c r="G19" s="228" t="s">
        <v>77</v>
      </c>
      <c r="H19" s="234"/>
      <c r="I19" s="234"/>
      <c r="J19" s="234"/>
      <c r="K19" s="234"/>
      <c r="L19" s="234"/>
      <c r="M19" s="235"/>
      <c r="N19" s="236" t="s">
        <v>96</v>
      </c>
      <c r="O19" s="237"/>
      <c r="P19" s="237"/>
      <c r="Q19" s="236" t="s">
        <v>95</v>
      </c>
      <c r="R19" s="237"/>
      <c r="S19" s="237"/>
      <c r="T19" s="101" t="s">
        <v>94</v>
      </c>
      <c r="U19" s="102"/>
      <c r="V19" s="103"/>
      <c r="W19" s="107" t="s">
        <v>93</v>
      </c>
      <c r="X19" s="102"/>
      <c r="Y19" s="103"/>
      <c r="Z19" s="107" t="s">
        <v>92</v>
      </c>
      <c r="AA19" s="102"/>
      <c r="AB19" s="109"/>
      <c r="AC19" s="111" t="s">
        <v>76</v>
      </c>
      <c r="AD19" s="112"/>
      <c r="AE19" s="112"/>
      <c r="AF19" s="112"/>
      <c r="AG19" s="113"/>
      <c r="AH19" s="111" t="s">
        <v>91</v>
      </c>
      <c r="AI19" s="112"/>
      <c r="AJ19" s="113"/>
      <c r="AK19" s="111" t="s">
        <v>90</v>
      </c>
      <c r="AL19" s="112"/>
      <c r="AM19" s="113"/>
      <c r="AN19" s="111" t="s">
        <v>89</v>
      </c>
      <c r="AO19" s="117"/>
    </row>
    <row r="20" spans="1:41" s="6" customFormat="1" ht="16.5" customHeight="1" x14ac:dyDescent="0.15">
      <c r="A20" s="229"/>
      <c r="B20" s="230"/>
      <c r="C20" s="230"/>
      <c r="D20" s="231"/>
      <c r="E20" s="233"/>
      <c r="F20" s="230"/>
      <c r="G20" s="114" t="s">
        <v>75</v>
      </c>
      <c r="H20" s="115"/>
      <c r="I20" s="115"/>
      <c r="J20" s="9" t="s">
        <v>87</v>
      </c>
      <c r="K20" s="115" t="s">
        <v>74</v>
      </c>
      <c r="L20" s="115"/>
      <c r="M20" s="115"/>
      <c r="N20" s="238"/>
      <c r="O20" s="238"/>
      <c r="P20" s="238"/>
      <c r="Q20" s="238"/>
      <c r="R20" s="238"/>
      <c r="S20" s="238"/>
      <c r="T20" s="104"/>
      <c r="U20" s="105"/>
      <c r="V20" s="106"/>
      <c r="W20" s="108"/>
      <c r="X20" s="105"/>
      <c r="Y20" s="106"/>
      <c r="Z20" s="108"/>
      <c r="AA20" s="105"/>
      <c r="AB20" s="110"/>
      <c r="AC20" s="114"/>
      <c r="AD20" s="115"/>
      <c r="AE20" s="115"/>
      <c r="AF20" s="115"/>
      <c r="AG20" s="116"/>
      <c r="AH20" s="114"/>
      <c r="AI20" s="115"/>
      <c r="AJ20" s="116"/>
      <c r="AK20" s="114"/>
      <c r="AL20" s="115"/>
      <c r="AM20" s="116"/>
      <c r="AN20" s="114"/>
      <c r="AO20" s="118"/>
    </row>
    <row r="21" spans="1:41" s="6" customFormat="1" ht="22.5" customHeight="1" x14ac:dyDescent="0.15">
      <c r="A21" s="198"/>
      <c r="B21" s="199"/>
      <c r="C21" s="199"/>
      <c r="D21" s="200"/>
      <c r="E21" s="163" t="str">
        <f t="shared" ref="E21:E32" si="0">IF(A21="","",A21)</f>
        <v/>
      </c>
      <c r="F21" s="164"/>
      <c r="G21" s="184"/>
      <c r="H21" s="185"/>
      <c r="I21" s="185"/>
      <c r="J21" s="9" t="s">
        <v>87</v>
      </c>
      <c r="K21" s="202"/>
      <c r="L21" s="202"/>
      <c r="M21" s="202"/>
      <c r="N21" s="167"/>
      <c r="O21" s="167"/>
      <c r="P21" s="167"/>
      <c r="Q21" s="197"/>
      <c r="R21" s="197"/>
      <c r="S21" s="197"/>
      <c r="T21" s="95"/>
      <c r="U21" s="96"/>
      <c r="V21" s="169"/>
      <c r="W21" s="170"/>
      <c r="X21" s="96"/>
      <c r="Y21" s="169"/>
      <c r="Z21" s="92">
        <f t="shared" ref="Z21:Z32" si="1">SUM(T21:Y21)</f>
        <v>0</v>
      </c>
      <c r="AA21" s="93"/>
      <c r="AB21" s="94"/>
      <c r="AC21" s="87"/>
      <c r="AD21" s="88"/>
      <c r="AE21" s="88"/>
      <c r="AF21" s="88"/>
      <c r="AG21" s="89"/>
      <c r="AH21" s="95"/>
      <c r="AI21" s="96"/>
      <c r="AJ21" s="97"/>
      <c r="AK21" s="95"/>
      <c r="AL21" s="96"/>
      <c r="AM21" s="97"/>
      <c r="AN21" s="90"/>
      <c r="AO21" s="91"/>
    </row>
    <row r="22" spans="1:41" s="6" customFormat="1" ht="22.5" customHeight="1" x14ac:dyDescent="0.15">
      <c r="A22" s="198"/>
      <c r="B22" s="199"/>
      <c r="C22" s="199"/>
      <c r="D22" s="200"/>
      <c r="E22" s="163" t="str">
        <f t="shared" si="0"/>
        <v/>
      </c>
      <c r="F22" s="164"/>
      <c r="G22" s="184"/>
      <c r="H22" s="185"/>
      <c r="I22" s="185"/>
      <c r="J22" s="8" t="s">
        <v>87</v>
      </c>
      <c r="K22" s="185"/>
      <c r="L22" s="185"/>
      <c r="M22" s="185"/>
      <c r="N22" s="167"/>
      <c r="O22" s="167"/>
      <c r="P22" s="167"/>
      <c r="Q22" s="186"/>
      <c r="R22" s="186"/>
      <c r="S22" s="186"/>
      <c r="T22" s="95"/>
      <c r="U22" s="96"/>
      <c r="V22" s="169"/>
      <c r="W22" s="170"/>
      <c r="X22" s="96"/>
      <c r="Y22" s="169"/>
      <c r="Z22" s="92">
        <f t="shared" si="1"/>
        <v>0</v>
      </c>
      <c r="AA22" s="93"/>
      <c r="AB22" s="94"/>
      <c r="AC22" s="87"/>
      <c r="AD22" s="88"/>
      <c r="AE22" s="88"/>
      <c r="AF22" s="88"/>
      <c r="AG22" s="89"/>
      <c r="AH22" s="95"/>
      <c r="AI22" s="96"/>
      <c r="AJ22" s="97"/>
      <c r="AK22" s="95"/>
      <c r="AL22" s="96"/>
      <c r="AM22" s="97"/>
      <c r="AN22" s="90"/>
      <c r="AO22" s="91"/>
    </row>
    <row r="23" spans="1:41" s="6" customFormat="1" ht="22.5" customHeight="1" x14ac:dyDescent="0.15">
      <c r="A23" s="198"/>
      <c r="B23" s="199"/>
      <c r="C23" s="199"/>
      <c r="D23" s="200"/>
      <c r="E23" s="163" t="str">
        <f t="shared" si="0"/>
        <v/>
      </c>
      <c r="F23" s="164"/>
      <c r="G23" s="184"/>
      <c r="H23" s="185"/>
      <c r="I23" s="185"/>
      <c r="J23" s="8" t="s">
        <v>87</v>
      </c>
      <c r="K23" s="185"/>
      <c r="L23" s="185"/>
      <c r="M23" s="185"/>
      <c r="N23" s="167"/>
      <c r="O23" s="167"/>
      <c r="P23" s="167"/>
      <c r="Q23" s="186"/>
      <c r="R23" s="186"/>
      <c r="S23" s="186"/>
      <c r="T23" s="95"/>
      <c r="U23" s="96"/>
      <c r="V23" s="169"/>
      <c r="W23" s="170"/>
      <c r="X23" s="96"/>
      <c r="Y23" s="169"/>
      <c r="Z23" s="92">
        <f t="shared" si="1"/>
        <v>0</v>
      </c>
      <c r="AA23" s="93"/>
      <c r="AB23" s="94"/>
      <c r="AC23" s="87"/>
      <c r="AD23" s="88"/>
      <c r="AE23" s="88"/>
      <c r="AF23" s="88"/>
      <c r="AG23" s="89"/>
      <c r="AH23" s="95"/>
      <c r="AI23" s="96"/>
      <c r="AJ23" s="97"/>
      <c r="AK23" s="95"/>
      <c r="AL23" s="96"/>
      <c r="AM23" s="97"/>
      <c r="AN23" s="90"/>
      <c r="AO23" s="91"/>
    </row>
    <row r="24" spans="1:41" s="6" customFormat="1" ht="22.5" customHeight="1" x14ac:dyDescent="0.15">
      <c r="A24" s="198"/>
      <c r="B24" s="199"/>
      <c r="C24" s="199"/>
      <c r="D24" s="200"/>
      <c r="E24" s="163" t="str">
        <f t="shared" si="0"/>
        <v/>
      </c>
      <c r="F24" s="164"/>
      <c r="G24" s="184"/>
      <c r="H24" s="185"/>
      <c r="I24" s="185"/>
      <c r="J24" s="8" t="s">
        <v>88</v>
      </c>
      <c r="K24" s="185"/>
      <c r="L24" s="185"/>
      <c r="M24" s="185"/>
      <c r="N24" s="167"/>
      <c r="O24" s="167"/>
      <c r="P24" s="167"/>
      <c r="Q24" s="186"/>
      <c r="R24" s="186"/>
      <c r="S24" s="186"/>
      <c r="T24" s="95"/>
      <c r="U24" s="96"/>
      <c r="V24" s="169"/>
      <c r="W24" s="170"/>
      <c r="X24" s="96"/>
      <c r="Y24" s="169"/>
      <c r="Z24" s="92">
        <f t="shared" si="1"/>
        <v>0</v>
      </c>
      <c r="AA24" s="93"/>
      <c r="AB24" s="94"/>
      <c r="AC24" s="87"/>
      <c r="AD24" s="88"/>
      <c r="AE24" s="88"/>
      <c r="AF24" s="88"/>
      <c r="AG24" s="89"/>
      <c r="AH24" s="95"/>
      <c r="AI24" s="96"/>
      <c r="AJ24" s="97"/>
      <c r="AK24" s="95"/>
      <c r="AL24" s="96"/>
      <c r="AM24" s="97"/>
      <c r="AN24" s="90"/>
      <c r="AO24" s="91"/>
    </row>
    <row r="25" spans="1:41" s="6" customFormat="1" ht="22.5" customHeight="1" x14ac:dyDescent="0.15">
      <c r="A25" s="198"/>
      <c r="B25" s="199"/>
      <c r="C25" s="199"/>
      <c r="D25" s="200"/>
      <c r="E25" s="163" t="str">
        <f t="shared" si="0"/>
        <v/>
      </c>
      <c r="F25" s="164"/>
      <c r="G25" s="201"/>
      <c r="H25" s="202"/>
      <c r="I25" s="202"/>
      <c r="J25" s="9" t="s">
        <v>88</v>
      </c>
      <c r="K25" s="202"/>
      <c r="L25" s="202"/>
      <c r="M25" s="202"/>
      <c r="N25" s="167"/>
      <c r="O25" s="167"/>
      <c r="P25" s="167"/>
      <c r="Q25" s="197"/>
      <c r="R25" s="197"/>
      <c r="S25" s="197"/>
      <c r="T25" s="95"/>
      <c r="U25" s="96"/>
      <c r="V25" s="169"/>
      <c r="W25" s="170"/>
      <c r="X25" s="96"/>
      <c r="Y25" s="169"/>
      <c r="Z25" s="92">
        <f t="shared" si="1"/>
        <v>0</v>
      </c>
      <c r="AA25" s="93"/>
      <c r="AB25" s="94"/>
      <c r="AC25" s="87"/>
      <c r="AD25" s="88"/>
      <c r="AE25" s="88"/>
      <c r="AF25" s="88"/>
      <c r="AG25" s="89"/>
      <c r="AH25" s="95"/>
      <c r="AI25" s="96"/>
      <c r="AJ25" s="97"/>
      <c r="AK25" s="95"/>
      <c r="AL25" s="96"/>
      <c r="AM25" s="97"/>
      <c r="AN25" s="90"/>
      <c r="AO25" s="91"/>
    </row>
    <row r="26" spans="1:41" s="6" customFormat="1" ht="22.5" customHeight="1" x14ac:dyDescent="0.15">
      <c r="A26" s="160"/>
      <c r="B26" s="161"/>
      <c r="C26" s="161"/>
      <c r="D26" s="162"/>
      <c r="E26" s="163" t="str">
        <f t="shared" si="0"/>
        <v/>
      </c>
      <c r="F26" s="164"/>
      <c r="G26" s="184"/>
      <c r="H26" s="185"/>
      <c r="I26" s="185"/>
      <c r="J26" s="8" t="s">
        <v>86</v>
      </c>
      <c r="K26" s="185"/>
      <c r="L26" s="185"/>
      <c r="M26" s="185"/>
      <c r="N26" s="167"/>
      <c r="O26" s="167"/>
      <c r="P26" s="167"/>
      <c r="Q26" s="186"/>
      <c r="R26" s="186"/>
      <c r="S26" s="186"/>
      <c r="T26" s="95"/>
      <c r="U26" s="96"/>
      <c r="V26" s="169"/>
      <c r="W26" s="170"/>
      <c r="X26" s="96"/>
      <c r="Y26" s="169"/>
      <c r="Z26" s="92">
        <f t="shared" si="1"/>
        <v>0</v>
      </c>
      <c r="AA26" s="93"/>
      <c r="AB26" s="94"/>
      <c r="AC26" s="87"/>
      <c r="AD26" s="88"/>
      <c r="AE26" s="88"/>
      <c r="AF26" s="88"/>
      <c r="AG26" s="89"/>
      <c r="AH26" s="95"/>
      <c r="AI26" s="96"/>
      <c r="AJ26" s="97"/>
      <c r="AK26" s="95"/>
      <c r="AL26" s="96"/>
      <c r="AM26" s="97"/>
      <c r="AN26" s="90"/>
      <c r="AO26" s="91"/>
    </row>
    <row r="27" spans="1:41" s="6" customFormat="1" ht="22.5" customHeight="1" x14ac:dyDescent="0.15">
      <c r="A27" s="160"/>
      <c r="B27" s="161"/>
      <c r="C27" s="161"/>
      <c r="D27" s="162"/>
      <c r="E27" s="163" t="str">
        <f t="shared" si="0"/>
        <v/>
      </c>
      <c r="F27" s="164"/>
      <c r="G27" s="184"/>
      <c r="H27" s="185"/>
      <c r="I27" s="185"/>
      <c r="J27" s="8" t="s">
        <v>87</v>
      </c>
      <c r="K27" s="185"/>
      <c r="L27" s="185"/>
      <c r="M27" s="185"/>
      <c r="N27" s="167"/>
      <c r="O27" s="167"/>
      <c r="P27" s="167"/>
      <c r="Q27" s="186"/>
      <c r="R27" s="186"/>
      <c r="S27" s="186"/>
      <c r="T27" s="95"/>
      <c r="U27" s="96"/>
      <c r="V27" s="169"/>
      <c r="W27" s="170"/>
      <c r="X27" s="96"/>
      <c r="Y27" s="169"/>
      <c r="Z27" s="92">
        <f t="shared" si="1"/>
        <v>0</v>
      </c>
      <c r="AA27" s="93"/>
      <c r="AB27" s="94"/>
      <c r="AC27" s="87"/>
      <c r="AD27" s="88"/>
      <c r="AE27" s="88"/>
      <c r="AF27" s="88"/>
      <c r="AG27" s="89"/>
      <c r="AH27" s="95"/>
      <c r="AI27" s="96"/>
      <c r="AJ27" s="97"/>
      <c r="AK27" s="95"/>
      <c r="AL27" s="96"/>
      <c r="AM27" s="97"/>
      <c r="AN27" s="90"/>
      <c r="AO27" s="91"/>
    </row>
    <row r="28" spans="1:41" s="6" customFormat="1" ht="22.5" customHeight="1" x14ac:dyDescent="0.15">
      <c r="A28" s="160"/>
      <c r="B28" s="161"/>
      <c r="C28" s="161"/>
      <c r="D28" s="162"/>
      <c r="E28" s="163" t="str">
        <f t="shared" si="0"/>
        <v/>
      </c>
      <c r="F28" s="164"/>
      <c r="G28" s="184"/>
      <c r="H28" s="185"/>
      <c r="I28" s="185"/>
      <c r="J28" s="8" t="s">
        <v>88</v>
      </c>
      <c r="K28" s="185"/>
      <c r="L28" s="185"/>
      <c r="M28" s="185"/>
      <c r="N28" s="167"/>
      <c r="O28" s="167"/>
      <c r="P28" s="167"/>
      <c r="Q28" s="186"/>
      <c r="R28" s="186"/>
      <c r="S28" s="186"/>
      <c r="T28" s="95"/>
      <c r="U28" s="96"/>
      <c r="V28" s="169"/>
      <c r="W28" s="170"/>
      <c r="X28" s="96"/>
      <c r="Y28" s="169"/>
      <c r="Z28" s="92">
        <f t="shared" si="1"/>
        <v>0</v>
      </c>
      <c r="AA28" s="93"/>
      <c r="AB28" s="94"/>
      <c r="AC28" s="87"/>
      <c r="AD28" s="88"/>
      <c r="AE28" s="88"/>
      <c r="AF28" s="88"/>
      <c r="AG28" s="89"/>
      <c r="AH28" s="95"/>
      <c r="AI28" s="96"/>
      <c r="AJ28" s="97"/>
      <c r="AK28" s="95"/>
      <c r="AL28" s="96"/>
      <c r="AM28" s="97"/>
      <c r="AN28" s="90"/>
      <c r="AO28" s="91"/>
    </row>
    <row r="29" spans="1:41" s="6" customFormat="1" ht="22.5" customHeight="1" x14ac:dyDescent="0.15">
      <c r="A29" s="160"/>
      <c r="B29" s="161"/>
      <c r="C29" s="161"/>
      <c r="D29" s="162"/>
      <c r="E29" s="163" t="str">
        <f t="shared" si="0"/>
        <v/>
      </c>
      <c r="F29" s="164"/>
      <c r="G29" s="201"/>
      <c r="H29" s="202"/>
      <c r="I29" s="202"/>
      <c r="J29" s="9" t="s">
        <v>87</v>
      </c>
      <c r="K29" s="202"/>
      <c r="L29" s="202"/>
      <c r="M29" s="202"/>
      <c r="N29" s="167"/>
      <c r="O29" s="167"/>
      <c r="P29" s="167"/>
      <c r="Q29" s="197"/>
      <c r="R29" s="197"/>
      <c r="S29" s="197"/>
      <c r="T29" s="95"/>
      <c r="U29" s="96"/>
      <c r="V29" s="169"/>
      <c r="W29" s="170"/>
      <c r="X29" s="96"/>
      <c r="Y29" s="169"/>
      <c r="Z29" s="92">
        <f t="shared" si="1"/>
        <v>0</v>
      </c>
      <c r="AA29" s="93"/>
      <c r="AB29" s="94"/>
      <c r="AC29" s="87"/>
      <c r="AD29" s="88"/>
      <c r="AE29" s="88"/>
      <c r="AF29" s="88"/>
      <c r="AG29" s="89"/>
      <c r="AH29" s="95"/>
      <c r="AI29" s="96"/>
      <c r="AJ29" s="97"/>
      <c r="AK29" s="95"/>
      <c r="AL29" s="96"/>
      <c r="AM29" s="97"/>
      <c r="AN29" s="90"/>
      <c r="AO29" s="91"/>
    </row>
    <row r="30" spans="1:41" s="6" customFormat="1" ht="22.5" customHeight="1" x14ac:dyDescent="0.15">
      <c r="A30" s="160"/>
      <c r="B30" s="161"/>
      <c r="C30" s="161"/>
      <c r="D30" s="162"/>
      <c r="E30" s="163" t="str">
        <f t="shared" si="0"/>
        <v/>
      </c>
      <c r="F30" s="164"/>
      <c r="G30" s="184"/>
      <c r="H30" s="185"/>
      <c r="I30" s="185"/>
      <c r="J30" s="8" t="s">
        <v>87</v>
      </c>
      <c r="K30" s="185"/>
      <c r="L30" s="185"/>
      <c r="M30" s="185"/>
      <c r="N30" s="167"/>
      <c r="O30" s="167"/>
      <c r="P30" s="167"/>
      <c r="Q30" s="186"/>
      <c r="R30" s="186"/>
      <c r="S30" s="186"/>
      <c r="T30" s="95"/>
      <c r="U30" s="96"/>
      <c r="V30" s="169"/>
      <c r="W30" s="170"/>
      <c r="X30" s="96"/>
      <c r="Y30" s="169"/>
      <c r="Z30" s="92">
        <f t="shared" si="1"/>
        <v>0</v>
      </c>
      <c r="AA30" s="93"/>
      <c r="AB30" s="94"/>
      <c r="AC30" s="87"/>
      <c r="AD30" s="88"/>
      <c r="AE30" s="88"/>
      <c r="AF30" s="88"/>
      <c r="AG30" s="89"/>
      <c r="AH30" s="95"/>
      <c r="AI30" s="96"/>
      <c r="AJ30" s="97"/>
      <c r="AK30" s="95"/>
      <c r="AL30" s="96"/>
      <c r="AM30" s="97"/>
      <c r="AN30" s="90"/>
      <c r="AO30" s="91"/>
    </row>
    <row r="31" spans="1:41" s="6" customFormat="1" ht="22.5" customHeight="1" x14ac:dyDescent="0.15">
      <c r="A31" s="160"/>
      <c r="B31" s="161"/>
      <c r="C31" s="161"/>
      <c r="D31" s="162"/>
      <c r="E31" s="163" t="str">
        <f t="shared" si="0"/>
        <v/>
      </c>
      <c r="F31" s="164"/>
      <c r="G31" s="184"/>
      <c r="H31" s="185"/>
      <c r="I31" s="185"/>
      <c r="J31" s="8" t="s">
        <v>86</v>
      </c>
      <c r="K31" s="185"/>
      <c r="L31" s="185"/>
      <c r="M31" s="185"/>
      <c r="N31" s="167"/>
      <c r="O31" s="167"/>
      <c r="P31" s="167"/>
      <c r="Q31" s="186"/>
      <c r="R31" s="186"/>
      <c r="S31" s="186"/>
      <c r="T31" s="95"/>
      <c r="U31" s="96"/>
      <c r="V31" s="169"/>
      <c r="W31" s="170"/>
      <c r="X31" s="96"/>
      <c r="Y31" s="169"/>
      <c r="Z31" s="92">
        <f t="shared" si="1"/>
        <v>0</v>
      </c>
      <c r="AA31" s="93"/>
      <c r="AB31" s="94"/>
      <c r="AC31" s="87"/>
      <c r="AD31" s="88"/>
      <c r="AE31" s="88"/>
      <c r="AF31" s="88"/>
      <c r="AG31" s="89"/>
      <c r="AH31" s="95"/>
      <c r="AI31" s="96"/>
      <c r="AJ31" s="97"/>
      <c r="AK31" s="95"/>
      <c r="AL31" s="96"/>
      <c r="AM31" s="97"/>
      <c r="AN31" s="90"/>
      <c r="AO31" s="91"/>
    </row>
    <row r="32" spans="1:41" s="6" customFormat="1" ht="22.5" customHeight="1" thickBot="1" x14ac:dyDescent="0.2">
      <c r="A32" s="160"/>
      <c r="B32" s="161"/>
      <c r="C32" s="161"/>
      <c r="D32" s="162"/>
      <c r="E32" s="163" t="str">
        <f t="shared" si="0"/>
        <v/>
      </c>
      <c r="F32" s="164"/>
      <c r="G32" s="165"/>
      <c r="H32" s="166"/>
      <c r="I32" s="166"/>
      <c r="J32" s="7" t="s">
        <v>86</v>
      </c>
      <c r="K32" s="166"/>
      <c r="L32" s="166"/>
      <c r="M32" s="166"/>
      <c r="N32" s="167"/>
      <c r="O32" s="167"/>
      <c r="P32" s="167"/>
      <c r="Q32" s="168"/>
      <c r="R32" s="168"/>
      <c r="S32" s="168"/>
      <c r="T32" s="193"/>
      <c r="U32" s="194"/>
      <c r="V32" s="195"/>
      <c r="W32" s="196"/>
      <c r="X32" s="194"/>
      <c r="Y32" s="195"/>
      <c r="Z32" s="187">
        <f t="shared" si="1"/>
        <v>0</v>
      </c>
      <c r="AA32" s="188"/>
      <c r="AB32" s="189"/>
      <c r="AC32" s="87"/>
      <c r="AD32" s="88"/>
      <c r="AE32" s="88"/>
      <c r="AF32" s="88"/>
      <c r="AG32" s="89"/>
      <c r="AH32" s="190"/>
      <c r="AI32" s="191"/>
      <c r="AJ32" s="192"/>
      <c r="AK32" s="190"/>
      <c r="AL32" s="191"/>
      <c r="AM32" s="192"/>
      <c r="AN32" s="75"/>
      <c r="AO32" s="76"/>
    </row>
    <row r="33" spans="1:41" ht="15" customHeight="1" thickTop="1" x14ac:dyDescent="0.15">
      <c r="A33" s="177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77" t="s">
        <v>84</v>
      </c>
      <c r="AA33" s="78"/>
      <c r="AB33" s="79"/>
      <c r="AC33" s="77" t="s">
        <v>83</v>
      </c>
      <c r="AD33" s="78"/>
      <c r="AE33" s="78"/>
      <c r="AF33" s="78"/>
      <c r="AG33" s="79"/>
      <c r="AH33" s="77" t="s">
        <v>82</v>
      </c>
      <c r="AI33" s="78"/>
      <c r="AJ33" s="79"/>
      <c r="AK33" s="77" t="s">
        <v>81</v>
      </c>
      <c r="AL33" s="78"/>
      <c r="AM33" s="79"/>
      <c r="AN33" s="80"/>
      <c r="AO33" s="81"/>
    </row>
    <row r="34" spans="1:41" ht="22.5" customHeight="1" thickBo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84">
        <f>SUM(Z21:AB32)</f>
        <v>0</v>
      </c>
      <c r="AA34" s="85"/>
      <c r="AB34" s="86"/>
      <c r="AC34" s="84">
        <f>ROUNDDOWN((SUMIFS(Q21:S32,N21:P32,"自家用車")),0)*37</f>
        <v>0</v>
      </c>
      <c r="AD34" s="85"/>
      <c r="AE34" s="85"/>
      <c r="AF34" s="85"/>
      <c r="AG34" s="86"/>
      <c r="AH34" s="84">
        <f>SUM(AH21:AJ32)</f>
        <v>0</v>
      </c>
      <c r="AI34" s="85"/>
      <c r="AJ34" s="86"/>
      <c r="AK34" s="84">
        <f>SUM(AK21:AM32)</f>
        <v>0</v>
      </c>
      <c r="AL34" s="85"/>
      <c r="AM34" s="86"/>
      <c r="AN34" s="82"/>
      <c r="AO34" s="83"/>
    </row>
    <row r="35" spans="1:41" ht="11.25" customHeight="1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4"/>
      <c r="AO35" s="44"/>
    </row>
    <row r="36" spans="1:41" ht="15" customHeight="1" x14ac:dyDescent="0.15">
      <c r="A36" s="181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3"/>
    </row>
    <row r="37" spans="1:41" ht="1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3"/>
    </row>
    <row r="38" spans="1:41" ht="15" customHeight="1" thickBot="1" x14ac:dyDescent="0.2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6"/>
    </row>
    <row r="39" spans="1:41" ht="15" customHeight="1" x14ac:dyDescent="0.15">
      <c r="A39" s="45" t="s">
        <v>79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15" customHeight="1" x14ac:dyDescent="0.15">
      <c r="A40" s="47" t="s">
        <v>78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</sheetData>
  <mergeCells count="212">
    <mergeCell ref="A8:D8"/>
    <mergeCell ref="E8:R8"/>
    <mergeCell ref="S8:V8"/>
    <mergeCell ref="W8:AE8"/>
    <mergeCell ref="AC10:AD10"/>
    <mergeCell ref="AE10:AF10"/>
    <mergeCell ref="A1:D1"/>
    <mergeCell ref="A2:AO2"/>
    <mergeCell ref="A3:AO3"/>
    <mergeCell ref="A5:D5"/>
    <mergeCell ref="E5:P5"/>
    <mergeCell ref="AC5:AG5"/>
    <mergeCell ref="AH5:AO5"/>
    <mergeCell ref="O12:R13"/>
    <mergeCell ref="S12:AA13"/>
    <mergeCell ref="A15:D16"/>
    <mergeCell ref="O16:AO18"/>
    <mergeCell ref="A17:D18"/>
    <mergeCell ref="E17:K18"/>
    <mergeCell ref="L17:M18"/>
    <mergeCell ref="AH10:AI10"/>
    <mergeCell ref="AK10:AL10"/>
    <mergeCell ref="A11:D11"/>
    <mergeCell ref="E11:N11"/>
    <mergeCell ref="O11:R11"/>
    <mergeCell ref="S11:AA11"/>
    <mergeCell ref="AB11:AE13"/>
    <mergeCell ref="AF11:AO13"/>
    <mergeCell ref="A12:D13"/>
    <mergeCell ref="E12:N13"/>
    <mergeCell ref="W19:Y20"/>
    <mergeCell ref="Z19:AB20"/>
    <mergeCell ref="AC19:AG20"/>
    <mergeCell ref="AH19:AJ20"/>
    <mergeCell ref="AK19:AM20"/>
    <mergeCell ref="AN19:AO20"/>
    <mergeCell ref="A19:D20"/>
    <mergeCell ref="E19:F20"/>
    <mergeCell ref="G19:M19"/>
    <mergeCell ref="N19:P20"/>
    <mergeCell ref="Q19:S20"/>
    <mergeCell ref="T19:V20"/>
    <mergeCell ref="G20:I20"/>
    <mergeCell ref="K20:M20"/>
    <mergeCell ref="AN21:AO21"/>
    <mergeCell ref="A22:D22"/>
    <mergeCell ref="E22:F22"/>
    <mergeCell ref="G22:I22"/>
    <mergeCell ref="K22:M22"/>
    <mergeCell ref="N22:P22"/>
    <mergeCell ref="Q22:S22"/>
    <mergeCell ref="T22:V22"/>
    <mergeCell ref="W22:Y22"/>
    <mergeCell ref="Z22:AB22"/>
    <mergeCell ref="T21:V21"/>
    <mergeCell ref="W21:Y21"/>
    <mergeCell ref="Z21:AB21"/>
    <mergeCell ref="AC21:AG21"/>
    <mergeCell ref="AH21:AJ21"/>
    <mergeCell ref="AK21:AM21"/>
    <mergeCell ref="A21:D21"/>
    <mergeCell ref="E21:F21"/>
    <mergeCell ref="G21:I21"/>
    <mergeCell ref="K21:M21"/>
    <mergeCell ref="N21:P21"/>
    <mergeCell ref="Q21:S21"/>
    <mergeCell ref="AC22:AG22"/>
    <mergeCell ref="AH22:AJ22"/>
    <mergeCell ref="AK22:AM22"/>
    <mergeCell ref="AN22:AO22"/>
    <mergeCell ref="A23:D23"/>
    <mergeCell ref="E23:F23"/>
    <mergeCell ref="G23:I23"/>
    <mergeCell ref="K23:M23"/>
    <mergeCell ref="N23:P23"/>
    <mergeCell ref="Q23:S23"/>
    <mergeCell ref="AN23:AO23"/>
    <mergeCell ref="A24:D24"/>
    <mergeCell ref="E24:F24"/>
    <mergeCell ref="G24:I24"/>
    <mergeCell ref="K24:M24"/>
    <mergeCell ref="N24:P24"/>
    <mergeCell ref="Q24:S24"/>
    <mergeCell ref="T24:V24"/>
    <mergeCell ref="W24:Y24"/>
    <mergeCell ref="Z24:AB24"/>
    <mergeCell ref="T23:V23"/>
    <mergeCell ref="W23:Y23"/>
    <mergeCell ref="Z23:AB23"/>
    <mergeCell ref="AC23:AG23"/>
    <mergeCell ref="AH23:AJ23"/>
    <mergeCell ref="AK23:AM23"/>
    <mergeCell ref="AC24:AG24"/>
    <mergeCell ref="AH24:AJ24"/>
    <mergeCell ref="AK24:AM24"/>
    <mergeCell ref="AN24:AO24"/>
    <mergeCell ref="A25:D25"/>
    <mergeCell ref="E25:F25"/>
    <mergeCell ref="G25:I25"/>
    <mergeCell ref="K25:M25"/>
    <mergeCell ref="N25:P25"/>
    <mergeCell ref="Q25:S25"/>
    <mergeCell ref="AN25:AO25"/>
    <mergeCell ref="A26:D26"/>
    <mergeCell ref="E26:F26"/>
    <mergeCell ref="G26:I26"/>
    <mergeCell ref="K26:M26"/>
    <mergeCell ref="N26:P26"/>
    <mergeCell ref="Q26:S26"/>
    <mergeCell ref="T26:V26"/>
    <mergeCell ref="W26:Y26"/>
    <mergeCell ref="Z26:AB26"/>
    <mergeCell ref="T25:V25"/>
    <mergeCell ref="W25:Y25"/>
    <mergeCell ref="Z25:AB25"/>
    <mergeCell ref="AC25:AG25"/>
    <mergeCell ref="AH25:AJ25"/>
    <mergeCell ref="AK25:AM25"/>
    <mergeCell ref="AC26:AG26"/>
    <mergeCell ref="AH26:AJ26"/>
    <mergeCell ref="AK26:AM26"/>
    <mergeCell ref="AN26:AO26"/>
    <mergeCell ref="A27:D27"/>
    <mergeCell ref="E27:F27"/>
    <mergeCell ref="G27:I27"/>
    <mergeCell ref="K27:M27"/>
    <mergeCell ref="N27:P27"/>
    <mergeCell ref="Q27:S27"/>
    <mergeCell ref="AN27:AO27"/>
    <mergeCell ref="A28:D28"/>
    <mergeCell ref="E28:F28"/>
    <mergeCell ref="G28:I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G27"/>
    <mergeCell ref="AH27:AJ27"/>
    <mergeCell ref="AK27:AM27"/>
    <mergeCell ref="AC28:AG28"/>
    <mergeCell ref="AH28:AJ28"/>
    <mergeCell ref="AK28:AM28"/>
    <mergeCell ref="AN28:AO28"/>
    <mergeCell ref="A29:D29"/>
    <mergeCell ref="E29:F29"/>
    <mergeCell ref="G29:I29"/>
    <mergeCell ref="K29:M29"/>
    <mergeCell ref="N29:P29"/>
    <mergeCell ref="Q29:S29"/>
    <mergeCell ref="AN29:AO29"/>
    <mergeCell ref="A30:D30"/>
    <mergeCell ref="E30:F30"/>
    <mergeCell ref="G30:I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G29"/>
    <mergeCell ref="AH29:AJ29"/>
    <mergeCell ref="AK29:AM29"/>
    <mergeCell ref="AC30:AG30"/>
    <mergeCell ref="AH30:AJ30"/>
    <mergeCell ref="AK30:AM30"/>
    <mergeCell ref="AN30:AO30"/>
    <mergeCell ref="A31:D31"/>
    <mergeCell ref="E31:F31"/>
    <mergeCell ref="G31:I31"/>
    <mergeCell ref="K31:M31"/>
    <mergeCell ref="N31:P31"/>
    <mergeCell ref="Q31:S31"/>
    <mergeCell ref="AN31:AO31"/>
    <mergeCell ref="A32:D32"/>
    <mergeCell ref="E32:F32"/>
    <mergeCell ref="G32:I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G31"/>
    <mergeCell ref="AH31:AJ31"/>
    <mergeCell ref="AK31:AM31"/>
    <mergeCell ref="Z34:AB34"/>
    <mergeCell ref="AC34:AG34"/>
    <mergeCell ref="AH34:AJ34"/>
    <mergeCell ref="AK34:AM34"/>
    <mergeCell ref="A36:AO36"/>
    <mergeCell ref="A37:AO38"/>
    <mergeCell ref="AC32:AG32"/>
    <mergeCell ref="AH32:AJ32"/>
    <mergeCell ref="AK32:AM32"/>
    <mergeCell ref="AN32:AO32"/>
    <mergeCell ref="A33:Y34"/>
    <mergeCell ref="Z33:AB33"/>
    <mergeCell ref="AC33:AG33"/>
    <mergeCell ref="AH33:AJ33"/>
    <mergeCell ref="AK33:AM33"/>
    <mergeCell ref="AN33:AO34"/>
  </mergeCells>
  <phoneticPr fontId="17"/>
  <conditionalFormatting sqref="N21:P32 AH21:AM32">
    <cfRule type="containsBlanks" dxfId="18" priority="4" stopIfTrue="1">
      <formula>LEN(TRIM(N21))=0</formula>
    </cfRule>
  </conditionalFormatting>
  <conditionalFormatting sqref="E11:N11 S11:AA13 A21:D32 G21:I32 K21:M32 Q21:Y32 AN21:AO32 A37:AO38">
    <cfRule type="containsBlanks" dxfId="17" priority="3" stopIfTrue="1">
      <formula>LEN(TRIM(A11))=0</formula>
    </cfRule>
  </conditionalFormatting>
  <conditionalFormatting sqref="AE10:AF10 AH10:AI10 AK10:AL10">
    <cfRule type="containsBlanks" dxfId="16" priority="5" stopIfTrue="1">
      <formula>LEN(TRIM(AE10))=0</formula>
    </cfRule>
  </conditionalFormatting>
  <conditionalFormatting sqref="AF11">
    <cfRule type="containsBlanks" dxfId="15" priority="2" stopIfTrue="1">
      <formula>LEN(TRIM(AF11))=0</formula>
    </cfRule>
  </conditionalFormatting>
  <conditionalFormatting sqref="E12:N13">
    <cfRule type="expression" dxfId="14" priority="1">
      <formula>$E$12=""</formula>
    </cfRule>
  </conditionalFormatting>
  <dataValidations count="4">
    <dataValidation type="list" allowBlank="1" showInputMessage="1" sqref="AK21:AM32">
      <formula1>"9800,10900"</formula1>
    </dataValidation>
    <dataValidation allowBlank="1" showInputMessage="1" showErrorMessage="1" prompt="車賃は自動計算されますので入力不要です" sqref="AC21:AG32"/>
    <dataValidation type="list" allowBlank="1" sqref="N21:P32">
      <formula1>"航空機,JR特急あり,JR特急なし,私鉄特急あり,私鉄特急なし,船,路線バス,自家用車,自家用車(同乗),運搬車(同乗),徒歩,その他"</formula1>
    </dataValidation>
    <dataValidation type="list" allowBlank="1" showInputMessage="1" showErrorMessage="1" errorTitle="確認" error="旅費基準をご確認ください" sqref="AH21:AJ32">
      <formula1>"1100"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92" firstPageNumber="23" orientation="portrait" horizontalDpi="300" verticalDpi="300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0"/>
  <sheetViews>
    <sheetView view="pageBreakPreview" zoomScaleNormal="100" zoomScaleSheetLayoutView="100" workbookViewId="0">
      <selection activeCell="AQ2" sqref="AQ2"/>
    </sheetView>
  </sheetViews>
  <sheetFormatPr defaultColWidth="2.375" defaultRowHeight="22.5" customHeight="1" x14ac:dyDescent="0.15"/>
  <cols>
    <col min="1" max="39" width="2.375" style="5"/>
    <col min="40" max="40" width="3.75" style="5" customWidth="1"/>
    <col min="41" max="16384" width="2.375" style="5"/>
  </cols>
  <sheetData>
    <row r="1" spans="1:41" s="12" customFormat="1" ht="22.5" customHeight="1" x14ac:dyDescent="0.15">
      <c r="A1" s="119" t="s">
        <v>112</v>
      </c>
      <c r="B1" s="119"/>
      <c r="C1" s="119"/>
      <c r="D1" s="1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2" customFormat="1" ht="22.5" customHeight="1" x14ac:dyDescent="0.15">
      <c r="A2" s="122" t="s">
        <v>114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s="12" customFormat="1" ht="22.5" customHeight="1" x14ac:dyDescent="0.15">
      <c r="A3" s="122" t="s">
        <v>111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12" customFormat="1" ht="11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2" customFormat="1" ht="24" customHeight="1" thickBot="1" x14ac:dyDescent="0.2">
      <c r="A5" s="146" t="s">
        <v>113</v>
      </c>
      <c r="B5" s="147"/>
      <c r="C5" s="147"/>
      <c r="D5" s="148"/>
      <c r="E5" s="239" t="str">
        <f>IF(【様式4】講師!E5="","",【様式4】講師!E5)</f>
        <v/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  <c r="Q5" s="18"/>
      <c r="R5" s="19"/>
      <c r="S5" s="19"/>
      <c r="T5" s="18"/>
      <c r="U5" s="18"/>
      <c r="V5" s="18"/>
      <c r="W5" s="19"/>
      <c r="X5" s="19"/>
      <c r="Y5" s="18"/>
      <c r="Z5" s="19"/>
      <c r="AA5" s="18"/>
      <c r="AB5" s="16"/>
      <c r="AC5" s="145" t="s">
        <v>110</v>
      </c>
      <c r="AD5" s="145"/>
      <c r="AE5" s="145"/>
      <c r="AF5" s="145"/>
      <c r="AG5" s="145"/>
      <c r="AH5" s="242" t="str">
        <f>IF(【様式4】講師!AH5="","",【様式4】講師!AH5)</f>
        <v/>
      </c>
      <c r="AI5" s="242"/>
      <c r="AJ5" s="242"/>
      <c r="AK5" s="242"/>
      <c r="AL5" s="242"/>
      <c r="AM5" s="242"/>
      <c r="AN5" s="242"/>
      <c r="AO5" s="242"/>
    </row>
    <row r="6" spans="1:41" s="12" customFormat="1" ht="11.25" customHeight="1" x14ac:dyDescent="0.1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70"/>
      <c r="AD6" s="22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</row>
    <row r="7" spans="1:41" s="13" customFormat="1" ht="24" customHeight="1" thickBot="1" x14ac:dyDescent="0.2">
      <c r="A7" s="27" t="s">
        <v>109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25"/>
      <c r="AB7" s="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12" customFormat="1" ht="24" customHeight="1" thickBot="1" x14ac:dyDescent="0.2">
      <c r="A8" s="203" t="s">
        <v>108</v>
      </c>
      <c r="B8" s="204"/>
      <c r="C8" s="204"/>
      <c r="D8" s="204"/>
      <c r="E8" s="243" t="str">
        <f>IF(【様式4】講師!E8="","",【様式4】講師!E8)</f>
        <v/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141" t="s">
        <v>102</v>
      </c>
      <c r="T8" s="142"/>
      <c r="U8" s="142"/>
      <c r="V8" s="142"/>
      <c r="W8" s="245" t="str">
        <f>IF(【様式4】講師!W8="","",【様式4】講師!W8)</f>
        <v/>
      </c>
      <c r="X8" s="245"/>
      <c r="Y8" s="245"/>
      <c r="Z8" s="245"/>
      <c r="AA8" s="245"/>
      <c r="AB8" s="245"/>
      <c r="AC8" s="245"/>
      <c r="AD8" s="245"/>
      <c r="AE8" s="246"/>
      <c r="AF8" s="70"/>
      <c r="AG8" s="70"/>
      <c r="AH8" s="70"/>
      <c r="AI8" s="70"/>
      <c r="AJ8" s="70"/>
      <c r="AK8" s="70"/>
      <c r="AL8" s="70"/>
      <c r="AM8" s="70"/>
      <c r="AN8" s="70"/>
      <c r="AO8" s="17"/>
    </row>
    <row r="9" spans="1:41" s="12" customFormat="1" ht="11.25" customHeight="1" x14ac:dyDescent="0.15">
      <c r="A9" s="28"/>
      <c r="B9" s="29"/>
      <c r="C9" s="29"/>
      <c r="D9" s="2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</row>
    <row r="10" spans="1:41" s="13" customFormat="1" ht="24" customHeight="1" thickBot="1" x14ac:dyDescent="0.2">
      <c r="A10" s="27" t="s">
        <v>107</v>
      </c>
      <c r="B10" s="23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5"/>
      <c r="Y10" s="25"/>
      <c r="Z10" s="25"/>
      <c r="AA10" s="25"/>
      <c r="AB10" s="30"/>
      <c r="AC10" s="149" t="s">
        <v>72</v>
      </c>
      <c r="AD10" s="149"/>
      <c r="AE10" s="124"/>
      <c r="AF10" s="124"/>
      <c r="AG10" s="70" t="s">
        <v>71</v>
      </c>
      <c r="AH10" s="124"/>
      <c r="AI10" s="124"/>
      <c r="AJ10" s="70" t="s">
        <v>70</v>
      </c>
      <c r="AK10" s="124"/>
      <c r="AL10" s="124"/>
      <c r="AM10" s="16" t="s">
        <v>69</v>
      </c>
      <c r="AN10" s="70" t="s">
        <v>106</v>
      </c>
      <c r="AO10" s="32"/>
    </row>
    <row r="11" spans="1:41" s="12" customFormat="1" ht="19.5" customHeight="1" x14ac:dyDescent="0.15">
      <c r="A11" s="205" t="s">
        <v>105</v>
      </c>
      <c r="B11" s="121"/>
      <c r="C11" s="121"/>
      <c r="D11" s="12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20" t="s">
        <v>105</v>
      </c>
      <c r="P11" s="121"/>
      <c r="Q11" s="121"/>
      <c r="R11" s="121"/>
      <c r="S11" s="153"/>
      <c r="T11" s="153"/>
      <c r="U11" s="153"/>
      <c r="V11" s="153"/>
      <c r="W11" s="153"/>
      <c r="X11" s="153"/>
      <c r="Y11" s="153"/>
      <c r="Z11" s="153"/>
      <c r="AA11" s="208"/>
      <c r="AB11" s="129" t="s">
        <v>102</v>
      </c>
      <c r="AC11" s="130"/>
      <c r="AD11" s="130"/>
      <c r="AE11" s="130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</row>
    <row r="12" spans="1:41" s="12" customFormat="1" ht="22.5" customHeight="1" x14ac:dyDescent="0.15">
      <c r="A12" s="143" t="s">
        <v>104</v>
      </c>
      <c r="B12" s="126"/>
      <c r="C12" s="126"/>
      <c r="D12" s="12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125" t="s">
        <v>103</v>
      </c>
      <c r="P12" s="126"/>
      <c r="Q12" s="126"/>
      <c r="R12" s="126"/>
      <c r="S12" s="154"/>
      <c r="T12" s="154"/>
      <c r="U12" s="154"/>
      <c r="V12" s="154"/>
      <c r="W12" s="154"/>
      <c r="X12" s="154"/>
      <c r="Y12" s="154"/>
      <c r="Z12" s="154"/>
      <c r="AA12" s="155"/>
      <c r="AB12" s="131"/>
      <c r="AC12" s="132"/>
      <c r="AD12" s="132"/>
      <c r="AE12" s="132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</row>
    <row r="13" spans="1:41" s="12" customFormat="1" ht="11.25" customHeight="1" thickBot="1" x14ac:dyDescent="0.2">
      <c r="A13" s="144"/>
      <c r="B13" s="128"/>
      <c r="C13" s="128"/>
      <c r="D13" s="12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27"/>
      <c r="P13" s="128"/>
      <c r="Q13" s="128"/>
      <c r="R13" s="128"/>
      <c r="S13" s="156"/>
      <c r="T13" s="156"/>
      <c r="U13" s="156"/>
      <c r="V13" s="156"/>
      <c r="W13" s="156"/>
      <c r="X13" s="156"/>
      <c r="Y13" s="156"/>
      <c r="Z13" s="156"/>
      <c r="AA13" s="157"/>
      <c r="AB13" s="133"/>
      <c r="AC13" s="134"/>
      <c r="AD13" s="134"/>
      <c r="AE13" s="134"/>
      <c r="AF13" s="139"/>
      <c r="AG13" s="139"/>
      <c r="AH13" s="139"/>
      <c r="AI13" s="139"/>
      <c r="AJ13" s="139"/>
      <c r="AK13" s="139"/>
      <c r="AL13" s="139"/>
      <c r="AM13" s="139"/>
      <c r="AN13" s="139"/>
      <c r="AO13" s="140"/>
    </row>
    <row r="14" spans="1:41" s="11" customFormat="1" ht="11.25" customHeight="1" x14ac:dyDescent="0.15">
      <c r="A14" s="33"/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38"/>
      <c r="AG14" s="38"/>
      <c r="AH14" s="37"/>
      <c r="AI14" s="37"/>
      <c r="AJ14" s="37"/>
      <c r="AK14" s="37"/>
      <c r="AL14" s="37"/>
      <c r="AM14" s="37"/>
      <c r="AN14" s="37"/>
      <c r="AO14" s="37"/>
    </row>
    <row r="15" spans="1:41" s="10" customFormat="1" ht="15" customHeight="1" x14ac:dyDescent="0.15">
      <c r="A15" s="209" t="s">
        <v>101</v>
      </c>
      <c r="B15" s="209"/>
      <c r="C15" s="209"/>
      <c r="D15" s="20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s="10" customFormat="1" ht="15" customHeight="1" thickBot="1" x14ac:dyDescent="0.2">
      <c r="A16" s="210"/>
      <c r="B16" s="210"/>
      <c r="C16" s="210"/>
      <c r="D16" s="21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11" t="s">
        <v>100</v>
      </c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</row>
    <row r="17" spans="1:41" ht="16.5" customHeight="1" x14ac:dyDescent="0.15">
      <c r="A17" s="212" t="s">
        <v>99</v>
      </c>
      <c r="B17" s="213"/>
      <c r="C17" s="213"/>
      <c r="D17" s="214"/>
      <c r="E17" s="218">
        <f>Z34+AC34+AH34+AK34</f>
        <v>0</v>
      </c>
      <c r="F17" s="219"/>
      <c r="G17" s="219"/>
      <c r="H17" s="219"/>
      <c r="I17" s="219"/>
      <c r="J17" s="219"/>
      <c r="K17" s="219"/>
      <c r="L17" s="222" t="s">
        <v>73</v>
      </c>
      <c r="M17" s="223"/>
      <c r="N17" s="4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</row>
    <row r="18" spans="1:41" ht="16.5" customHeight="1" thickBot="1" x14ac:dyDescent="0.2">
      <c r="A18" s="215"/>
      <c r="B18" s="216"/>
      <c r="C18" s="216"/>
      <c r="D18" s="217"/>
      <c r="E18" s="220"/>
      <c r="F18" s="221"/>
      <c r="G18" s="221"/>
      <c r="H18" s="221"/>
      <c r="I18" s="221"/>
      <c r="J18" s="221"/>
      <c r="K18" s="221"/>
      <c r="L18" s="224"/>
      <c r="M18" s="225"/>
      <c r="N18" s="40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s="6" customFormat="1" ht="16.5" customHeight="1" x14ac:dyDescent="0.15">
      <c r="A19" s="226" t="s">
        <v>98</v>
      </c>
      <c r="B19" s="227"/>
      <c r="C19" s="227"/>
      <c r="D19" s="228"/>
      <c r="E19" s="232" t="s">
        <v>97</v>
      </c>
      <c r="F19" s="227"/>
      <c r="G19" s="228" t="s">
        <v>77</v>
      </c>
      <c r="H19" s="234"/>
      <c r="I19" s="234"/>
      <c r="J19" s="234"/>
      <c r="K19" s="234"/>
      <c r="L19" s="234"/>
      <c r="M19" s="235"/>
      <c r="N19" s="236" t="s">
        <v>96</v>
      </c>
      <c r="O19" s="237"/>
      <c r="P19" s="237"/>
      <c r="Q19" s="236" t="s">
        <v>95</v>
      </c>
      <c r="R19" s="237"/>
      <c r="S19" s="237"/>
      <c r="T19" s="101" t="s">
        <v>94</v>
      </c>
      <c r="U19" s="102"/>
      <c r="V19" s="103"/>
      <c r="W19" s="107" t="s">
        <v>93</v>
      </c>
      <c r="X19" s="102"/>
      <c r="Y19" s="103"/>
      <c r="Z19" s="107" t="s">
        <v>92</v>
      </c>
      <c r="AA19" s="102"/>
      <c r="AB19" s="109"/>
      <c r="AC19" s="111" t="s">
        <v>76</v>
      </c>
      <c r="AD19" s="112"/>
      <c r="AE19" s="112"/>
      <c r="AF19" s="112"/>
      <c r="AG19" s="113"/>
      <c r="AH19" s="111" t="s">
        <v>91</v>
      </c>
      <c r="AI19" s="112"/>
      <c r="AJ19" s="113"/>
      <c r="AK19" s="111" t="s">
        <v>90</v>
      </c>
      <c r="AL19" s="112"/>
      <c r="AM19" s="113"/>
      <c r="AN19" s="111" t="s">
        <v>89</v>
      </c>
      <c r="AO19" s="117"/>
    </row>
    <row r="20" spans="1:41" s="6" customFormat="1" ht="16.5" customHeight="1" x14ac:dyDescent="0.15">
      <c r="A20" s="229"/>
      <c r="B20" s="230"/>
      <c r="C20" s="230"/>
      <c r="D20" s="231"/>
      <c r="E20" s="233"/>
      <c r="F20" s="230"/>
      <c r="G20" s="114" t="s">
        <v>75</v>
      </c>
      <c r="H20" s="115"/>
      <c r="I20" s="115"/>
      <c r="J20" s="9" t="s">
        <v>87</v>
      </c>
      <c r="K20" s="115" t="s">
        <v>74</v>
      </c>
      <c r="L20" s="115"/>
      <c r="M20" s="115"/>
      <c r="N20" s="238"/>
      <c r="O20" s="238"/>
      <c r="P20" s="238"/>
      <c r="Q20" s="238"/>
      <c r="R20" s="238"/>
      <c r="S20" s="238"/>
      <c r="T20" s="104"/>
      <c r="U20" s="105"/>
      <c r="V20" s="106"/>
      <c r="W20" s="108"/>
      <c r="X20" s="105"/>
      <c r="Y20" s="106"/>
      <c r="Z20" s="108"/>
      <c r="AA20" s="105"/>
      <c r="AB20" s="110"/>
      <c r="AC20" s="114"/>
      <c r="AD20" s="115"/>
      <c r="AE20" s="115"/>
      <c r="AF20" s="115"/>
      <c r="AG20" s="116"/>
      <c r="AH20" s="114"/>
      <c r="AI20" s="115"/>
      <c r="AJ20" s="116"/>
      <c r="AK20" s="114"/>
      <c r="AL20" s="115"/>
      <c r="AM20" s="116"/>
      <c r="AN20" s="114"/>
      <c r="AO20" s="118"/>
    </row>
    <row r="21" spans="1:41" s="6" customFormat="1" ht="22.5" customHeight="1" x14ac:dyDescent="0.15">
      <c r="A21" s="198"/>
      <c r="B21" s="199"/>
      <c r="C21" s="199"/>
      <c r="D21" s="200"/>
      <c r="E21" s="163" t="str">
        <f t="shared" ref="E21:E32" si="0">IF(A21="","",A21)</f>
        <v/>
      </c>
      <c r="F21" s="164"/>
      <c r="G21" s="184"/>
      <c r="H21" s="185"/>
      <c r="I21" s="185"/>
      <c r="J21" s="9" t="s">
        <v>87</v>
      </c>
      <c r="K21" s="202"/>
      <c r="L21" s="202"/>
      <c r="M21" s="202"/>
      <c r="N21" s="167"/>
      <c r="O21" s="167"/>
      <c r="P21" s="167"/>
      <c r="Q21" s="197"/>
      <c r="R21" s="197"/>
      <c r="S21" s="197"/>
      <c r="T21" s="95"/>
      <c r="U21" s="96"/>
      <c r="V21" s="169"/>
      <c r="W21" s="170"/>
      <c r="X21" s="96"/>
      <c r="Y21" s="169"/>
      <c r="Z21" s="92">
        <f t="shared" ref="Z21:Z32" si="1">SUM(T21:Y21)</f>
        <v>0</v>
      </c>
      <c r="AA21" s="93"/>
      <c r="AB21" s="94"/>
      <c r="AC21" s="87"/>
      <c r="AD21" s="88"/>
      <c r="AE21" s="88"/>
      <c r="AF21" s="88"/>
      <c r="AG21" s="89"/>
      <c r="AH21" s="95"/>
      <c r="AI21" s="96"/>
      <c r="AJ21" s="97"/>
      <c r="AK21" s="95"/>
      <c r="AL21" s="96"/>
      <c r="AM21" s="97"/>
      <c r="AN21" s="90"/>
      <c r="AO21" s="91"/>
    </row>
    <row r="22" spans="1:41" s="6" customFormat="1" ht="22.5" customHeight="1" x14ac:dyDescent="0.15">
      <c r="A22" s="198"/>
      <c r="B22" s="199"/>
      <c r="C22" s="199"/>
      <c r="D22" s="200"/>
      <c r="E22" s="163" t="str">
        <f t="shared" si="0"/>
        <v/>
      </c>
      <c r="F22" s="164"/>
      <c r="G22" s="184"/>
      <c r="H22" s="185"/>
      <c r="I22" s="185"/>
      <c r="J22" s="8" t="s">
        <v>87</v>
      </c>
      <c r="K22" s="185"/>
      <c r="L22" s="185"/>
      <c r="M22" s="185"/>
      <c r="N22" s="167"/>
      <c r="O22" s="167"/>
      <c r="P22" s="167"/>
      <c r="Q22" s="186"/>
      <c r="R22" s="186"/>
      <c r="S22" s="186"/>
      <c r="T22" s="95"/>
      <c r="U22" s="96"/>
      <c r="V22" s="169"/>
      <c r="W22" s="170"/>
      <c r="X22" s="96"/>
      <c r="Y22" s="169"/>
      <c r="Z22" s="92">
        <f t="shared" si="1"/>
        <v>0</v>
      </c>
      <c r="AA22" s="93"/>
      <c r="AB22" s="94"/>
      <c r="AC22" s="87"/>
      <c r="AD22" s="88"/>
      <c r="AE22" s="88"/>
      <c r="AF22" s="88"/>
      <c r="AG22" s="89"/>
      <c r="AH22" s="95"/>
      <c r="AI22" s="96"/>
      <c r="AJ22" s="97"/>
      <c r="AK22" s="95"/>
      <c r="AL22" s="96"/>
      <c r="AM22" s="97"/>
      <c r="AN22" s="90"/>
      <c r="AO22" s="91"/>
    </row>
    <row r="23" spans="1:41" s="6" customFormat="1" ht="22.5" customHeight="1" x14ac:dyDescent="0.15">
      <c r="A23" s="198"/>
      <c r="B23" s="199"/>
      <c r="C23" s="199"/>
      <c r="D23" s="200"/>
      <c r="E23" s="163" t="str">
        <f t="shared" si="0"/>
        <v/>
      </c>
      <c r="F23" s="164"/>
      <c r="G23" s="184"/>
      <c r="H23" s="185"/>
      <c r="I23" s="185"/>
      <c r="J23" s="8" t="s">
        <v>87</v>
      </c>
      <c r="K23" s="185"/>
      <c r="L23" s="185"/>
      <c r="M23" s="185"/>
      <c r="N23" s="167"/>
      <c r="O23" s="167"/>
      <c r="P23" s="167"/>
      <c r="Q23" s="186"/>
      <c r="R23" s="186"/>
      <c r="S23" s="186"/>
      <c r="T23" s="95"/>
      <c r="U23" s="96"/>
      <c r="V23" s="169"/>
      <c r="W23" s="170"/>
      <c r="X23" s="96"/>
      <c r="Y23" s="169"/>
      <c r="Z23" s="92">
        <f t="shared" si="1"/>
        <v>0</v>
      </c>
      <c r="AA23" s="93"/>
      <c r="AB23" s="94"/>
      <c r="AC23" s="87"/>
      <c r="AD23" s="88"/>
      <c r="AE23" s="88"/>
      <c r="AF23" s="88"/>
      <c r="AG23" s="89"/>
      <c r="AH23" s="95"/>
      <c r="AI23" s="96"/>
      <c r="AJ23" s="97"/>
      <c r="AK23" s="95"/>
      <c r="AL23" s="96"/>
      <c r="AM23" s="97"/>
      <c r="AN23" s="90"/>
      <c r="AO23" s="91"/>
    </row>
    <row r="24" spans="1:41" s="6" customFormat="1" ht="22.5" customHeight="1" x14ac:dyDescent="0.15">
      <c r="A24" s="198"/>
      <c r="B24" s="199"/>
      <c r="C24" s="199"/>
      <c r="D24" s="200"/>
      <c r="E24" s="163" t="str">
        <f t="shared" si="0"/>
        <v/>
      </c>
      <c r="F24" s="164"/>
      <c r="G24" s="184"/>
      <c r="H24" s="185"/>
      <c r="I24" s="185"/>
      <c r="J24" s="8" t="s">
        <v>88</v>
      </c>
      <c r="K24" s="185"/>
      <c r="L24" s="185"/>
      <c r="M24" s="185"/>
      <c r="N24" s="167"/>
      <c r="O24" s="167"/>
      <c r="P24" s="167"/>
      <c r="Q24" s="186"/>
      <c r="R24" s="186"/>
      <c r="S24" s="186"/>
      <c r="T24" s="95"/>
      <c r="U24" s="96"/>
      <c r="V24" s="169"/>
      <c r="W24" s="170"/>
      <c r="X24" s="96"/>
      <c r="Y24" s="169"/>
      <c r="Z24" s="92">
        <f t="shared" si="1"/>
        <v>0</v>
      </c>
      <c r="AA24" s="93"/>
      <c r="AB24" s="94"/>
      <c r="AC24" s="87"/>
      <c r="AD24" s="88"/>
      <c r="AE24" s="88"/>
      <c r="AF24" s="88"/>
      <c r="AG24" s="89"/>
      <c r="AH24" s="95"/>
      <c r="AI24" s="96"/>
      <c r="AJ24" s="97"/>
      <c r="AK24" s="95"/>
      <c r="AL24" s="96"/>
      <c r="AM24" s="97"/>
      <c r="AN24" s="90"/>
      <c r="AO24" s="91"/>
    </row>
    <row r="25" spans="1:41" s="6" customFormat="1" ht="22.5" customHeight="1" x14ac:dyDescent="0.15">
      <c r="A25" s="198"/>
      <c r="B25" s="199"/>
      <c r="C25" s="199"/>
      <c r="D25" s="200"/>
      <c r="E25" s="163" t="str">
        <f t="shared" si="0"/>
        <v/>
      </c>
      <c r="F25" s="164"/>
      <c r="G25" s="201"/>
      <c r="H25" s="202"/>
      <c r="I25" s="202"/>
      <c r="J25" s="9" t="s">
        <v>88</v>
      </c>
      <c r="K25" s="202"/>
      <c r="L25" s="202"/>
      <c r="M25" s="202"/>
      <c r="N25" s="167"/>
      <c r="O25" s="167"/>
      <c r="P25" s="167"/>
      <c r="Q25" s="197"/>
      <c r="R25" s="197"/>
      <c r="S25" s="197"/>
      <c r="T25" s="95"/>
      <c r="U25" s="96"/>
      <c r="V25" s="169"/>
      <c r="W25" s="170"/>
      <c r="X25" s="96"/>
      <c r="Y25" s="169"/>
      <c r="Z25" s="92">
        <f t="shared" si="1"/>
        <v>0</v>
      </c>
      <c r="AA25" s="93"/>
      <c r="AB25" s="94"/>
      <c r="AC25" s="87"/>
      <c r="AD25" s="88"/>
      <c r="AE25" s="88"/>
      <c r="AF25" s="88"/>
      <c r="AG25" s="89"/>
      <c r="AH25" s="95"/>
      <c r="AI25" s="96"/>
      <c r="AJ25" s="97"/>
      <c r="AK25" s="95"/>
      <c r="AL25" s="96"/>
      <c r="AM25" s="97"/>
      <c r="AN25" s="90"/>
      <c r="AO25" s="91"/>
    </row>
    <row r="26" spans="1:41" s="6" customFormat="1" ht="22.5" customHeight="1" x14ac:dyDescent="0.15">
      <c r="A26" s="160"/>
      <c r="B26" s="161"/>
      <c r="C26" s="161"/>
      <c r="D26" s="162"/>
      <c r="E26" s="163" t="str">
        <f t="shared" si="0"/>
        <v/>
      </c>
      <c r="F26" s="164"/>
      <c r="G26" s="184"/>
      <c r="H26" s="185"/>
      <c r="I26" s="185"/>
      <c r="J26" s="8" t="s">
        <v>86</v>
      </c>
      <c r="K26" s="185"/>
      <c r="L26" s="185"/>
      <c r="M26" s="185"/>
      <c r="N26" s="167"/>
      <c r="O26" s="167"/>
      <c r="P26" s="167"/>
      <c r="Q26" s="186"/>
      <c r="R26" s="186"/>
      <c r="S26" s="186"/>
      <c r="T26" s="95"/>
      <c r="U26" s="96"/>
      <c r="V26" s="169"/>
      <c r="W26" s="170"/>
      <c r="X26" s="96"/>
      <c r="Y26" s="169"/>
      <c r="Z26" s="92">
        <f t="shared" si="1"/>
        <v>0</v>
      </c>
      <c r="AA26" s="93"/>
      <c r="AB26" s="94"/>
      <c r="AC26" s="87"/>
      <c r="AD26" s="88"/>
      <c r="AE26" s="88"/>
      <c r="AF26" s="88"/>
      <c r="AG26" s="89"/>
      <c r="AH26" s="95"/>
      <c r="AI26" s="96"/>
      <c r="AJ26" s="97"/>
      <c r="AK26" s="95"/>
      <c r="AL26" s="96"/>
      <c r="AM26" s="97"/>
      <c r="AN26" s="90"/>
      <c r="AO26" s="91"/>
    </row>
    <row r="27" spans="1:41" s="6" customFormat="1" ht="22.5" customHeight="1" x14ac:dyDescent="0.15">
      <c r="A27" s="160"/>
      <c r="B27" s="161"/>
      <c r="C27" s="161"/>
      <c r="D27" s="162"/>
      <c r="E27" s="163" t="str">
        <f t="shared" si="0"/>
        <v/>
      </c>
      <c r="F27" s="164"/>
      <c r="G27" s="184"/>
      <c r="H27" s="185"/>
      <c r="I27" s="185"/>
      <c r="J27" s="8" t="s">
        <v>87</v>
      </c>
      <c r="K27" s="185"/>
      <c r="L27" s="185"/>
      <c r="M27" s="185"/>
      <c r="N27" s="167"/>
      <c r="O27" s="167"/>
      <c r="P27" s="167"/>
      <c r="Q27" s="186"/>
      <c r="R27" s="186"/>
      <c r="S27" s="186"/>
      <c r="T27" s="95"/>
      <c r="U27" s="96"/>
      <c r="V27" s="169"/>
      <c r="W27" s="170"/>
      <c r="X27" s="96"/>
      <c r="Y27" s="169"/>
      <c r="Z27" s="92">
        <f t="shared" si="1"/>
        <v>0</v>
      </c>
      <c r="AA27" s="93"/>
      <c r="AB27" s="94"/>
      <c r="AC27" s="87"/>
      <c r="AD27" s="88"/>
      <c r="AE27" s="88"/>
      <c r="AF27" s="88"/>
      <c r="AG27" s="89"/>
      <c r="AH27" s="95"/>
      <c r="AI27" s="96"/>
      <c r="AJ27" s="97"/>
      <c r="AK27" s="95"/>
      <c r="AL27" s="96"/>
      <c r="AM27" s="97"/>
      <c r="AN27" s="90"/>
      <c r="AO27" s="91"/>
    </row>
    <row r="28" spans="1:41" s="6" customFormat="1" ht="22.5" customHeight="1" x14ac:dyDescent="0.15">
      <c r="A28" s="160"/>
      <c r="B28" s="161"/>
      <c r="C28" s="161"/>
      <c r="D28" s="162"/>
      <c r="E28" s="163" t="str">
        <f t="shared" si="0"/>
        <v/>
      </c>
      <c r="F28" s="164"/>
      <c r="G28" s="184"/>
      <c r="H28" s="185"/>
      <c r="I28" s="185"/>
      <c r="J28" s="8" t="s">
        <v>88</v>
      </c>
      <c r="K28" s="185"/>
      <c r="L28" s="185"/>
      <c r="M28" s="185"/>
      <c r="N28" s="167"/>
      <c r="O28" s="167"/>
      <c r="P28" s="167"/>
      <c r="Q28" s="186"/>
      <c r="R28" s="186"/>
      <c r="S28" s="186"/>
      <c r="T28" s="95"/>
      <c r="U28" s="96"/>
      <c r="V28" s="169"/>
      <c r="W28" s="170"/>
      <c r="X28" s="96"/>
      <c r="Y28" s="169"/>
      <c r="Z28" s="92">
        <f t="shared" si="1"/>
        <v>0</v>
      </c>
      <c r="AA28" s="93"/>
      <c r="AB28" s="94"/>
      <c r="AC28" s="87"/>
      <c r="AD28" s="88"/>
      <c r="AE28" s="88"/>
      <c r="AF28" s="88"/>
      <c r="AG28" s="89"/>
      <c r="AH28" s="95"/>
      <c r="AI28" s="96"/>
      <c r="AJ28" s="97"/>
      <c r="AK28" s="95"/>
      <c r="AL28" s="96"/>
      <c r="AM28" s="97"/>
      <c r="AN28" s="90"/>
      <c r="AO28" s="91"/>
    </row>
    <row r="29" spans="1:41" s="6" customFormat="1" ht="22.5" customHeight="1" x14ac:dyDescent="0.15">
      <c r="A29" s="160"/>
      <c r="B29" s="161"/>
      <c r="C29" s="161"/>
      <c r="D29" s="162"/>
      <c r="E29" s="163" t="str">
        <f t="shared" si="0"/>
        <v/>
      </c>
      <c r="F29" s="164"/>
      <c r="G29" s="201"/>
      <c r="H29" s="202"/>
      <c r="I29" s="202"/>
      <c r="J29" s="9" t="s">
        <v>87</v>
      </c>
      <c r="K29" s="202"/>
      <c r="L29" s="202"/>
      <c r="M29" s="202"/>
      <c r="N29" s="167"/>
      <c r="O29" s="167"/>
      <c r="P29" s="167"/>
      <c r="Q29" s="197"/>
      <c r="R29" s="197"/>
      <c r="S29" s="197"/>
      <c r="T29" s="95"/>
      <c r="U29" s="96"/>
      <c r="V29" s="169"/>
      <c r="W29" s="170"/>
      <c r="X29" s="96"/>
      <c r="Y29" s="169"/>
      <c r="Z29" s="92">
        <f t="shared" si="1"/>
        <v>0</v>
      </c>
      <c r="AA29" s="93"/>
      <c r="AB29" s="94"/>
      <c r="AC29" s="87"/>
      <c r="AD29" s="88"/>
      <c r="AE29" s="88"/>
      <c r="AF29" s="88"/>
      <c r="AG29" s="89"/>
      <c r="AH29" s="95"/>
      <c r="AI29" s="96"/>
      <c r="AJ29" s="97"/>
      <c r="AK29" s="95"/>
      <c r="AL29" s="96"/>
      <c r="AM29" s="97"/>
      <c r="AN29" s="90"/>
      <c r="AO29" s="91"/>
    </row>
    <row r="30" spans="1:41" s="6" customFormat="1" ht="22.5" customHeight="1" x14ac:dyDescent="0.15">
      <c r="A30" s="160"/>
      <c r="B30" s="161"/>
      <c r="C30" s="161"/>
      <c r="D30" s="162"/>
      <c r="E30" s="163" t="str">
        <f t="shared" si="0"/>
        <v/>
      </c>
      <c r="F30" s="164"/>
      <c r="G30" s="184"/>
      <c r="H30" s="185"/>
      <c r="I30" s="185"/>
      <c r="J30" s="8" t="s">
        <v>87</v>
      </c>
      <c r="K30" s="185"/>
      <c r="L30" s="185"/>
      <c r="M30" s="185"/>
      <c r="N30" s="167"/>
      <c r="O30" s="167"/>
      <c r="P30" s="167"/>
      <c r="Q30" s="186"/>
      <c r="R30" s="186"/>
      <c r="S30" s="186"/>
      <c r="T30" s="95"/>
      <c r="U30" s="96"/>
      <c r="V30" s="169"/>
      <c r="W30" s="170"/>
      <c r="X30" s="96"/>
      <c r="Y30" s="169"/>
      <c r="Z30" s="92">
        <f t="shared" si="1"/>
        <v>0</v>
      </c>
      <c r="AA30" s="93"/>
      <c r="AB30" s="94"/>
      <c r="AC30" s="87"/>
      <c r="AD30" s="88"/>
      <c r="AE30" s="88"/>
      <c r="AF30" s="88"/>
      <c r="AG30" s="89"/>
      <c r="AH30" s="95"/>
      <c r="AI30" s="96"/>
      <c r="AJ30" s="97"/>
      <c r="AK30" s="95"/>
      <c r="AL30" s="96"/>
      <c r="AM30" s="97"/>
      <c r="AN30" s="90"/>
      <c r="AO30" s="91"/>
    </row>
    <row r="31" spans="1:41" s="6" customFormat="1" ht="22.5" customHeight="1" x14ac:dyDescent="0.15">
      <c r="A31" s="160"/>
      <c r="B31" s="161"/>
      <c r="C31" s="161"/>
      <c r="D31" s="162"/>
      <c r="E31" s="163" t="str">
        <f t="shared" si="0"/>
        <v/>
      </c>
      <c r="F31" s="164"/>
      <c r="G31" s="184"/>
      <c r="H31" s="185"/>
      <c r="I31" s="185"/>
      <c r="J31" s="8" t="s">
        <v>86</v>
      </c>
      <c r="K31" s="185"/>
      <c r="L31" s="185"/>
      <c r="M31" s="185"/>
      <c r="N31" s="167"/>
      <c r="O31" s="167"/>
      <c r="P31" s="167"/>
      <c r="Q31" s="186"/>
      <c r="R31" s="186"/>
      <c r="S31" s="186"/>
      <c r="T31" s="95"/>
      <c r="U31" s="96"/>
      <c r="V31" s="169"/>
      <c r="W31" s="170"/>
      <c r="X31" s="96"/>
      <c r="Y31" s="169"/>
      <c r="Z31" s="92">
        <f t="shared" si="1"/>
        <v>0</v>
      </c>
      <c r="AA31" s="93"/>
      <c r="AB31" s="94"/>
      <c r="AC31" s="87"/>
      <c r="AD31" s="88"/>
      <c r="AE31" s="88"/>
      <c r="AF31" s="88"/>
      <c r="AG31" s="89"/>
      <c r="AH31" s="95"/>
      <c r="AI31" s="96"/>
      <c r="AJ31" s="97"/>
      <c r="AK31" s="95"/>
      <c r="AL31" s="96"/>
      <c r="AM31" s="97"/>
      <c r="AN31" s="90"/>
      <c r="AO31" s="91"/>
    </row>
    <row r="32" spans="1:41" s="6" customFormat="1" ht="22.5" customHeight="1" thickBot="1" x14ac:dyDescent="0.2">
      <c r="A32" s="160"/>
      <c r="B32" s="161"/>
      <c r="C32" s="161"/>
      <c r="D32" s="162"/>
      <c r="E32" s="163" t="str">
        <f t="shared" si="0"/>
        <v/>
      </c>
      <c r="F32" s="164"/>
      <c r="G32" s="165"/>
      <c r="H32" s="166"/>
      <c r="I32" s="166"/>
      <c r="J32" s="7" t="s">
        <v>86</v>
      </c>
      <c r="K32" s="166"/>
      <c r="L32" s="166"/>
      <c r="M32" s="166"/>
      <c r="N32" s="167"/>
      <c r="O32" s="167"/>
      <c r="P32" s="167"/>
      <c r="Q32" s="168"/>
      <c r="R32" s="168"/>
      <c r="S32" s="168"/>
      <c r="T32" s="193"/>
      <c r="U32" s="194"/>
      <c r="V32" s="195"/>
      <c r="W32" s="196"/>
      <c r="X32" s="194"/>
      <c r="Y32" s="195"/>
      <c r="Z32" s="187">
        <f t="shared" si="1"/>
        <v>0</v>
      </c>
      <c r="AA32" s="188"/>
      <c r="AB32" s="189"/>
      <c r="AC32" s="87"/>
      <c r="AD32" s="88"/>
      <c r="AE32" s="88"/>
      <c r="AF32" s="88"/>
      <c r="AG32" s="89"/>
      <c r="AH32" s="190"/>
      <c r="AI32" s="191"/>
      <c r="AJ32" s="192"/>
      <c r="AK32" s="190"/>
      <c r="AL32" s="191"/>
      <c r="AM32" s="192"/>
      <c r="AN32" s="75"/>
      <c r="AO32" s="76"/>
    </row>
    <row r="33" spans="1:41" ht="15" customHeight="1" thickTop="1" x14ac:dyDescent="0.15">
      <c r="A33" s="177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77" t="s">
        <v>84</v>
      </c>
      <c r="AA33" s="78"/>
      <c r="AB33" s="79"/>
      <c r="AC33" s="77" t="s">
        <v>83</v>
      </c>
      <c r="AD33" s="78"/>
      <c r="AE33" s="78"/>
      <c r="AF33" s="78"/>
      <c r="AG33" s="79"/>
      <c r="AH33" s="77" t="s">
        <v>82</v>
      </c>
      <c r="AI33" s="78"/>
      <c r="AJ33" s="79"/>
      <c r="AK33" s="77" t="s">
        <v>81</v>
      </c>
      <c r="AL33" s="78"/>
      <c r="AM33" s="79"/>
      <c r="AN33" s="80"/>
      <c r="AO33" s="81"/>
    </row>
    <row r="34" spans="1:41" ht="22.5" customHeight="1" thickBo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84">
        <f>SUM(Z21:AB32)</f>
        <v>0</v>
      </c>
      <c r="AA34" s="85"/>
      <c r="AB34" s="86"/>
      <c r="AC34" s="84">
        <f>ROUNDDOWN((SUMIFS(Q21:S32,N21:P32,"自家用車")),0)*37</f>
        <v>0</v>
      </c>
      <c r="AD34" s="85"/>
      <c r="AE34" s="85"/>
      <c r="AF34" s="85"/>
      <c r="AG34" s="86"/>
      <c r="AH34" s="84">
        <f>SUM(AH21:AJ32)</f>
        <v>0</v>
      </c>
      <c r="AI34" s="85"/>
      <c r="AJ34" s="86"/>
      <c r="AK34" s="84">
        <f>SUM(AK21:AM32)</f>
        <v>0</v>
      </c>
      <c r="AL34" s="85"/>
      <c r="AM34" s="86"/>
      <c r="AN34" s="82"/>
      <c r="AO34" s="83"/>
    </row>
    <row r="35" spans="1:41" ht="11.25" customHeight="1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4"/>
      <c r="AO35" s="44"/>
    </row>
    <row r="36" spans="1:41" ht="15" customHeight="1" x14ac:dyDescent="0.15">
      <c r="A36" s="181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3"/>
    </row>
    <row r="37" spans="1:41" ht="1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3"/>
    </row>
    <row r="38" spans="1:41" ht="15" customHeight="1" thickBot="1" x14ac:dyDescent="0.2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6"/>
    </row>
    <row r="39" spans="1:41" ht="15" customHeight="1" x14ac:dyDescent="0.15">
      <c r="A39" s="45" t="s">
        <v>79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15" customHeight="1" x14ac:dyDescent="0.15">
      <c r="A40" s="47" t="s">
        <v>78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</sheetData>
  <mergeCells count="212">
    <mergeCell ref="A8:D8"/>
    <mergeCell ref="E8:R8"/>
    <mergeCell ref="S8:V8"/>
    <mergeCell ref="W8:AE8"/>
    <mergeCell ref="AC10:AD10"/>
    <mergeCell ref="AE10:AF10"/>
    <mergeCell ref="A1:D1"/>
    <mergeCell ref="A2:AO2"/>
    <mergeCell ref="A3:AO3"/>
    <mergeCell ref="A5:D5"/>
    <mergeCell ref="E5:P5"/>
    <mergeCell ref="AC5:AG5"/>
    <mergeCell ref="AH5:AO5"/>
    <mergeCell ref="O12:R13"/>
    <mergeCell ref="S12:AA13"/>
    <mergeCell ref="A15:D16"/>
    <mergeCell ref="O16:AO18"/>
    <mergeCell ref="A17:D18"/>
    <mergeCell ref="E17:K18"/>
    <mergeCell ref="L17:M18"/>
    <mergeCell ref="AH10:AI10"/>
    <mergeCell ref="AK10:AL10"/>
    <mergeCell ref="A11:D11"/>
    <mergeCell ref="E11:N11"/>
    <mergeCell ref="O11:R11"/>
    <mergeCell ref="S11:AA11"/>
    <mergeCell ref="AB11:AE13"/>
    <mergeCell ref="AF11:AO13"/>
    <mergeCell ref="A12:D13"/>
    <mergeCell ref="E12:N13"/>
    <mergeCell ref="W19:Y20"/>
    <mergeCell ref="Z19:AB20"/>
    <mergeCell ref="AC19:AG20"/>
    <mergeCell ref="AH19:AJ20"/>
    <mergeCell ref="AK19:AM20"/>
    <mergeCell ref="AN19:AO20"/>
    <mergeCell ref="A19:D20"/>
    <mergeCell ref="E19:F20"/>
    <mergeCell ref="G19:M19"/>
    <mergeCell ref="N19:P20"/>
    <mergeCell ref="Q19:S20"/>
    <mergeCell ref="T19:V20"/>
    <mergeCell ref="G20:I20"/>
    <mergeCell ref="K20:M20"/>
    <mergeCell ref="AN21:AO21"/>
    <mergeCell ref="A22:D22"/>
    <mergeCell ref="E22:F22"/>
    <mergeCell ref="G22:I22"/>
    <mergeCell ref="K22:M22"/>
    <mergeCell ref="N22:P22"/>
    <mergeCell ref="Q22:S22"/>
    <mergeCell ref="T22:V22"/>
    <mergeCell ref="W22:Y22"/>
    <mergeCell ref="Z22:AB22"/>
    <mergeCell ref="T21:V21"/>
    <mergeCell ref="W21:Y21"/>
    <mergeCell ref="Z21:AB21"/>
    <mergeCell ref="AC21:AG21"/>
    <mergeCell ref="AH21:AJ21"/>
    <mergeCell ref="AK21:AM21"/>
    <mergeCell ref="A21:D21"/>
    <mergeCell ref="E21:F21"/>
    <mergeCell ref="G21:I21"/>
    <mergeCell ref="K21:M21"/>
    <mergeCell ref="N21:P21"/>
    <mergeCell ref="Q21:S21"/>
    <mergeCell ref="AC22:AG22"/>
    <mergeCell ref="AH22:AJ22"/>
    <mergeCell ref="AK22:AM22"/>
    <mergeCell ref="AN22:AO22"/>
    <mergeCell ref="A23:D23"/>
    <mergeCell ref="E23:F23"/>
    <mergeCell ref="G23:I23"/>
    <mergeCell ref="K23:M23"/>
    <mergeCell ref="N23:P23"/>
    <mergeCell ref="Q23:S23"/>
    <mergeCell ref="AN23:AO23"/>
    <mergeCell ref="A24:D24"/>
    <mergeCell ref="E24:F24"/>
    <mergeCell ref="G24:I24"/>
    <mergeCell ref="K24:M24"/>
    <mergeCell ref="N24:P24"/>
    <mergeCell ref="Q24:S24"/>
    <mergeCell ref="T24:V24"/>
    <mergeCell ref="W24:Y24"/>
    <mergeCell ref="Z24:AB24"/>
    <mergeCell ref="T23:V23"/>
    <mergeCell ref="W23:Y23"/>
    <mergeCell ref="Z23:AB23"/>
    <mergeCell ref="AC23:AG23"/>
    <mergeCell ref="AH23:AJ23"/>
    <mergeCell ref="AK23:AM23"/>
    <mergeCell ref="AC24:AG24"/>
    <mergeCell ref="AH24:AJ24"/>
    <mergeCell ref="AK24:AM24"/>
    <mergeCell ref="AN24:AO24"/>
    <mergeCell ref="A25:D25"/>
    <mergeCell ref="E25:F25"/>
    <mergeCell ref="G25:I25"/>
    <mergeCell ref="K25:M25"/>
    <mergeCell ref="N25:P25"/>
    <mergeCell ref="Q25:S25"/>
    <mergeCell ref="AN25:AO25"/>
    <mergeCell ref="A26:D26"/>
    <mergeCell ref="E26:F26"/>
    <mergeCell ref="G26:I26"/>
    <mergeCell ref="K26:M26"/>
    <mergeCell ref="N26:P26"/>
    <mergeCell ref="Q26:S26"/>
    <mergeCell ref="T26:V26"/>
    <mergeCell ref="W26:Y26"/>
    <mergeCell ref="Z26:AB26"/>
    <mergeCell ref="T25:V25"/>
    <mergeCell ref="W25:Y25"/>
    <mergeCell ref="Z25:AB25"/>
    <mergeCell ref="AC25:AG25"/>
    <mergeCell ref="AH25:AJ25"/>
    <mergeCell ref="AK25:AM25"/>
    <mergeCell ref="AC26:AG26"/>
    <mergeCell ref="AH26:AJ26"/>
    <mergeCell ref="AK26:AM26"/>
    <mergeCell ref="AN26:AO26"/>
    <mergeCell ref="A27:D27"/>
    <mergeCell ref="E27:F27"/>
    <mergeCell ref="G27:I27"/>
    <mergeCell ref="K27:M27"/>
    <mergeCell ref="N27:P27"/>
    <mergeCell ref="Q27:S27"/>
    <mergeCell ref="AN27:AO27"/>
    <mergeCell ref="A28:D28"/>
    <mergeCell ref="E28:F28"/>
    <mergeCell ref="G28:I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G27"/>
    <mergeCell ref="AH27:AJ27"/>
    <mergeCell ref="AK27:AM27"/>
    <mergeCell ref="AC28:AG28"/>
    <mergeCell ref="AH28:AJ28"/>
    <mergeCell ref="AK28:AM28"/>
    <mergeCell ref="AN28:AO28"/>
    <mergeCell ref="A29:D29"/>
    <mergeCell ref="E29:F29"/>
    <mergeCell ref="G29:I29"/>
    <mergeCell ref="K29:M29"/>
    <mergeCell ref="N29:P29"/>
    <mergeCell ref="Q29:S29"/>
    <mergeCell ref="AN29:AO29"/>
    <mergeCell ref="A30:D30"/>
    <mergeCell ref="E30:F30"/>
    <mergeCell ref="G30:I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G29"/>
    <mergeCell ref="AH29:AJ29"/>
    <mergeCell ref="AK29:AM29"/>
    <mergeCell ref="AC30:AG30"/>
    <mergeCell ref="AH30:AJ30"/>
    <mergeCell ref="AK30:AM30"/>
    <mergeCell ref="AN30:AO30"/>
    <mergeCell ref="A31:D31"/>
    <mergeCell ref="E31:F31"/>
    <mergeCell ref="G31:I31"/>
    <mergeCell ref="K31:M31"/>
    <mergeCell ref="N31:P31"/>
    <mergeCell ref="Q31:S31"/>
    <mergeCell ref="AN31:AO31"/>
    <mergeCell ref="A32:D32"/>
    <mergeCell ref="E32:F32"/>
    <mergeCell ref="G32:I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G31"/>
    <mergeCell ref="AH31:AJ31"/>
    <mergeCell ref="AK31:AM31"/>
    <mergeCell ref="Z34:AB34"/>
    <mergeCell ref="AC34:AG34"/>
    <mergeCell ref="AH34:AJ34"/>
    <mergeCell ref="AK34:AM34"/>
    <mergeCell ref="A36:AO36"/>
    <mergeCell ref="A37:AO38"/>
    <mergeCell ref="AC32:AG32"/>
    <mergeCell ref="AH32:AJ32"/>
    <mergeCell ref="AK32:AM32"/>
    <mergeCell ref="AN32:AO32"/>
    <mergeCell ref="A33:Y34"/>
    <mergeCell ref="Z33:AB33"/>
    <mergeCell ref="AC33:AG33"/>
    <mergeCell ref="AH33:AJ33"/>
    <mergeCell ref="AK33:AM33"/>
    <mergeCell ref="AN33:AO34"/>
  </mergeCells>
  <phoneticPr fontId="17"/>
  <conditionalFormatting sqref="N21:P32 AH21:AM32">
    <cfRule type="containsBlanks" dxfId="13" priority="4" stopIfTrue="1">
      <formula>LEN(TRIM(N21))=0</formula>
    </cfRule>
  </conditionalFormatting>
  <conditionalFormatting sqref="E11:N11 S11:AA13 A21:D32 G21:I32 K21:M32 Q21:Y32 AN21:AO32 A37:AO38">
    <cfRule type="containsBlanks" dxfId="12" priority="3" stopIfTrue="1">
      <formula>LEN(TRIM(A11))=0</formula>
    </cfRule>
  </conditionalFormatting>
  <conditionalFormatting sqref="AE10:AF10 AH10:AI10 AK10:AL10">
    <cfRule type="containsBlanks" dxfId="11" priority="5" stopIfTrue="1">
      <formula>LEN(TRIM(AE10))=0</formula>
    </cfRule>
  </conditionalFormatting>
  <conditionalFormatting sqref="AF11">
    <cfRule type="containsBlanks" dxfId="10" priority="2" stopIfTrue="1">
      <formula>LEN(TRIM(AF11))=0</formula>
    </cfRule>
  </conditionalFormatting>
  <conditionalFormatting sqref="E12:N13">
    <cfRule type="expression" dxfId="9" priority="1">
      <formula>$E$12=""</formula>
    </cfRule>
  </conditionalFormatting>
  <dataValidations count="4">
    <dataValidation type="list" allowBlank="1" showInputMessage="1" showErrorMessage="1" errorTitle="確認" error="旅費基準をご確認ください" sqref="AH21:AJ32">
      <formula1>"1100"</formula1>
    </dataValidation>
    <dataValidation type="list" allowBlank="1" sqref="N21:P32">
      <formula1>"航空機,JR特急あり,JR特急なし,私鉄特急あり,私鉄特急なし,船,路線バス,自家用車,自家用車(同乗),運搬車(同乗),徒歩,その他"</formula1>
    </dataValidation>
    <dataValidation allowBlank="1" showInputMessage="1" showErrorMessage="1" prompt="車賃は自動計算されますので入力不要です" sqref="AC21:AG32"/>
    <dataValidation type="list" allowBlank="1" showInputMessage="1" sqref="AK21:AM32">
      <formula1>"9800,10900"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92" firstPageNumber="23" orientation="portrait" horizontalDpi="300" verticalDpi="300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0"/>
  <sheetViews>
    <sheetView view="pageBreakPreview" zoomScaleNormal="100" zoomScaleSheetLayoutView="100" workbookViewId="0">
      <selection activeCell="AQ2" sqref="AQ2"/>
    </sheetView>
  </sheetViews>
  <sheetFormatPr defaultColWidth="2.375" defaultRowHeight="22.5" customHeight="1" x14ac:dyDescent="0.15"/>
  <cols>
    <col min="1" max="39" width="2.375" style="5"/>
    <col min="40" max="40" width="3.75" style="5" customWidth="1"/>
    <col min="41" max="16384" width="2.375" style="5"/>
  </cols>
  <sheetData>
    <row r="1" spans="1:41" s="12" customFormat="1" ht="22.5" customHeight="1" x14ac:dyDescent="0.15">
      <c r="A1" s="119" t="s">
        <v>112</v>
      </c>
      <c r="B1" s="119"/>
      <c r="C1" s="119"/>
      <c r="D1" s="1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2" customFormat="1" ht="22.5" customHeight="1" x14ac:dyDescent="0.15">
      <c r="A2" s="122" t="s">
        <v>114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s="12" customFormat="1" ht="22.5" customHeight="1" x14ac:dyDescent="0.15">
      <c r="A3" s="122" t="s">
        <v>111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12" customFormat="1" ht="11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2" customFormat="1" ht="24" customHeight="1" thickBot="1" x14ac:dyDescent="0.2">
      <c r="A5" s="146" t="s">
        <v>113</v>
      </c>
      <c r="B5" s="147"/>
      <c r="C5" s="147"/>
      <c r="D5" s="148"/>
      <c r="E5" s="239" t="str">
        <f>IF(【様式4】講師!E5="","",【様式4】講師!E5)</f>
        <v/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  <c r="Q5" s="18"/>
      <c r="R5" s="19"/>
      <c r="S5" s="19"/>
      <c r="T5" s="18"/>
      <c r="U5" s="18"/>
      <c r="V5" s="18"/>
      <c r="W5" s="19"/>
      <c r="X5" s="19"/>
      <c r="Y5" s="18"/>
      <c r="Z5" s="19"/>
      <c r="AA5" s="18"/>
      <c r="AB5" s="16"/>
      <c r="AC5" s="145" t="s">
        <v>110</v>
      </c>
      <c r="AD5" s="145"/>
      <c r="AE5" s="145"/>
      <c r="AF5" s="145"/>
      <c r="AG5" s="145"/>
      <c r="AH5" s="242" t="str">
        <f>IF(【様式4】講師!AH5="","",【様式4】講師!AH5)</f>
        <v/>
      </c>
      <c r="AI5" s="242"/>
      <c r="AJ5" s="242"/>
      <c r="AK5" s="242"/>
      <c r="AL5" s="242"/>
      <c r="AM5" s="242"/>
      <c r="AN5" s="242"/>
      <c r="AO5" s="242"/>
    </row>
    <row r="6" spans="1:41" s="12" customFormat="1" ht="11.25" customHeight="1" x14ac:dyDescent="0.1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70"/>
      <c r="AD6" s="22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</row>
    <row r="7" spans="1:41" s="13" customFormat="1" ht="24" customHeight="1" thickBot="1" x14ac:dyDescent="0.2">
      <c r="A7" s="27" t="s">
        <v>109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25"/>
      <c r="AB7" s="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12" customFormat="1" ht="24" customHeight="1" thickBot="1" x14ac:dyDescent="0.2">
      <c r="A8" s="203" t="s">
        <v>108</v>
      </c>
      <c r="B8" s="204"/>
      <c r="C8" s="204"/>
      <c r="D8" s="204"/>
      <c r="E8" s="243" t="str">
        <f>IF(【様式4】講師!E8="","",【様式4】講師!E8)</f>
        <v/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141" t="s">
        <v>102</v>
      </c>
      <c r="T8" s="142"/>
      <c r="U8" s="142"/>
      <c r="V8" s="142"/>
      <c r="W8" s="245" t="str">
        <f>IF(【様式4】講師!W8="","",【様式4】講師!W8)</f>
        <v/>
      </c>
      <c r="X8" s="245"/>
      <c r="Y8" s="245"/>
      <c r="Z8" s="245"/>
      <c r="AA8" s="245"/>
      <c r="AB8" s="245"/>
      <c r="AC8" s="245"/>
      <c r="AD8" s="245"/>
      <c r="AE8" s="246"/>
      <c r="AF8" s="70"/>
      <c r="AG8" s="70"/>
      <c r="AH8" s="70"/>
      <c r="AI8" s="70"/>
      <c r="AJ8" s="70"/>
      <c r="AK8" s="70"/>
      <c r="AL8" s="70"/>
      <c r="AM8" s="70"/>
      <c r="AN8" s="70"/>
      <c r="AO8" s="17"/>
    </row>
    <row r="9" spans="1:41" s="12" customFormat="1" ht="11.25" customHeight="1" x14ac:dyDescent="0.15">
      <c r="A9" s="28"/>
      <c r="B9" s="29"/>
      <c r="C9" s="29"/>
      <c r="D9" s="2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</row>
    <row r="10" spans="1:41" s="13" customFormat="1" ht="24" customHeight="1" thickBot="1" x14ac:dyDescent="0.2">
      <c r="A10" s="27" t="s">
        <v>107</v>
      </c>
      <c r="B10" s="23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5"/>
      <c r="Y10" s="25"/>
      <c r="Z10" s="25"/>
      <c r="AA10" s="25"/>
      <c r="AB10" s="30"/>
      <c r="AC10" s="149" t="s">
        <v>72</v>
      </c>
      <c r="AD10" s="149"/>
      <c r="AE10" s="124"/>
      <c r="AF10" s="124"/>
      <c r="AG10" s="70" t="s">
        <v>71</v>
      </c>
      <c r="AH10" s="124"/>
      <c r="AI10" s="124"/>
      <c r="AJ10" s="70" t="s">
        <v>70</v>
      </c>
      <c r="AK10" s="124"/>
      <c r="AL10" s="124"/>
      <c r="AM10" s="16" t="s">
        <v>69</v>
      </c>
      <c r="AN10" s="70" t="s">
        <v>106</v>
      </c>
      <c r="AO10" s="32"/>
    </row>
    <row r="11" spans="1:41" s="12" customFormat="1" ht="19.5" customHeight="1" x14ac:dyDescent="0.15">
      <c r="A11" s="205" t="s">
        <v>105</v>
      </c>
      <c r="B11" s="121"/>
      <c r="C11" s="121"/>
      <c r="D11" s="12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20" t="s">
        <v>105</v>
      </c>
      <c r="P11" s="121"/>
      <c r="Q11" s="121"/>
      <c r="R11" s="121"/>
      <c r="S11" s="153"/>
      <c r="T11" s="153"/>
      <c r="U11" s="153"/>
      <c r="V11" s="153"/>
      <c r="W11" s="153"/>
      <c r="X11" s="153"/>
      <c r="Y11" s="153"/>
      <c r="Z11" s="153"/>
      <c r="AA11" s="208"/>
      <c r="AB11" s="129" t="s">
        <v>102</v>
      </c>
      <c r="AC11" s="130"/>
      <c r="AD11" s="130"/>
      <c r="AE11" s="130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</row>
    <row r="12" spans="1:41" s="12" customFormat="1" ht="22.5" customHeight="1" x14ac:dyDescent="0.15">
      <c r="A12" s="143" t="s">
        <v>104</v>
      </c>
      <c r="B12" s="126"/>
      <c r="C12" s="126"/>
      <c r="D12" s="12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125" t="s">
        <v>103</v>
      </c>
      <c r="P12" s="126"/>
      <c r="Q12" s="126"/>
      <c r="R12" s="126"/>
      <c r="S12" s="154"/>
      <c r="T12" s="154"/>
      <c r="U12" s="154"/>
      <c r="V12" s="154"/>
      <c r="W12" s="154"/>
      <c r="X12" s="154"/>
      <c r="Y12" s="154"/>
      <c r="Z12" s="154"/>
      <c r="AA12" s="155"/>
      <c r="AB12" s="131"/>
      <c r="AC12" s="132"/>
      <c r="AD12" s="132"/>
      <c r="AE12" s="132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</row>
    <row r="13" spans="1:41" s="12" customFormat="1" ht="11.25" customHeight="1" thickBot="1" x14ac:dyDescent="0.2">
      <c r="A13" s="144"/>
      <c r="B13" s="128"/>
      <c r="C13" s="128"/>
      <c r="D13" s="12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27"/>
      <c r="P13" s="128"/>
      <c r="Q13" s="128"/>
      <c r="R13" s="128"/>
      <c r="S13" s="156"/>
      <c r="T13" s="156"/>
      <c r="U13" s="156"/>
      <c r="V13" s="156"/>
      <c r="W13" s="156"/>
      <c r="X13" s="156"/>
      <c r="Y13" s="156"/>
      <c r="Z13" s="156"/>
      <c r="AA13" s="157"/>
      <c r="AB13" s="133"/>
      <c r="AC13" s="134"/>
      <c r="AD13" s="134"/>
      <c r="AE13" s="134"/>
      <c r="AF13" s="139"/>
      <c r="AG13" s="139"/>
      <c r="AH13" s="139"/>
      <c r="AI13" s="139"/>
      <c r="AJ13" s="139"/>
      <c r="AK13" s="139"/>
      <c r="AL13" s="139"/>
      <c r="AM13" s="139"/>
      <c r="AN13" s="139"/>
      <c r="AO13" s="140"/>
    </row>
    <row r="14" spans="1:41" s="11" customFormat="1" ht="11.25" customHeight="1" x14ac:dyDescent="0.15">
      <c r="A14" s="33"/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38"/>
      <c r="AG14" s="38"/>
      <c r="AH14" s="37"/>
      <c r="AI14" s="37"/>
      <c r="AJ14" s="37"/>
      <c r="AK14" s="37"/>
      <c r="AL14" s="37"/>
      <c r="AM14" s="37"/>
      <c r="AN14" s="37"/>
      <c r="AO14" s="37"/>
    </row>
    <row r="15" spans="1:41" s="10" customFormat="1" ht="15" customHeight="1" x14ac:dyDescent="0.15">
      <c r="A15" s="209" t="s">
        <v>101</v>
      </c>
      <c r="B15" s="209"/>
      <c r="C15" s="209"/>
      <c r="D15" s="20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s="10" customFormat="1" ht="15" customHeight="1" thickBot="1" x14ac:dyDescent="0.2">
      <c r="A16" s="210"/>
      <c r="B16" s="210"/>
      <c r="C16" s="210"/>
      <c r="D16" s="21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11" t="s">
        <v>100</v>
      </c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</row>
    <row r="17" spans="1:41" ht="16.5" customHeight="1" x14ac:dyDescent="0.15">
      <c r="A17" s="212" t="s">
        <v>99</v>
      </c>
      <c r="B17" s="213"/>
      <c r="C17" s="213"/>
      <c r="D17" s="214"/>
      <c r="E17" s="218">
        <f>Z34+AC34+AH34+AK34</f>
        <v>0</v>
      </c>
      <c r="F17" s="219"/>
      <c r="G17" s="219"/>
      <c r="H17" s="219"/>
      <c r="I17" s="219"/>
      <c r="J17" s="219"/>
      <c r="K17" s="219"/>
      <c r="L17" s="222" t="s">
        <v>73</v>
      </c>
      <c r="M17" s="223"/>
      <c r="N17" s="4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</row>
    <row r="18" spans="1:41" ht="16.5" customHeight="1" thickBot="1" x14ac:dyDescent="0.2">
      <c r="A18" s="215"/>
      <c r="B18" s="216"/>
      <c r="C18" s="216"/>
      <c r="D18" s="217"/>
      <c r="E18" s="220"/>
      <c r="F18" s="221"/>
      <c r="G18" s="221"/>
      <c r="H18" s="221"/>
      <c r="I18" s="221"/>
      <c r="J18" s="221"/>
      <c r="K18" s="221"/>
      <c r="L18" s="224"/>
      <c r="M18" s="225"/>
      <c r="N18" s="40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s="6" customFormat="1" ht="16.5" customHeight="1" x14ac:dyDescent="0.15">
      <c r="A19" s="226" t="s">
        <v>98</v>
      </c>
      <c r="B19" s="227"/>
      <c r="C19" s="227"/>
      <c r="D19" s="228"/>
      <c r="E19" s="232" t="s">
        <v>97</v>
      </c>
      <c r="F19" s="227"/>
      <c r="G19" s="228" t="s">
        <v>77</v>
      </c>
      <c r="H19" s="234"/>
      <c r="I19" s="234"/>
      <c r="J19" s="234"/>
      <c r="K19" s="234"/>
      <c r="L19" s="234"/>
      <c r="M19" s="235"/>
      <c r="N19" s="236" t="s">
        <v>96</v>
      </c>
      <c r="O19" s="237"/>
      <c r="P19" s="237"/>
      <c r="Q19" s="236" t="s">
        <v>95</v>
      </c>
      <c r="R19" s="237"/>
      <c r="S19" s="237"/>
      <c r="T19" s="101" t="s">
        <v>94</v>
      </c>
      <c r="U19" s="102"/>
      <c r="V19" s="103"/>
      <c r="W19" s="107" t="s">
        <v>93</v>
      </c>
      <c r="X19" s="102"/>
      <c r="Y19" s="103"/>
      <c r="Z19" s="107" t="s">
        <v>92</v>
      </c>
      <c r="AA19" s="102"/>
      <c r="AB19" s="109"/>
      <c r="AC19" s="111" t="s">
        <v>76</v>
      </c>
      <c r="AD19" s="112"/>
      <c r="AE19" s="112"/>
      <c r="AF19" s="112"/>
      <c r="AG19" s="113"/>
      <c r="AH19" s="111" t="s">
        <v>91</v>
      </c>
      <c r="AI19" s="112"/>
      <c r="AJ19" s="113"/>
      <c r="AK19" s="111" t="s">
        <v>90</v>
      </c>
      <c r="AL19" s="112"/>
      <c r="AM19" s="113"/>
      <c r="AN19" s="111" t="s">
        <v>89</v>
      </c>
      <c r="AO19" s="117"/>
    </row>
    <row r="20" spans="1:41" s="6" customFormat="1" ht="16.5" customHeight="1" x14ac:dyDescent="0.15">
      <c r="A20" s="229"/>
      <c r="B20" s="230"/>
      <c r="C20" s="230"/>
      <c r="D20" s="231"/>
      <c r="E20" s="233"/>
      <c r="F20" s="230"/>
      <c r="G20" s="114" t="s">
        <v>75</v>
      </c>
      <c r="H20" s="115"/>
      <c r="I20" s="115"/>
      <c r="J20" s="9" t="s">
        <v>87</v>
      </c>
      <c r="K20" s="115" t="s">
        <v>74</v>
      </c>
      <c r="L20" s="115"/>
      <c r="M20" s="115"/>
      <c r="N20" s="238"/>
      <c r="O20" s="238"/>
      <c r="P20" s="238"/>
      <c r="Q20" s="238"/>
      <c r="R20" s="238"/>
      <c r="S20" s="238"/>
      <c r="T20" s="104"/>
      <c r="U20" s="105"/>
      <c r="V20" s="106"/>
      <c r="W20" s="108"/>
      <c r="X20" s="105"/>
      <c r="Y20" s="106"/>
      <c r="Z20" s="108"/>
      <c r="AA20" s="105"/>
      <c r="AB20" s="110"/>
      <c r="AC20" s="114"/>
      <c r="AD20" s="115"/>
      <c r="AE20" s="115"/>
      <c r="AF20" s="115"/>
      <c r="AG20" s="116"/>
      <c r="AH20" s="114"/>
      <c r="AI20" s="115"/>
      <c r="AJ20" s="116"/>
      <c r="AK20" s="114"/>
      <c r="AL20" s="115"/>
      <c r="AM20" s="116"/>
      <c r="AN20" s="114"/>
      <c r="AO20" s="118"/>
    </row>
    <row r="21" spans="1:41" s="6" customFormat="1" ht="22.5" customHeight="1" x14ac:dyDescent="0.15">
      <c r="A21" s="198"/>
      <c r="B21" s="199"/>
      <c r="C21" s="199"/>
      <c r="D21" s="200"/>
      <c r="E21" s="163" t="str">
        <f t="shared" ref="E21:E32" si="0">IF(A21="","",A21)</f>
        <v/>
      </c>
      <c r="F21" s="164"/>
      <c r="G21" s="184"/>
      <c r="H21" s="185"/>
      <c r="I21" s="185"/>
      <c r="J21" s="9" t="s">
        <v>87</v>
      </c>
      <c r="K21" s="202"/>
      <c r="L21" s="202"/>
      <c r="M21" s="202"/>
      <c r="N21" s="167"/>
      <c r="O21" s="167"/>
      <c r="P21" s="167"/>
      <c r="Q21" s="197"/>
      <c r="R21" s="197"/>
      <c r="S21" s="197"/>
      <c r="T21" s="95"/>
      <c r="U21" s="96"/>
      <c r="V21" s="169"/>
      <c r="W21" s="170"/>
      <c r="X21" s="96"/>
      <c r="Y21" s="169"/>
      <c r="Z21" s="92">
        <f t="shared" ref="Z21:Z32" si="1">SUM(T21:Y21)</f>
        <v>0</v>
      </c>
      <c r="AA21" s="93"/>
      <c r="AB21" s="94"/>
      <c r="AC21" s="87"/>
      <c r="AD21" s="88"/>
      <c r="AE21" s="88"/>
      <c r="AF21" s="88"/>
      <c r="AG21" s="89"/>
      <c r="AH21" s="95"/>
      <c r="AI21" s="96"/>
      <c r="AJ21" s="97"/>
      <c r="AK21" s="95"/>
      <c r="AL21" s="96"/>
      <c r="AM21" s="97"/>
      <c r="AN21" s="90"/>
      <c r="AO21" s="91"/>
    </row>
    <row r="22" spans="1:41" s="6" customFormat="1" ht="22.5" customHeight="1" x14ac:dyDescent="0.15">
      <c r="A22" s="198"/>
      <c r="B22" s="199"/>
      <c r="C22" s="199"/>
      <c r="D22" s="200"/>
      <c r="E22" s="163" t="str">
        <f t="shared" si="0"/>
        <v/>
      </c>
      <c r="F22" s="164"/>
      <c r="G22" s="184"/>
      <c r="H22" s="185"/>
      <c r="I22" s="185"/>
      <c r="J22" s="8" t="s">
        <v>87</v>
      </c>
      <c r="K22" s="185"/>
      <c r="L22" s="185"/>
      <c r="M22" s="185"/>
      <c r="N22" s="167"/>
      <c r="O22" s="167"/>
      <c r="P22" s="167"/>
      <c r="Q22" s="186"/>
      <c r="R22" s="186"/>
      <c r="S22" s="186"/>
      <c r="T22" s="95"/>
      <c r="U22" s="96"/>
      <c r="V22" s="169"/>
      <c r="W22" s="170"/>
      <c r="X22" s="96"/>
      <c r="Y22" s="169"/>
      <c r="Z22" s="92">
        <f t="shared" si="1"/>
        <v>0</v>
      </c>
      <c r="AA22" s="93"/>
      <c r="AB22" s="94"/>
      <c r="AC22" s="87"/>
      <c r="AD22" s="88"/>
      <c r="AE22" s="88"/>
      <c r="AF22" s="88"/>
      <c r="AG22" s="89"/>
      <c r="AH22" s="95"/>
      <c r="AI22" s="96"/>
      <c r="AJ22" s="97"/>
      <c r="AK22" s="95"/>
      <c r="AL22" s="96"/>
      <c r="AM22" s="97"/>
      <c r="AN22" s="90"/>
      <c r="AO22" s="91"/>
    </row>
    <row r="23" spans="1:41" s="6" customFormat="1" ht="22.5" customHeight="1" x14ac:dyDescent="0.15">
      <c r="A23" s="198"/>
      <c r="B23" s="199"/>
      <c r="C23" s="199"/>
      <c r="D23" s="200"/>
      <c r="E23" s="163" t="str">
        <f t="shared" si="0"/>
        <v/>
      </c>
      <c r="F23" s="164"/>
      <c r="G23" s="184"/>
      <c r="H23" s="185"/>
      <c r="I23" s="185"/>
      <c r="J23" s="8" t="s">
        <v>87</v>
      </c>
      <c r="K23" s="185"/>
      <c r="L23" s="185"/>
      <c r="M23" s="185"/>
      <c r="N23" s="167"/>
      <c r="O23" s="167"/>
      <c r="P23" s="167"/>
      <c r="Q23" s="186"/>
      <c r="R23" s="186"/>
      <c r="S23" s="186"/>
      <c r="T23" s="95"/>
      <c r="U23" s="96"/>
      <c r="V23" s="169"/>
      <c r="W23" s="170"/>
      <c r="X23" s="96"/>
      <c r="Y23" s="169"/>
      <c r="Z23" s="92">
        <f t="shared" si="1"/>
        <v>0</v>
      </c>
      <c r="AA23" s="93"/>
      <c r="AB23" s="94"/>
      <c r="AC23" s="87"/>
      <c r="AD23" s="88"/>
      <c r="AE23" s="88"/>
      <c r="AF23" s="88"/>
      <c r="AG23" s="89"/>
      <c r="AH23" s="95"/>
      <c r="AI23" s="96"/>
      <c r="AJ23" s="97"/>
      <c r="AK23" s="95"/>
      <c r="AL23" s="96"/>
      <c r="AM23" s="97"/>
      <c r="AN23" s="90"/>
      <c r="AO23" s="91"/>
    </row>
    <row r="24" spans="1:41" s="6" customFormat="1" ht="22.5" customHeight="1" x14ac:dyDescent="0.15">
      <c r="A24" s="198"/>
      <c r="B24" s="199"/>
      <c r="C24" s="199"/>
      <c r="D24" s="200"/>
      <c r="E24" s="163" t="str">
        <f t="shared" si="0"/>
        <v/>
      </c>
      <c r="F24" s="164"/>
      <c r="G24" s="184"/>
      <c r="H24" s="185"/>
      <c r="I24" s="185"/>
      <c r="J24" s="8" t="s">
        <v>88</v>
      </c>
      <c r="K24" s="185"/>
      <c r="L24" s="185"/>
      <c r="M24" s="185"/>
      <c r="N24" s="167"/>
      <c r="O24" s="167"/>
      <c r="P24" s="167"/>
      <c r="Q24" s="186"/>
      <c r="R24" s="186"/>
      <c r="S24" s="186"/>
      <c r="T24" s="95"/>
      <c r="U24" s="96"/>
      <c r="V24" s="169"/>
      <c r="W24" s="170"/>
      <c r="X24" s="96"/>
      <c r="Y24" s="169"/>
      <c r="Z24" s="92">
        <f t="shared" si="1"/>
        <v>0</v>
      </c>
      <c r="AA24" s="93"/>
      <c r="AB24" s="94"/>
      <c r="AC24" s="87"/>
      <c r="AD24" s="88"/>
      <c r="AE24" s="88"/>
      <c r="AF24" s="88"/>
      <c r="AG24" s="89"/>
      <c r="AH24" s="95"/>
      <c r="AI24" s="96"/>
      <c r="AJ24" s="97"/>
      <c r="AK24" s="95"/>
      <c r="AL24" s="96"/>
      <c r="AM24" s="97"/>
      <c r="AN24" s="90"/>
      <c r="AO24" s="91"/>
    </row>
    <row r="25" spans="1:41" s="6" customFormat="1" ht="22.5" customHeight="1" x14ac:dyDescent="0.15">
      <c r="A25" s="198"/>
      <c r="B25" s="199"/>
      <c r="C25" s="199"/>
      <c r="D25" s="200"/>
      <c r="E25" s="163" t="str">
        <f t="shared" si="0"/>
        <v/>
      </c>
      <c r="F25" s="164"/>
      <c r="G25" s="201"/>
      <c r="H25" s="202"/>
      <c r="I25" s="202"/>
      <c r="J25" s="9" t="s">
        <v>88</v>
      </c>
      <c r="K25" s="202"/>
      <c r="L25" s="202"/>
      <c r="M25" s="202"/>
      <c r="N25" s="167"/>
      <c r="O25" s="167"/>
      <c r="P25" s="167"/>
      <c r="Q25" s="197"/>
      <c r="R25" s="197"/>
      <c r="S25" s="197"/>
      <c r="T25" s="95"/>
      <c r="U25" s="96"/>
      <c r="V25" s="169"/>
      <c r="W25" s="170"/>
      <c r="X25" s="96"/>
      <c r="Y25" s="169"/>
      <c r="Z25" s="92">
        <f t="shared" si="1"/>
        <v>0</v>
      </c>
      <c r="AA25" s="93"/>
      <c r="AB25" s="94"/>
      <c r="AC25" s="87"/>
      <c r="AD25" s="88"/>
      <c r="AE25" s="88"/>
      <c r="AF25" s="88"/>
      <c r="AG25" s="89"/>
      <c r="AH25" s="95"/>
      <c r="AI25" s="96"/>
      <c r="AJ25" s="97"/>
      <c r="AK25" s="95"/>
      <c r="AL25" s="96"/>
      <c r="AM25" s="97"/>
      <c r="AN25" s="90"/>
      <c r="AO25" s="91"/>
    </row>
    <row r="26" spans="1:41" s="6" customFormat="1" ht="22.5" customHeight="1" x14ac:dyDescent="0.15">
      <c r="A26" s="160"/>
      <c r="B26" s="161"/>
      <c r="C26" s="161"/>
      <c r="D26" s="162"/>
      <c r="E26" s="163" t="str">
        <f t="shared" si="0"/>
        <v/>
      </c>
      <c r="F26" s="164"/>
      <c r="G26" s="184"/>
      <c r="H26" s="185"/>
      <c r="I26" s="185"/>
      <c r="J26" s="8" t="s">
        <v>86</v>
      </c>
      <c r="K26" s="185"/>
      <c r="L26" s="185"/>
      <c r="M26" s="185"/>
      <c r="N26" s="167"/>
      <c r="O26" s="167"/>
      <c r="P26" s="167"/>
      <c r="Q26" s="186"/>
      <c r="R26" s="186"/>
      <c r="S26" s="186"/>
      <c r="T26" s="95"/>
      <c r="U26" s="96"/>
      <c r="V26" s="169"/>
      <c r="W26" s="170"/>
      <c r="X26" s="96"/>
      <c r="Y26" s="169"/>
      <c r="Z26" s="92">
        <f t="shared" si="1"/>
        <v>0</v>
      </c>
      <c r="AA26" s="93"/>
      <c r="AB26" s="94"/>
      <c r="AC26" s="87"/>
      <c r="AD26" s="88"/>
      <c r="AE26" s="88"/>
      <c r="AF26" s="88"/>
      <c r="AG26" s="89"/>
      <c r="AH26" s="95"/>
      <c r="AI26" s="96"/>
      <c r="AJ26" s="97"/>
      <c r="AK26" s="95"/>
      <c r="AL26" s="96"/>
      <c r="AM26" s="97"/>
      <c r="AN26" s="90"/>
      <c r="AO26" s="91"/>
    </row>
    <row r="27" spans="1:41" s="6" customFormat="1" ht="22.5" customHeight="1" x14ac:dyDescent="0.15">
      <c r="A27" s="160"/>
      <c r="B27" s="161"/>
      <c r="C27" s="161"/>
      <c r="D27" s="162"/>
      <c r="E27" s="163" t="str">
        <f t="shared" si="0"/>
        <v/>
      </c>
      <c r="F27" s="164"/>
      <c r="G27" s="184"/>
      <c r="H27" s="185"/>
      <c r="I27" s="185"/>
      <c r="J27" s="8" t="s">
        <v>87</v>
      </c>
      <c r="K27" s="185"/>
      <c r="L27" s="185"/>
      <c r="M27" s="185"/>
      <c r="N27" s="167"/>
      <c r="O27" s="167"/>
      <c r="P27" s="167"/>
      <c r="Q27" s="186"/>
      <c r="R27" s="186"/>
      <c r="S27" s="186"/>
      <c r="T27" s="95"/>
      <c r="U27" s="96"/>
      <c r="V27" s="169"/>
      <c r="W27" s="170"/>
      <c r="X27" s="96"/>
      <c r="Y27" s="169"/>
      <c r="Z27" s="92">
        <f t="shared" si="1"/>
        <v>0</v>
      </c>
      <c r="AA27" s="93"/>
      <c r="AB27" s="94"/>
      <c r="AC27" s="87"/>
      <c r="AD27" s="88"/>
      <c r="AE27" s="88"/>
      <c r="AF27" s="88"/>
      <c r="AG27" s="89"/>
      <c r="AH27" s="95"/>
      <c r="AI27" s="96"/>
      <c r="AJ27" s="97"/>
      <c r="AK27" s="95"/>
      <c r="AL27" s="96"/>
      <c r="AM27" s="97"/>
      <c r="AN27" s="90"/>
      <c r="AO27" s="91"/>
    </row>
    <row r="28" spans="1:41" s="6" customFormat="1" ht="22.5" customHeight="1" x14ac:dyDescent="0.15">
      <c r="A28" s="160"/>
      <c r="B28" s="161"/>
      <c r="C28" s="161"/>
      <c r="D28" s="162"/>
      <c r="E28" s="163" t="str">
        <f t="shared" si="0"/>
        <v/>
      </c>
      <c r="F28" s="164"/>
      <c r="G28" s="184"/>
      <c r="H28" s="185"/>
      <c r="I28" s="185"/>
      <c r="J28" s="8" t="s">
        <v>88</v>
      </c>
      <c r="K28" s="185"/>
      <c r="L28" s="185"/>
      <c r="M28" s="185"/>
      <c r="N28" s="167"/>
      <c r="O28" s="167"/>
      <c r="P28" s="167"/>
      <c r="Q28" s="186"/>
      <c r="R28" s="186"/>
      <c r="S28" s="186"/>
      <c r="T28" s="95"/>
      <c r="U28" s="96"/>
      <c r="V28" s="169"/>
      <c r="W28" s="170"/>
      <c r="X28" s="96"/>
      <c r="Y28" s="169"/>
      <c r="Z28" s="92">
        <f t="shared" si="1"/>
        <v>0</v>
      </c>
      <c r="AA28" s="93"/>
      <c r="AB28" s="94"/>
      <c r="AC28" s="87"/>
      <c r="AD28" s="88"/>
      <c r="AE28" s="88"/>
      <c r="AF28" s="88"/>
      <c r="AG28" s="89"/>
      <c r="AH28" s="95"/>
      <c r="AI28" s="96"/>
      <c r="AJ28" s="97"/>
      <c r="AK28" s="95"/>
      <c r="AL28" s="96"/>
      <c r="AM28" s="97"/>
      <c r="AN28" s="90"/>
      <c r="AO28" s="91"/>
    </row>
    <row r="29" spans="1:41" s="6" customFormat="1" ht="22.5" customHeight="1" x14ac:dyDescent="0.15">
      <c r="A29" s="160"/>
      <c r="B29" s="161"/>
      <c r="C29" s="161"/>
      <c r="D29" s="162"/>
      <c r="E29" s="163" t="str">
        <f t="shared" si="0"/>
        <v/>
      </c>
      <c r="F29" s="164"/>
      <c r="G29" s="201"/>
      <c r="H29" s="202"/>
      <c r="I29" s="202"/>
      <c r="J29" s="9" t="s">
        <v>87</v>
      </c>
      <c r="K29" s="202"/>
      <c r="L29" s="202"/>
      <c r="M29" s="202"/>
      <c r="N29" s="167"/>
      <c r="O29" s="167"/>
      <c r="P29" s="167"/>
      <c r="Q29" s="197"/>
      <c r="R29" s="197"/>
      <c r="S29" s="197"/>
      <c r="T29" s="95"/>
      <c r="U29" s="96"/>
      <c r="V29" s="169"/>
      <c r="W29" s="170"/>
      <c r="X29" s="96"/>
      <c r="Y29" s="169"/>
      <c r="Z29" s="92">
        <f t="shared" si="1"/>
        <v>0</v>
      </c>
      <c r="AA29" s="93"/>
      <c r="AB29" s="94"/>
      <c r="AC29" s="87"/>
      <c r="AD29" s="88"/>
      <c r="AE29" s="88"/>
      <c r="AF29" s="88"/>
      <c r="AG29" s="89"/>
      <c r="AH29" s="95"/>
      <c r="AI29" s="96"/>
      <c r="AJ29" s="97"/>
      <c r="AK29" s="95"/>
      <c r="AL29" s="96"/>
      <c r="AM29" s="97"/>
      <c r="AN29" s="90"/>
      <c r="AO29" s="91"/>
    </row>
    <row r="30" spans="1:41" s="6" customFormat="1" ht="22.5" customHeight="1" x14ac:dyDescent="0.15">
      <c r="A30" s="160"/>
      <c r="B30" s="161"/>
      <c r="C30" s="161"/>
      <c r="D30" s="162"/>
      <c r="E30" s="163" t="str">
        <f t="shared" si="0"/>
        <v/>
      </c>
      <c r="F30" s="164"/>
      <c r="G30" s="184"/>
      <c r="H30" s="185"/>
      <c r="I30" s="185"/>
      <c r="J30" s="8" t="s">
        <v>87</v>
      </c>
      <c r="K30" s="185"/>
      <c r="L30" s="185"/>
      <c r="M30" s="185"/>
      <c r="N30" s="167"/>
      <c r="O30" s="167"/>
      <c r="P30" s="167"/>
      <c r="Q30" s="186"/>
      <c r="R30" s="186"/>
      <c r="S30" s="186"/>
      <c r="T30" s="95"/>
      <c r="U30" s="96"/>
      <c r="V30" s="169"/>
      <c r="W30" s="170"/>
      <c r="X30" s="96"/>
      <c r="Y30" s="169"/>
      <c r="Z30" s="92">
        <f t="shared" si="1"/>
        <v>0</v>
      </c>
      <c r="AA30" s="93"/>
      <c r="AB30" s="94"/>
      <c r="AC30" s="87"/>
      <c r="AD30" s="88"/>
      <c r="AE30" s="88"/>
      <c r="AF30" s="88"/>
      <c r="AG30" s="89"/>
      <c r="AH30" s="95"/>
      <c r="AI30" s="96"/>
      <c r="AJ30" s="97"/>
      <c r="AK30" s="95"/>
      <c r="AL30" s="96"/>
      <c r="AM30" s="97"/>
      <c r="AN30" s="90"/>
      <c r="AO30" s="91"/>
    </row>
    <row r="31" spans="1:41" s="6" customFormat="1" ht="22.5" customHeight="1" x14ac:dyDescent="0.15">
      <c r="A31" s="160"/>
      <c r="B31" s="161"/>
      <c r="C31" s="161"/>
      <c r="D31" s="162"/>
      <c r="E31" s="163" t="str">
        <f t="shared" si="0"/>
        <v/>
      </c>
      <c r="F31" s="164"/>
      <c r="G31" s="184"/>
      <c r="H31" s="185"/>
      <c r="I31" s="185"/>
      <c r="J31" s="8" t="s">
        <v>86</v>
      </c>
      <c r="K31" s="185"/>
      <c r="L31" s="185"/>
      <c r="M31" s="185"/>
      <c r="N31" s="167"/>
      <c r="O31" s="167"/>
      <c r="P31" s="167"/>
      <c r="Q31" s="186"/>
      <c r="R31" s="186"/>
      <c r="S31" s="186"/>
      <c r="T31" s="95"/>
      <c r="U31" s="96"/>
      <c r="V31" s="169"/>
      <c r="W31" s="170"/>
      <c r="X31" s="96"/>
      <c r="Y31" s="169"/>
      <c r="Z31" s="92">
        <f t="shared" si="1"/>
        <v>0</v>
      </c>
      <c r="AA31" s="93"/>
      <c r="AB31" s="94"/>
      <c r="AC31" s="87"/>
      <c r="AD31" s="88"/>
      <c r="AE31" s="88"/>
      <c r="AF31" s="88"/>
      <c r="AG31" s="89"/>
      <c r="AH31" s="95"/>
      <c r="AI31" s="96"/>
      <c r="AJ31" s="97"/>
      <c r="AK31" s="95"/>
      <c r="AL31" s="96"/>
      <c r="AM31" s="97"/>
      <c r="AN31" s="90"/>
      <c r="AO31" s="91"/>
    </row>
    <row r="32" spans="1:41" s="6" customFormat="1" ht="22.5" customHeight="1" thickBot="1" x14ac:dyDescent="0.2">
      <c r="A32" s="160"/>
      <c r="B32" s="161"/>
      <c r="C32" s="161"/>
      <c r="D32" s="162"/>
      <c r="E32" s="163" t="str">
        <f t="shared" si="0"/>
        <v/>
      </c>
      <c r="F32" s="164"/>
      <c r="G32" s="165"/>
      <c r="H32" s="166"/>
      <c r="I32" s="166"/>
      <c r="J32" s="7" t="s">
        <v>86</v>
      </c>
      <c r="K32" s="166"/>
      <c r="L32" s="166"/>
      <c r="M32" s="166"/>
      <c r="N32" s="167"/>
      <c r="O32" s="167"/>
      <c r="P32" s="167"/>
      <c r="Q32" s="168"/>
      <c r="R32" s="168"/>
      <c r="S32" s="168"/>
      <c r="T32" s="193"/>
      <c r="U32" s="194"/>
      <c r="V32" s="195"/>
      <c r="W32" s="196"/>
      <c r="X32" s="194"/>
      <c r="Y32" s="195"/>
      <c r="Z32" s="187">
        <f t="shared" si="1"/>
        <v>0</v>
      </c>
      <c r="AA32" s="188"/>
      <c r="AB32" s="189"/>
      <c r="AC32" s="87"/>
      <c r="AD32" s="88"/>
      <c r="AE32" s="88"/>
      <c r="AF32" s="88"/>
      <c r="AG32" s="89"/>
      <c r="AH32" s="190"/>
      <c r="AI32" s="191"/>
      <c r="AJ32" s="192"/>
      <c r="AK32" s="190"/>
      <c r="AL32" s="191"/>
      <c r="AM32" s="192"/>
      <c r="AN32" s="75"/>
      <c r="AO32" s="76"/>
    </row>
    <row r="33" spans="1:41" ht="15" customHeight="1" thickTop="1" x14ac:dyDescent="0.15">
      <c r="A33" s="177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77" t="s">
        <v>84</v>
      </c>
      <c r="AA33" s="78"/>
      <c r="AB33" s="79"/>
      <c r="AC33" s="77" t="s">
        <v>83</v>
      </c>
      <c r="AD33" s="78"/>
      <c r="AE33" s="78"/>
      <c r="AF33" s="78"/>
      <c r="AG33" s="79"/>
      <c r="AH33" s="77" t="s">
        <v>82</v>
      </c>
      <c r="AI33" s="78"/>
      <c r="AJ33" s="79"/>
      <c r="AK33" s="77" t="s">
        <v>81</v>
      </c>
      <c r="AL33" s="78"/>
      <c r="AM33" s="79"/>
      <c r="AN33" s="80"/>
      <c r="AO33" s="81"/>
    </row>
    <row r="34" spans="1:41" ht="22.5" customHeight="1" thickBo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84">
        <f>SUM(Z21:AB32)</f>
        <v>0</v>
      </c>
      <c r="AA34" s="85"/>
      <c r="AB34" s="86"/>
      <c r="AC34" s="84">
        <f>ROUNDDOWN((SUMIFS(Q21:S32,N21:P32,"自家用車")),0)*37</f>
        <v>0</v>
      </c>
      <c r="AD34" s="85"/>
      <c r="AE34" s="85"/>
      <c r="AF34" s="85"/>
      <c r="AG34" s="86"/>
      <c r="AH34" s="84">
        <f>SUM(AH21:AJ32)</f>
        <v>0</v>
      </c>
      <c r="AI34" s="85"/>
      <c r="AJ34" s="86"/>
      <c r="AK34" s="84">
        <f>SUM(AK21:AM32)</f>
        <v>0</v>
      </c>
      <c r="AL34" s="85"/>
      <c r="AM34" s="86"/>
      <c r="AN34" s="82"/>
      <c r="AO34" s="83"/>
    </row>
    <row r="35" spans="1:41" ht="11.25" customHeight="1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4"/>
      <c r="AO35" s="44"/>
    </row>
    <row r="36" spans="1:41" ht="15" customHeight="1" x14ac:dyDescent="0.15">
      <c r="A36" s="181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3"/>
    </row>
    <row r="37" spans="1:41" ht="1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3"/>
    </row>
    <row r="38" spans="1:41" ht="15" customHeight="1" thickBot="1" x14ac:dyDescent="0.2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6"/>
    </row>
    <row r="39" spans="1:41" ht="15" customHeight="1" x14ac:dyDescent="0.15">
      <c r="A39" s="45" t="s">
        <v>79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15" customHeight="1" x14ac:dyDescent="0.15">
      <c r="A40" s="47" t="s">
        <v>78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</sheetData>
  <mergeCells count="212">
    <mergeCell ref="A8:D8"/>
    <mergeCell ref="E8:R8"/>
    <mergeCell ref="S8:V8"/>
    <mergeCell ref="W8:AE8"/>
    <mergeCell ref="AC10:AD10"/>
    <mergeCell ref="AE10:AF10"/>
    <mergeCell ref="A1:D1"/>
    <mergeCell ref="A2:AO2"/>
    <mergeCell ref="A3:AO3"/>
    <mergeCell ref="A5:D5"/>
    <mergeCell ref="E5:P5"/>
    <mergeCell ref="AC5:AG5"/>
    <mergeCell ref="AH5:AO5"/>
    <mergeCell ref="O12:R13"/>
    <mergeCell ref="S12:AA13"/>
    <mergeCell ref="A15:D16"/>
    <mergeCell ref="O16:AO18"/>
    <mergeCell ref="A17:D18"/>
    <mergeCell ref="E17:K18"/>
    <mergeCell ref="L17:M18"/>
    <mergeCell ref="AH10:AI10"/>
    <mergeCell ref="AK10:AL10"/>
    <mergeCell ref="A11:D11"/>
    <mergeCell ref="E11:N11"/>
    <mergeCell ref="O11:R11"/>
    <mergeCell ref="S11:AA11"/>
    <mergeCell ref="AB11:AE13"/>
    <mergeCell ref="AF11:AO13"/>
    <mergeCell ref="A12:D13"/>
    <mergeCell ref="E12:N13"/>
    <mergeCell ref="W19:Y20"/>
    <mergeCell ref="Z19:AB20"/>
    <mergeCell ref="AC19:AG20"/>
    <mergeCell ref="AH19:AJ20"/>
    <mergeCell ref="AK19:AM20"/>
    <mergeCell ref="AN19:AO20"/>
    <mergeCell ref="A19:D20"/>
    <mergeCell ref="E19:F20"/>
    <mergeCell ref="G19:M19"/>
    <mergeCell ref="N19:P20"/>
    <mergeCell ref="Q19:S20"/>
    <mergeCell ref="T19:V20"/>
    <mergeCell ref="G20:I20"/>
    <mergeCell ref="K20:M20"/>
    <mergeCell ref="AN21:AO21"/>
    <mergeCell ref="A22:D22"/>
    <mergeCell ref="E22:F22"/>
    <mergeCell ref="G22:I22"/>
    <mergeCell ref="K22:M22"/>
    <mergeCell ref="N22:P22"/>
    <mergeCell ref="Q22:S22"/>
    <mergeCell ref="T22:V22"/>
    <mergeCell ref="W22:Y22"/>
    <mergeCell ref="Z22:AB22"/>
    <mergeCell ref="T21:V21"/>
    <mergeCell ref="W21:Y21"/>
    <mergeCell ref="Z21:AB21"/>
    <mergeCell ref="AC21:AG21"/>
    <mergeCell ref="AH21:AJ21"/>
    <mergeCell ref="AK21:AM21"/>
    <mergeCell ref="A21:D21"/>
    <mergeCell ref="E21:F21"/>
    <mergeCell ref="G21:I21"/>
    <mergeCell ref="K21:M21"/>
    <mergeCell ref="N21:P21"/>
    <mergeCell ref="Q21:S21"/>
    <mergeCell ref="AC22:AG22"/>
    <mergeCell ref="AH22:AJ22"/>
    <mergeCell ref="AK22:AM22"/>
    <mergeCell ref="AN22:AO22"/>
    <mergeCell ref="A23:D23"/>
    <mergeCell ref="E23:F23"/>
    <mergeCell ref="G23:I23"/>
    <mergeCell ref="K23:M23"/>
    <mergeCell ref="N23:P23"/>
    <mergeCell ref="Q23:S23"/>
    <mergeCell ref="AN23:AO23"/>
    <mergeCell ref="A24:D24"/>
    <mergeCell ref="E24:F24"/>
    <mergeCell ref="G24:I24"/>
    <mergeCell ref="K24:M24"/>
    <mergeCell ref="N24:P24"/>
    <mergeCell ref="Q24:S24"/>
    <mergeCell ref="T24:V24"/>
    <mergeCell ref="W24:Y24"/>
    <mergeCell ref="Z24:AB24"/>
    <mergeCell ref="T23:V23"/>
    <mergeCell ref="W23:Y23"/>
    <mergeCell ref="Z23:AB23"/>
    <mergeCell ref="AC23:AG23"/>
    <mergeCell ref="AH23:AJ23"/>
    <mergeCell ref="AK23:AM23"/>
    <mergeCell ref="AC24:AG24"/>
    <mergeCell ref="AH24:AJ24"/>
    <mergeCell ref="AK24:AM24"/>
    <mergeCell ref="AN24:AO24"/>
    <mergeCell ref="A25:D25"/>
    <mergeCell ref="E25:F25"/>
    <mergeCell ref="G25:I25"/>
    <mergeCell ref="K25:M25"/>
    <mergeCell ref="N25:P25"/>
    <mergeCell ref="Q25:S25"/>
    <mergeCell ref="AN25:AO25"/>
    <mergeCell ref="A26:D26"/>
    <mergeCell ref="E26:F26"/>
    <mergeCell ref="G26:I26"/>
    <mergeCell ref="K26:M26"/>
    <mergeCell ref="N26:P26"/>
    <mergeCell ref="Q26:S26"/>
    <mergeCell ref="T26:V26"/>
    <mergeCell ref="W26:Y26"/>
    <mergeCell ref="Z26:AB26"/>
    <mergeCell ref="T25:V25"/>
    <mergeCell ref="W25:Y25"/>
    <mergeCell ref="Z25:AB25"/>
    <mergeCell ref="AC25:AG25"/>
    <mergeCell ref="AH25:AJ25"/>
    <mergeCell ref="AK25:AM25"/>
    <mergeCell ref="AC26:AG26"/>
    <mergeCell ref="AH26:AJ26"/>
    <mergeCell ref="AK26:AM26"/>
    <mergeCell ref="AN26:AO26"/>
    <mergeCell ref="A27:D27"/>
    <mergeCell ref="E27:F27"/>
    <mergeCell ref="G27:I27"/>
    <mergeCell ref="K27:M27"/>
    <mergeCell ref="N27:P27"/>
    <mergeCell ref="Q27:S27"/>
    <mergeCell ref="AN27:AO27"/>
    <mergeCell ref="A28:D28"/>
    <mergeCell ref="E28:F28"/>
    <mergeCell ref="G28:I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G27"/>
    <mergeCell ref="AH27:AJ27"/>
    <mergeCell ref="AK27:AM27"/>
    <mergeCell ref="AC28:AG28"/>
    <mergeCell ref="AH28:AJ28"/>
    <mergeCell ref="AK28:AM28"/>
    <mergeCell ref="AN28:AO28"/>
    <mergeCell ref="A29:D29"/>
    <mergeCell ref="E29:F29"/>
    <mergeCell ref="G29:I29"/>
    <mergeCell ref="K29:M29"/>
    <mergeCell ref="N29:P29"/>
    <mergeCell ref="Q29:S29"/>
    <mergeCell ref="AN29:AO29"/>
    <mergeCell ref="A30:D30"/>
    <mergeCell ref="E30:F30"/>
    <mergeCell ref="G30:I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G29"/>
    <mergeCell ref="AH29:AJ29"/>
    <mergeCell ref="AK29:AM29"/>
    <mergeCell ref="AC30:AG30"/>
    <mergeCell ref="AH30:AJ30"/>
    <mergeCell ref="AK30:AM30"/>
    <mergeCell ref="AN30:AO30"/>
    <mergeCell ref="A31:D31"/>
    <mergeCell ref="E31:F31"/>
    <mergeCell ref="G31:I31"/>
    <mergeCell ref="K31:M31"/>
    <mergeCell ref="N31:P31"/>
    <mergeCell ref="Q31:S31"/>
    <mergeCell ref="AN31:AO31"/>
    <mergeCell ref="A32:D32"/>
    <mergeCell ref="E32:F32"/>
    <mergeCell ref="G32:I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G31"/>
    <mergeCell ref="AH31:AJ31"/>
    <mergeCell ref="AK31:AM31"/>
    <mergeCell ref="Z34:AB34"/>
    <mergeCell ref="AC34:AG34"/>
    <mergeCell ref="AH34:AJ34"/>
    <mergeCell ref="AK34:AM34"/>
    <mergeCell ref="A36:AO36"/>
    <mergeCell ref="A37:AO38"/>
    <mergeCell ref="AC32:AG32"/>
    <mergeCell ref="AH32:AJ32"/>
    <mergeCell ref="AK32:AM32"/>
    <mergeCell ref="AN32:AO32"/>
    <mergeCell ref="A33:Y34"/>
    <mergeCell ref="Z33:AB33"/>
    <mergeCell ref="AC33:AG33"/>
    <mergeCell ref="AH33:AJ33"/>
    <mergeCell ref="AK33:AM33"/>
    <mergeCell ref="AN33:AO34"/>
  </mergeCells>
  <phoneticPr fontId="17"/>
  <conditionalFormatting sqref="N21:P32 AH21:AM32">
    <cfRule type="containsBlanks" dxfId="8" priority="4" stopIfTrue="1">
      <formula>LEN(TRIM(N21))=0</formula>
    </cfRule>
  </conditionalFormatting>
  <conditionalFormatting sqref="E11:N11 S11:AA13 A21:D32 G21:I32 K21:M32 Q21:Y32 AN21:AO32 A37:AO38">
    <cfRule type="containsBlanks" dxfId="7" priority="3" stopIfTrue="1">
      <formula>LEN(TRIM(A11))=0</formula>
    </cfRule>
  </conditionalFormatting>
  <conditionalFormatting sqref="AE10:AF10 AH10:AI10 AK10:AL10">
    <cfRule type="containsBlanks" dxfId="6" priority="5" stopIfTrue="1">
      <formula>LEN(TRIM(AE10))=0</formula>
    </cfRule>
  </conditionalFormatting>
  <conditionalFormatting sqref="AF11">
    <cfRule type="containsBlanks" dxfId="5" priority="2" stopIfTrue="1">
      <formula>LEN(TRIM(AF11))=0</formula>
    </cfRule>
  </conditionalFormatting>
  <conditionalFormatting sqref="E12:N13">
    <cfRule type="expression" dxfId="4" priority="1">
      <formula>$E$12=""</formula>
    </cfRule>
  </conditionalFormatting>
  <dataValidations count="4">
    <dataValidation type="list" allowBlank="1" showInputMessage="1" sqref="AK21:AM32">
      <formula1>"9800,10900"</formula1>
    </dataValidation>
    <dataValidation allowBlank="1" showInputMessage="1" showErrorMessage="1" prompt="車賃は自動計算されますので入力不要です" sqref="AC21:AG32"/>
    <dataValidation type="list" allowBlank="1" sqref="N21:P32">
      <formula1>"航空機,JR特急あり,JR特急なし,私鉄特急あり,私鉄特急なし,船,路線バス,自家用車,自家用車(同乗),運搬車(同乗),徒歩,その他"</formula1>
    </dataValidation>
    <dataValidation type="list" allowBlank="1" showInputMessage="1" showErrorMessage="1" errorTitle="確認" error="旅費基準をご確認ください" sqref="AH21:AJ32">
      <formula1>"1100"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92" firstPageNumber="23" orientation="portrait" horizontalDpi="300" verticalDpi="300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0"/>
  <sheetViews>
    <sheetView zoomScale="85" zoomScaleNormal="85" zoomScaleSheetLayoutView="100" workbookViewId="0">
      <selection activeCell="BP24" sqref="BP24:BP25"/>
    </sheetView>
  </sheetViews>
  <sheetFormatPr defaultColWidth="2.375" defaultRowHeight="22.5" customHeight="1" x14ac:dyDescent="0.15"/>
  <cols>
    <col min="1" max="39" width="2.375" style="5"/>
    <col min="40" max="40" width="3.75" style="5" customWidth="1"/>
    <col min="41" max="16384" width="2.375" style="5"/>
  </cols>
  <sheetData>
    <row r="1" spans="1:41" s="12" customFormat="1" ht="22.5" customHeight="1" x14ac:dyDescent="0.15">
      <c r="A1" s="119" t="s">
        <v>112</v>
      </c>
      <c r="B1" s="119"/>
      <c r="C1" s="119"/>
      <c r="D1" s="1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2" customFormat="1" ht="22.5" customHeight="1" x14ac:dyDescent="0.15">
      <c r="A2" s="122" t="s">
        <v>114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s="12" customFormat="1" ht="22.5" customHeight="1" x14ac:dyDescent="0.15">
      <c r="A3" s="122" t="s">
        <v>111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1" s="12" customFormat="1" ht="11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2" customFormat="1" ht="24" customHeight="1" thickBot="1" x14ac:dyDescent="0.2">
      <c r="A5" s="146" t="s">
        <v>113</v>
      </c>
      <c r="B5" s="147"/>
      <c r="C5" s="147"/>
      <c r="D5" s="148"/>
      <c r="E5" s="252" t="s">
        <v>287</v>
      </c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18"/>
      <c r="R5" s="19"/>
      <c r="S5" s="19"/>
      <c r="T5" s="18"/>
      <c r="U5" s="18"/>
      <c r="V5" s="18"/>
      <c r="W5" s="19"/>
      <c r="X5" s="19"/>
      <c r="Y5" s="18"/>
      <c r="Z5" s="19"/>
      <c r="AA5" s="18"/>
      <c r="AB5" s="16"/>
      <c r="AC5" s="145" t="s">
        <v>110</v>
      </c>
      <c r="AD5" s="145"/>
      <c r="AE5" s="145"/>
      <c r="AF5" s="145"/>
      <c r="AG5" s="145"/>
      <c r="AH5" s="255" t="s">
        <v>289</v>
      </c>
      <c r="AI5" s="255"/>
      <c r="AJ5" s="255"/>
      <c r="AK5" s="255"/>
      <c r="AL5" s="255"/>
      <c r="AM5" s="255"/>
      <c r="AN5" s="255"/>
      <c r="AO5" s="255"/>
    </row>
    <row r="6" spans="1:41" s="12" customFormat="1" ht="11.25" customHeight="1" x14ac:dyDescent="0.1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31"/>
      <c r="AD6" s="22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13" customFormat="1" ht="24" customHeight="1" thickBot="1" x14ac:dyDescent="0.2">
      <c r="A7" s="27" t="s">
        <v>109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25"/>
      <c r="AB7" s="25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12" customFormat="1" ht="24" customHeight="1" thickBot="1" x14ac:dyDescent="0.2">
      <c r="A8" s="203" t="s">
        <v>108</v>
      </c>
      <c r="B8" s="204"/>
      <c r="C8" s="204"/>
      <c r="D8" s="204"/>
      <c r="E8" s="247" t="s">
        <v>288</v>
      </c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  <c r="S8" s="141" t="s">
        <v>102</v>
      </c>
      <c r="T8" s="142"/>
      <c r="U8" s="142"/>
      <c r="V8" s="142"/>
      <c r="W8" s="249" t="s">
        <v>116</v>
      </c>
      <c r="X8" s="249"/>
      <c r="Y8" s="249"/>
      <c r="Z8" s="249"/>
      <c r="AA8" s="249"/>
      <c r="AB8" s="249"/>
      <c r="AC8" s="249"/>
      <c r="AD8" s="249"/>
      <c r="AE8" s="250"/>
      <c r="AF8" s="31"/>
      <c r="AG8" s="31"/>
      <c r="AH8" s="31"/>
      <c r="AI8" s="31"/>
      <c r="AJ8" s="31"/>
      <c r="AK8" s="31"/>
      <c r="AL8" s="31"/>
      <c r="AM8" s="31"/>
      <c r="AN8" s="31"/>
      <c r="AO8" s="17"/>
    </row>
    <row r="9" spans="1:41" s="12" customFormat="1" ht="11.25" customHeight="1" x14ac:dyDescent="0.15">
      <c r="A9" s="28"/>
      <c r="B9" s="29"/>
      <c r="C9" s="29"/>
      <c r="D9" s="2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</row>
    <row r="10" spans="1:41" s="13" customFormat="1" ht="24" customHeight="1" thickBot="1" x14ac:dyDescent="0.2">
      <c r="A10" s="27" t="s">
        <v>107</v>
      </c>
      <c r="B10" s="23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5"/>
      <c r="Y10" s="25"/>
      <c r="Z10" s="25"/>
      <c r="AA10" s="25"/>
      <c r="AB10" s="30"/>
      <c r="AC10" s="149" t="s">
        <v>72</v>
      </c>
      <c r="AD10" s="149"/>
      <c r="AE10" s="251">
        <v>4</v>
      </c>
      <c r="AF10" s="251"/>
      <c r="AG10" s="31" t="s">
        <v>71</v>
      </c>
      <c r="AH10" s="251">
        <v>7</v>
      </c>
      <c r="AI10" s="251"/>
      <c r="AJ10" s="31" t="s">
        <v>70</v>
      </c>
      <c r="AK10" s="251">
        <v>15</v>
      </c>
      <c r="AL10" s="251"/>
      <c r="AM10" s="16" t="s">
        <v>69</v>
      </c>
      <c r="AN10" s="31" t="s">
        <v>106</v>
      </c>
      <c r="AO10" s="32"/>
    </row>
    <row r="11" spans="1:41" s="12" customFormat="1" ht="19.5" customHeight="1" x14ac:dyDescent="0.15">
      <c r="A11" s="205" t="s">
        <v>105</v>
      </c>
      <c r="B11" s="121"/>
      <c r="C11" s="121"/>
      <c r="D11" s="121"/>
      <c r="E11" s="258" t="s">
        <v>132</v>
      </c>
      <c r="F11" s="258"/>
      <c r="G11" s="258"/>
      <c r="H11" s="258"/>
      <c r="I11" s="258"/>
      <c r="J11" s="258"/>
      <c r="K11" s="258"/>
      <c r="L11" s="258"/>
      <c r="M11" s="258"/>
      <c r="N11" s="258"/>
      <c r="O11" s="120" t="s">
        <v>105</v>
      </c>
      <c r="P11" s="121"/>
      <c r="Q11" s="121"/>
      <c r="R11" s="121"/>
      <c r="S11" s="153"/>
      <c r="T11" s="153"/>
      <c r="U11" s="153"/>
      <c r="V11" s="153"/>
      <c r="W11" s="153"/>
      <c r="X11" s="153"/>
      <c r="Y11" s="153"/>
      <c r="Z11" s="153"/>
      <c r="AA11" s="208"/>
      <c r="AB11" s="129" t="s">
        <v>102</v>
      </c>
      <c r="AC11" s="130"/>
      <c r="AD11" s="130"/>
      <c r="AE11" s="130"/>
      <c r="AF11" s="294" t="s">
        <v>118</v>
      </c>
      <c r="AG11" s="294"/>
      <c r="AH11" s="294"/>
      <c r="AI11" s="294"/>
      <c r="AJ11" s="294"/>
      <c r="AK11" s="294"/>
      <c r="AL11" s="294"/>
      <c r="AM11" s="294"/>
      <c r="AN11" s="294"/>
      <c r="AO11" s="295"/>
    </row>
    <row r="12" spans="1:41" s="12" customFormat="1" ht="22.5" customHeight="1" x14ac:dyDescent="0.15">
      <c r="A12" s="143" t="s">
        <v>104</v>
      </c>
      <c r="B12" s="126"/>
      <c r="C12" s="126"/>
      <c r="D12" s="126"/>
      <c r="E12" s="256" t="s">
        <v>286</v>
      </c>
      <c r="F12" s="256"/>
      <c r="G12" s="256"/>
      <c r="H12" s="256"/>
      <c r="I12" s="256"/>
      <c r="J12" s="256"/>
      <c r="K12" s="256"/>
      <c r="L12" s="256"/>
      <c r="M12" s="256"/>
      <c r="N12" s="256"/>
      <c r="O12" s="125" t="s">
        <v>103</v>
      </c>
      <c r="P12" s="126"/>
      <c r="Q12" s="126"/>
      <c r="R12" s="126"/>
      <c r="S12" s="154"/>
      <c r="T12" s="154"/>
      <c r="U12" s="154"/>
      <c r="V12" s="154"/>
      <c r="W12" s="154"/>
      <c r="X12" s="154"/>
      <c r="Y12" s="154"/>
      <c r="Z12" s="154"/>
      <c r="AA12" s="155"/>
      <c r="AB12" s="131"/>
      <c r="AC12" s="132"/>
      <c r="AD12" s="132"/>
      <c r="AE12" s="132"/>
      <c r="AF12" s="296"/>
      <c r="AG12" s="296"/>
      <c r="AH12" s="296"/>
      <c r="AI12" s="296"/>
      <c r="AJ12" s="296"/>
      <c r="AK12" s="296"/>
      <c r="AL12" s="296"/>
      <c r="AM12" s="296"/>
      <c r="AN12" s="296"/>
      <c r="AO12" s="297"/>
    </row>
    <row r="13" spans="1:41" s="12" customFormat="1" ht="11.25" customHeight="1" thickBot="1" x14ac:dyDescent="0.2">
      <c r="A13" s="144"/>
      <c r="B13" s="128"/>
      <c r="C13" s="128"/>
      <c r="D13" s="128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127"/>
      <c r="P13" s="128"/>
      <c r="Q13" s="128"/>
      <c r="R13" s="128"/>
      <c r="S13" s="156"/>
      <c r="T13" s="156"/>
      <c r="U13" s="156"/>
      <c r="V13" s="156"/>
      <c r="W13" s="156"/>
      <c r="X13" s="156"/>
      <c r="Y13" s="156"/>
      <c r="Z13" s="156"/>
      <c r="AA13" s="157"/>
      <c r="AB13" s="133"/>
      <c r="AC13" s="134"/>
      <c r="AD13" s="134"/>
      <c r="AE13" s="134"/>
      <c r="AF13" s="298"/>
      <c r="AG13" s="298"/>
      <c r="AH13" s="298"/>
      <c r="AI13" s="298"/>
      <c r="AJ13" s="298"/>
      <c r="AK13" s="298"/>
      <c r="AL13" s="298"/>
      <c r="AM13" s="298"/>
      <c r="AN13" s="298"/>
      <c r="AO13" s="299"/>
    </row>
    <row r="14" spans="1:41" s="11" customFormat="1" ht="11.25" customHeight="1" x14ac:dyDescent="0.15">
      <c r="A14" s="33"/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38"/>
      <c r="AG14" s="38"/>
      <c r="AH14" s="37"/>
      <c r="AI14" s="37"/>
      <c r="AJ14" s="37"/>
      <c r="AK14" s="37"/>
      <c r="AL14" s="37"/>
      <c r="AM14" s="37"/>
      <c r="AN14" s="37"/>
      <c r="AO14" s="37"/>
    </row>
    <row r="15" spans="1:41" s="10" customFormat="1" ht="15" customHeight="1" x14ac:dyDescent="0.15">
      <c r="A15" s="209" t="s">
        <v>101</v>
      </c>
      <c r="B15" s="209"/>
      <c r="C15" s="209"/>
      <c r="D15" s="20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s="10" customFormat="1" ht="15" customHeight="1" thickBot="1" x14ac:dyDescent="0.2">
      <c r="A16" s="210"/>
      <c r="B16" s="210"/>
      <c r="C16" s="210"/>
      <c r="D16" s="21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211" t="s">
        <v>100</v>
      </c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</row>
    <row r="17" spans="1:41" ht="16.5" customHeight="1" x14ac:dyDescent="0.15">
      <c r="A17" s="212" t="s">
        <v>99</v>
      </c>
      <c r="B17" s="213"/>
      <c r="C17" s="213"/>
      <c r="D17" s="214"/>
      <c r="E17" s="259">
        <f>Z34+AC34+AH34+AK34</f>
        <v>79400</v>
      </c>
      <c r="F17" s="260"/>
      <c r="G17" s="260"/>
      <c r="H17" s="260"/>
      <c r="I17" s="260"/>
      <c r="J17" s="260"/>
      <c r="K17" s="260"/>
      <c r="L17" s="222" t="s">
        <v>73</v>
      </c>
      <c r="M17" s="223"/>
      <c r="N17" s="4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</row>
    <row r="18" spans="1:41" ht="16.5" customHeight="1" thickBot="1" x14ac:dyDescent="0.2">
      <c r="A18" s="215"/>
      <c r="B18" s="216"/>
      <c r="C18" s="216"/>
      <c r="D18" s="217"/>
      <c r="E18" s="261"/>
      <c r="F18" s="262"/>
      <c r="G18" s="262"/>
      <c r="H18" s="262"/>
      <c r="I18" s="262"/>
      <c r="J18" s="262"/>
      <c r="K18" s="262"/>
      <c r="L18" s="224"/>
      <c r="M18" s="225"/>
      <c r="N18" s="40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s="6" customFormat="1" ht="16.5" customHeight="1" x14ac:dyDescent="0.15">
      <c r="A19" s="226" t="s">
        <v>98</v>
      </c>
      <c r="B19" s="227"/>
      <c r="C19" s="227"/>
      <c r="D19" s="228"/>
      <c r="E19" s="232" t="s">
        <v>97</v>
      </c>
      <c r="F19" s="227"/>
      <c r="G19" s="228" t="s">
        <v>77</v>
      </c>
      <c r="H19" s="234"/>
      <c r="I19" s="234"/>
      <c r="J19" s="234"/>
      <c r="K19" s="234"/>
      <c r="L19" s="234"/>
      <c r="M19" s="235"/>
      <c r="N19" s="236" t="s">
        <v>96</v>
      </c>
      <c r="O19" s="237"/>
      <c r="P19" s="237"/>
      <c r="Q19" s="236" t="s">
        <v>95</v>
      </c>
      <c r="R19" s="237"/>
      <c r="S19" s="237"/>
      <c r="T19" s="101" t="s">
        <v>94</v>
      </c>
      <c r="U19" s="102"/>
      <c r="V19" s="103"/>
      <c r="W19" s="107" t="s">
        <v>93</v>
      </c>
      <c r="X19" s="102"/>
      <c r="Y19" s="103"/>
      <c r="Z19" s="107" t="s">
        <v>92</v>
      </c>
      <c r="AA19" s="102"/>
      <c r="AB19" s="109"/>
      <c r="AC19" s="111" t="s">
        <v>76</v>
      </c>
      <c r="AD19" s="112"/>
      <c r="AE19" s="112"/>
      <c r="AF19" s="112"/>
      <c r="AG19" s="113"/>
      <c r="AH19" s="111" t="s">
        <v>91</v>
      </c>
      <c r="AI19" s="112"/>
      <c r="AJ19" s="113"/>
      <c r="AK19" s="111" t="s">
        <v>90</v>
      </c>
      <c r="AL19" s="112"/>
      <c r="AM19" s="113"/>
      <c r="AN19" s="111" t="s">
        <v>89</v>
      </c>
      <c r="AO19" s="117"/>
    </row>
    <row r="20" spans="1:41" s="6" customFormat="1" ht="16.5" customHeight="1" x14ac:dyDescent="0.15">
      <c r="A20" s="229"/>
      <c r="B20" s="230"/>
      <c r="C20" s="230"/>
      <c r="D20" s="231"/>
      <c r="E20" s="233"/>
      <c r="F20" s="230"/>
      <c r="G20" s="114" t="s">
        <v>75</v>
      </c>
      <c r="H20" s="115"/>
      <c r="I20" s="115"/>
      <c r="J20" s="9" t="s">
        <v>86</v>
      </c>
      <c r="K20" s="115" t="s">
        <v>74</v>
      </c>
      <c r="L20" s="115"/>
      <c r="M20" s="115"/>
      <c r="N20" s="238"/>
      <c r="O20" s="238"/>
      <c r="P20" s="238"/>
      <c r="Q20" s="238"/>
      <c r="R20" s="238"/>
      <c r="S20" s="238"/>
      <c r="T20" s="104"/>
      <c r="U20" s="105"/>
      <c r="V20" s="106"/>
      <c r="W20" s="108"/>
      <c r="X20" s="105"/>
      <c r="Y20" s="106"/>
      <c r="Z20" s="108"/>
      <c r="AA20" s="105"/>
      <c r="AB20" s="110"/>
      <c r="AC20" s="114"/>
      <c r="AD20" s="115"/>
      <c r="AE20" s="115"/>
      <c r="AF20" s="115"/>
      <c r="AG20" s="116"/>
      <c r="AH20" s="114"/>
      <c r="AI20" s="115"/>
      <c r="AJ20" s="116"/>
      <c r="AK20" s="114"/>
      <c r="AL20" s="115"/>
      <c r="AM20" s="116"/>
      <c r="AN20" s="114"/>
      <c r="AO20" s="118"/>
    </row>
    <row r="21" spans="1:41" s="6" customFormat="1" ht="22.5" customHeight="1" x14ac:dyDescent="0.15">
      <c r="A21" s="263">
        <v>44836</v>
      </c>
      <c r="B21" s="264"/>
      <c r="C21" s="264"/>
      <c r="D21" s="265"/>
      <c r="E21" s="266">
        <f t="shared" ref="E21:E32" si="0">IF(A21="","",A21)</f>
        <v>44836</v>
      </c>
      <c r="F21" s="267"/>
      <c r="G21" s="268" t="s">
        <v>118</v>
      </c>
      <c r="H21" s="269"/>
      <c r="I21" s="269"/>
      <c r="J21" s="48" t="s">
        <v>86</v>
      </c>
      <c r="K21" s="270" t="s">
        <v>122</v>
      </c>
      <c r="L21" s="270"/>
      <c r="M21" s="270"/>
      <c r="N21" s="271" t="s">
        <v>126</v>
      </c>
      <c r="O21" s="271"/>
      <c r="P21" s="271"/>
      <c r="Q21" s="272">
        <v>10</v>
      </c>
      <c r="R21" s="272"/>
      <c r="S21" s="272"/>
      <c r="T21" s="273">
        <v>200</v>
      </c>
      <c r="U21" s="274"/>
      <c r="V21" s="275"/>
      <c r="W21" s="276"/>
      <c r="X21" s="274"/>
      <c r="Y21" s="275"/>
      <c r="Z21" s="277">
        <f t="shared" ref="Z21:Z32" si="1">SUM(T21:Y21)</f>
        <v>200</v>
      </c>
      <c r="AA21" s="278"/>
      <c r="AB21" s="279"/>
      <c r="AC21" s="87"/>
      <c r="AD21" s="88"/>
      <c r="AE21" s="88"/>
      <c r="AF21" s="88"/>
      <c r="AG21" s="89"/>
      <c r="AH21" s="273">
        <v>1100</v>
      </c>
      <c r="AI21" s="274"/>
      <c r="AJ21" s="280"/>
      <c r="AK21" s="273">
        <v>9800</v>
      </c>
      <c r="AL21" s="274"/>
      <c r="AM21" s="280"/>
      <c r="AN21" s="281" t="s">
        <v>130</v>
      </c>
      <c r="AO21" s="282"/>
    </row>
    <row r="22" spans="1:41" s="6" customFormat="1" ht="22.5" customHeight="1" x14ac:dyDescent="0.15">
      <c r="A22" s="263">
        <v>44836</v>
      </c>
      <c r="B22" s="264"/>
      <c r="C22" s="264"/>
      <c r="D22" s="265"/>
      <c r="E22" s="266">
        <f t="shared" si="0"/>
        <v>44836</v>
      </c>
      <c r="F22" s="267"/>
      <c r="G22" s="268" t="s">
        <v>122</v>
      </c>
      <c r="H22" s="269"/>
      <c r="I22" s="269"/>
      <c r="J22" s="49" t="s">
        <v>86</v>
      </c>
      <c r="K22" s="269" t="s">
        <v>120</v>
      </c>
      <c r="L22" s="269"/>
      <c r="M22" s="269"/>
      <c r="N22" s="271" t="s">
        <v>127</v>
      </c>
      <c r="O22" s="271"/>
      <c r="P22" s="271"/>
      <c r="Q22" s="283">
        <v>1000</v>
      </c>
      <c r="R22" s="283"/>
      <c r="S22" s="283"/>
      <c r="T22" s="273">
        <v>30000</v>
      </c>
      <c r="U22" s="274"/>
      <c r="V22" s="275"/>
      <c r="W22" s="276"/>
      <c r="X22" s="274"/>
      <c r="Y22" s="275"/>
      <c r="Z22" s="277">
        <f t="shared" si="1"/>
        <v>30000</v>
      </c>
      <c r="AA22" s="278"/>
      <c r="AB22" s="279"/>
      <c r="AC22" s="87"/>
      <c r="AD22" s="88"/>
      <c r="AE22" s="88"/>
      <c r="AF22" s="88"/>
      <c r="AG22" s="89"/>
      <c r="AH22" s="273"/>
      <c r="AI22" s="274"/>
      <c r="AJ22" s="280"/>
      <c r="AK22" s="273"/>
      <c r="AL22" s="274"/>
      <c r="AM22" s="280"/>
      <c r="AN22" s="281"/>
      <c r="AO22" s="282"/>
    </row>
    <row r="23" spans="1:41" s="6" customFormat="1" ht="22.5" customHeight="1" x14ac:dyDescent="0.15">
      <c r="A23" s="263">
        <v>44836</v>
      </c>
      <c r="B23" s="264"/>
      <c r="C23" s="264"/>
      <c r="D23" s="265"/>
      <c r="E23" s="266">
        <f t="shared" si="0"/>
        <v>44836</v>
      </c>
      <c r="F23" s="267"/>
      <c r="G23" s="268" t="s">
        <v>120</v>
      </c>
      <c r="H23" s="269"/>
      <c r="I23" s="269"/>
      <c r="J23" s="49" t="s">
        <v>86</v>
      </c>
      <c r="K23" s="269" t="s">
        <v>124</v>
      </c>
      <c r="L23" s="269"/>
      <c r="M23" s="269"/>
      <c r="N23" s="271" t="s">
        <v>128</v>
      </c>
      <c r="O23" s="271"/>
      <c r="P23" s="271"/>
      <c r="Q23" s="283">
        <v>120</v>
      </c>
      <c r="R23" s="283"/>
      <c r="S23" s="283"/>
      <c r="T23" s="273">
        <v>2000</v>
      </c>
      <c r="U23" s="274"/>
      <c r="V23" s="275"/>
      <c r="W23" s="276">
        <v>1500</v>
      </c>
      <c r="X23" s="274"/>
      <c r="Y23" s="275"/>
      <c r="Z23" s="277">
        <f t="shared" si="1"/>
        <v>3500</v>
      </c>
      <c r="AA23" s="278"/>
      <c r="AB23" s="279"/>
      <c r="AC23" s="87"/>
      <c r="AD23" s="88"/>
      <c r="AE23" s="88"/>
      <c r="AF23" s="88"/>
      <c r="AG23" s="89"/>
      <c r="AH23" s="273"/>
      <c r="AI23" s="274"/>
      <c r="AJ23" s="280"/>
      <c r="AK23" s="273"/>
      <c r="AL23" s="274"/>
      <c r="AM23" s="280"/>
      <c r="AN23" s="281"/>
      <c r="AO23" s="282"/>
    </row>
    <row r="24" spans="1:41" s="6" customFormat="1" ht="22.5" customHeight="1" x14ac:dyDescent="0.15">
      <c r="A24" s="263">
        <v>44837</v>
      </c>
      <c r="B24" s="264"/>
      <c r="C24" s="264"/>
      <c r="D24" s="265"/>
      <c r="E24" s="266">
        <f t="shared" si="0"/>
        <v>44837</v>
      </c>
      <c r="F24" s="267"/>
      <c r="G24" s="268" t="s">
        <v>124</v>
      </c>
      <c r="H24" s="269"/>
      <c r="I24" s="269"/>
      <c r="J24" s="49" t="s">
        <v>86</v>
      </c>
      <c r="K24" s="269" t="s">
        <v>116</v>
      </c>
      <c r="L24" s="269"/>
      <c r="M24" s="269"/>
      <c r="N24" s="271" t="s">
        <v>126</v>
      </c>
      <c r="O24" s="271"/>
      <c r="P24" s="271"/>
      <c r="Q24" s="283">
        <v>5</v>
      </c>
      <c r="R24" s="283"/>
      <c r="S24" s="283"/>
      <c r="T24" s="273"/>
      <c r="U24" s="274"/>
      <c r="V24" s="275"/>
      <c r="W24" s="276"/>
      <c r="X24" s="274"/>
      <c r="Y24" s="275"/>
      <c r="Z24" s="277">
        <f t="shared" si="1"/>
        <v>0</v>
      </c>
      <c r="AA24" s="278"/>
      <c r="AB24" s="279"/>
      <c r="AC24" s="87"/>
      <c r="AD24" s="88"/>
      <c r="AE24" s="88"/>
      <c r="AF24" s="88"/>
      <c r="AG24" s="89"/>
      <c r="AH24" s="273">
        <v>1100</v>
      </c>
      <c r="AI24" s="274"/>
      <c r="AJ24" s="280"/>
      <c r="AK24" s="273"/>
      <c r="AL24" s="274"/>
      <c r="AM24" s="280"/>
      <c r="AN24" s="281"/>
      <c r="AO24" s="282"/>
    </row>
    <row r="25" spans="1:41" s="6" customFormat="1" ht="22.5" customHeight="1" x14ac:dyDescent="0.15">
      <c r="A25" s="263">
        <v>44837</v>
      </c>
      <c r="B25" s="264"/>
      <c r="C25" s="264"/>
      <c r="D25" s="265"/>
      <c r="E25" s="266">
        <f t="shared" si="0"/>
        <v>44837</v>
      </c>
      <c r="F25" s="267"/>
      <c r="G25" s="284" t="s">
        <v>116</v>
      </c>
      <c r="H25" s="270"/>
      <c r="I25" s="270"/>
      <c r="J25" s="48" t="s">
        <v>86</v>
      </c>
      <c r="K25" s="270" t="s">
        <v>125</v>
      </c>
      <c r="L25" s="270"/>
      <c r="M25" s="270"/>
      <c r="N25" s="271" t="s">
        <v>129</v>
      </c>
      <c r="O25" s="271"/>
      <c r="P25" s="271"/>
      <c r="Q25" s="272">
        <v>2</v>
      </c>
      <c r="R25" s="272"/>
      <c r="S25" s="272"/>
      <c r="T25" s="273"/>
      <c r="U25" s="274"/>
      <c r="V25" s="275"/>
      <c r="W25" s="276"/>
      <c r="X25" s="274"/>
      <c r="Y25" s="275"/>
      <c r="Z25" s="277">
        <f t="shared" si="1"/>
        <v>0</v>
      </c>
      <c r="AA25" s="278"/>
      <c r="AB25" s="279"/>
      <c r="AC25" s="87"/>
      <c r="AD25" s="88"/>
      <c r="AE25" s="88"/>
      <c r="AF25" s="88"/>
      <c r="AG25" s="89"/>
      <c r="AH25" s="95"/>
      <c r="AI25" s="96"/>
      <c r="AJ25" s="97"/>
      <c r="AK25" s="95"/>
      <c r="AL25" s="96"/>
      <c r="AM25" s="97"/>
      <c r="AN25" s="90"/>
      <c r="AO25" s="91"/>
    </row>
    <row r="26" spans="1:41" s="6" customFormat="1" ht="22.5" customHeight="1" x14ac:dyDescent="0.15">
      <c r="A26" s="263">
        <v>44837</v>
      </c>
      <c r="B26" s="264"/>
      <c r="C26" s="264"/>
      <c r="D26" s="265"/>
      <c r="E26" s="266">
        <f t="shared" si="0"/>
        <v>44837</v>
      </c>
      <c r="F26" s="267"/>
      <c r="G26" s="268" t="s">
        <v>125</v>
      </c>
      <c r="H26" s="269"/>
      <c r="I26" s="269"/>
      <c r="J26" s="49" t="s">
        <v>86</v>
      </c>
      <c r="K26" s="269" t="s">
        <v>115</v>
      </c>
      <c r="L26" s="269"/>
      <c r="M26" s="269"/>
      <c r="N26" s="271" t="s">
        <v>129</v>
      </c>
      <c r="O26" s="271"/>
      <c r="P26" s="271"/>
      <c r="Q26" s="283">
        <v>2</v>
      </c>
      <c r="R26" s="283"/>
      <c r="S26" s="283"/>
      <c r="T26" s="273"/>
      <c r="U26" s="274"/>
      <c r="V26" s="275"/>
      <c r="W26" s="276"/>
      <c r="X26" s="274"/>
      <c r="Y26" s="275"/>
      <c r="Z26" s="277">
        <f t="shared" si="1"/>
        <v>0</v>
      </c>
      <c r="AA26" s="278"/>
      <c r="AB26" s="279"/>
      <c r="AC26" s="87"/>
      <c r="AD26" s="88"/>
      <c r="AE26" s="88"/>
      <c r="AF26" s="88"/>
      <c r="AG26" s="89"/>
      <c r="AH26" s="95"/>
      <c r="AI26" s="96"/>
      <c r="AJ26" s="97"/>
      <c r="AK26" s="95"/>
      <c r="AL26" s="96"/>
      <c r="AM26" s="97"/>
      <c r="AN26" s="90"/>
      <c r="AO26" s="91"/>
    </row>
    <row r="27" spans="1:41" s="6" customFormat="1" ht="22.5" customHeight="1" x14ac:dyDescent="0.15">
      <c r="A27" s="263">
        <v>44837</v>
      </c>
      <c r="B27" s="264"/>
      <c r="C27" s="264"/>
      <c r="D27" s="265"/>
      <c r="E27" s="266">
        <f t="shared" si="0"/>
        <v>44837</v>
      </c>
      <c r="F27" s="267"/>
      <c r="G27" s="268" t="s">
        <v>115</v>
      </c>
      <c r="H27" s="269"/>
      <c r="I27" s="269"/>
      <c r="J27" s="49" t="s">
        <v>86</v>
      </c>
      <c r="K27" s="269" t="s">
        <v>123</v>
      </c>
      <c r="L27" s="269"/>
      <c r="M27" s="269"/>
      <c r="N27" s="271" t="s">
        <v>126</v>
      </c>
      <c r="O27" s="271"/>
      <c r="P27" s="271"/>
      <c r="Q27" s="283">
        <v>5</v>
      </c>
      <c r="R27" s="283"/>
      <c r="S27" s="283"/>
      <c r="T27" s="273">
        <v>2000</v>
      </c>
      <c r="U27" s="274"/>
      <c r="V27" s="275"/>
      <c r="W27" s="276"/>
      <c r="X27" s="274"/>
      <c r="Y27" s="275"/>
      <c r="Z27" s="277">
        <f t="shared" si="1"/>
        <v>2000</v>
      </c>
      <c r="AA27" s="278"/>
      <c r="AB27" s="279"/>
      <c r="AC27" s="87"/>
      <c r="AD27" s="88"/>
      <c r="AE27" s="88"/>
      <c r="AF27" s="88"/>
      <c r="AG27" s="89"/>
      <c r="AH27" s="95"/>
      <c r="AI27" s="96"/>
      <c r="AJ27" s="97"/>
      <c r="AK27" s="95"/>
      <c r="AL27" s="96"/>
      <c r="AM27" s="97"/>
      <c r="AN27" s="90"/>
      <c r="AO27" s="91"/>
    </row>
    <row r="28" spans="1:41" s="6" customFormat="1" ht="22.5" customHeight="1" x14ac:dyDescent="0.15">
      <c r="A28" s="263">
        <v>44837</v>
      </c>
      <c r="B28" s="264"/>
      <c r="C28" s="264"/>
      <c r="D28" s="265"/>
      <c r="E28" s="266">
        <f t="shared" si="0"/>
        <v>44837</v>
      </c>
      <c r="F28" s="267"/>
      <c r="G28" s="268" t="s">
        <v>123</v>
      </c>
      <c r="H28" s="269"/>
      <c r="I28" s="269"/>
      <c r="J28" s="49" t="s">
        <v>86</v>
      </c>
      <c r="K28" s="269" t="s">
        <v>119</v>
      </c>
      <c r="L28" s="269"/>
      <c r="M28" s="269"/>
      <c r="N28" s="271" t="s">
        <v>128</v>
      </c>
      <c r="O28" s="271"/>
      <c r="P28" s="271"/>
      <c r="Q28" s="283">
        <v>120</v>
      </c>
      <c r="R28" s="283"/>
      <c r="S28" s="283"/>
      <c r="T28" s="273"/>
      <c r="U28" s="274"/>
      <c r="V28" s="275"/>
      <c r="W28" s="276">
        <v>1500</v>
      </c>
      <c r="X28" s="274"/>
      <c r="Y28" s="275"/>
      <c r="Z28" s="277">
        <f t="shared" si="1"/>
        <v>1500</v>
      </c>
      <c r="AA28" s="278"/>
      <c r="AB28" s="279"/>
      <c r="AC28" s="87"/>
      <c r="AD28" s="88"/>
      <c r="AE28" s="88"/>
      <c r="AF28" s="88"/>
      <c r="AG28" s="89"/>
      <c r="AH28" s="95"/>
      <c r="AI28" s="96"/>
      <c r="AJ28" s="97"/>
      <c r="AK28" s="95"/>
      <c r="AL28" s="96"/>
      <c r="AM28" s="97"/>
      <c r="AN28" s="90"/>
      <c r="AO28" s="91"/>
    </row>
    <row r="29" spans="1:41" s="6" customFormat="1" ht="22.5" customHeight="1" x14ac:dyDescent="0.15">
      <c r="A29" s="263">
        <v>44837</v>
      </c>
      <c r="B29" s="264"/>
      <c r="C29" s="264"/>
      <c r="D29" s="265"/>
      <c r="E29" s="266">
        <f t="shared" si="0"/>
        <v>44837</v>
      </c>
      <c r="F29" s="267"/>
      <c r="G29" s="284" t="s">
        <v>119</v>
      </c>
      <c r="H29" s="270"/>
      <c r="I29" s="270"/>
      <c r="J29" s="48" t="s">
        <v>86</v>
      </c>
      <c r="K29" s="270" t="s">
        <v>121</v>
      </c>
      <c r="L29" s="270"/>
      <c r="M29" s="270"/>
      <c r="N29" s="271" t="s">
        <v>127</v>
      </c>
      <c r="O29" s="271"/>
      <c r="P29" s="271"/>
      <c r="Q29" s="272">
        <v>1000</v>
      </c>
      <c r="R29" s="272"/>
      <c r="S29" s="272"/>
      <c r="T29" s="273">
        <v>30000</v>
      </c>
      <c r="U29" s="274"/>
      <c r="V29" s="275"/>
      <c r="W29" s="276"/>
      <c r="X29" s="274"/>
      <c r="Y29" s="275"/>
      <c r="Z29" s="277">
        <f t="shared" si="1"/>
        <v>30000</v>
      </c>
      <c r="AA29" s="278"/>
      <c r="AB29" s="279"/>
      <c r="AC29" s="87"/>
      <c r="AD29" s="88"/>
      <c r="AE29" s="88"/>
      <c r="AF29" s="88"/>
      <c r="AG29" s="89"/>
      <c r="AH29" s="95"/>
      <c r="AI29" s="96"/>
      <c r="AJ29" s="97"/>
      <c r="AK29" s="95"/>
      <c r="AL29" s="96"/>
      <c r="AM29" s="97"/>
      <c r="AN29" s="90"/>
      <c r="AO29" s="91"/>
    </row>
    <row r="30" spans="1:41" s="6" customFormat="1" ht="22.5" customHeight="1" x14ac:dyDescent="0.15">
      <c r="A30" s="263">
        <v>44837</v>
      </c>
      <c r="B30" s="264"/>
      <c r="C30" s="264"/>
      <c r="D30" s="265"/>
      <c r="E30" s="266">
        <f t="shared" si="0"/>
        <v>44837</v>
      </c>
      <c r="F30" s="267"/>
      <c r="G30" s="268" t="s">
        <v>121</v>
      </c>
      <c r="H30" s="269"/>
      <c r="I30" s="269"/>
      <c r="J30" s="49" t="s">
        <v>86</v>
      </c>
      <c r="K30" s="269" t="s">
        <v>117</v>
      </c>
      <c r="L30" s="269"/>
      <c r="M30" s="269"/>
      <c r="N30" s="271" t="s">
        <v>126</v>
      </c>
      <c r="O30" s="271"/>
      <c r="P30" s="271"/>
      <c r="Q30" s="283">
        <v>10</v>
      </c>
      <c r="R30" s="283"/>
      <c r="S30" s="283"/>
      <c r="T30" s="273">
        <v>200</v>
      </c>
      <c r="U30" s="274"/>
      <c r="V30" s="275"/>
      <c r="W30" s="276"/>
      <c r="X30" s="274"/>
      <c r="Y30" s="275"/>
      <c r="Z30" s="277">
        <f t="shared" si="1"/>
        <v>200</v>
      </c>
      <c r="AA30" s="278"/>
      <c r="AB30" s="279"/>
      <c r="AC30" s="87"/>
      <c r="AD30" s="88"/>
      <c r="AE30" s="88"/>
      <c r="AF30" s="88"/>
      <c r="AG30" s="89"/>
      <c r="AH30" s="95"/>
      <c r="AI30" s="96"/>
      <c r="AJ30" s="97"/>
      <c r="AK30" s="95"/>
      <c r="AL30" s="96"/>
      <c r="AM30" s="97"/>
      <c r="AN30" s="90"/>
      <c r="AO30" s="91"/>
    </row>
    <row r="31" spans="1:41" s="6" customFormat="1" ht="22.5" customHeight="1" x14ac:dyDescent="0.15">
      <c r="A31" s="160"/>
      <c r="B31" s="161"/>
      <c r="C31" s="161"/>
      <c r="D31" s="162"/>
      <c r="E31" s="163" t="str">
        <f t="shared" si="0"/>
        <v/>
      </c>
      <c r="F31" s="164"/>
      <c r="G31" s="184"/>
      <c r="H31" s="185"/>
      <c r="I31" s="185"/>
      <c r="J31" s="8" t="s">
        <v>86</v>
      </c>
      <c r="K31" s="185"/>
      <c r="L31" s="185"/>
      <c r="M31" s="185"/>
      <c r="N31" s="167"/>
      <c r="O31" s="167"/>
      <c r="P31" s="167"/>
      <c r="Q31" s="186"/>
      <c r="R31" s="186"/>
      <c r="S31" s="186"/>
      <c r="T31" s="95"/>
      <c r="U31" s="96"/>
      <c r="V31" s="169"/>
      <c r="W31" s="170"/>
      <c r="X31" s="96"/>
      <c r="Y31" s="169"/>
      <c r="Z31" s="277">
        <f t="shared" si="1"/>
        <v>0</v>
      </c>
      <c r="AA31" s="278"/>
      <c r="AB31" s="279"/>
      <c r="AC31" s="87"/>
      <c r="AD31" s="88"/>
      <c r="AE31" s="88"/>
      <c r="AF31" s="88"/>
      <c r="AG31" s="89"/>
      <c r="AH31" s="95"/>
      <c r="AI31" s="96"/>
      <c r="AJ31" s="97"/>
      <c r="AK31" s="95"/>
      <c r="AL31" s="96"/>
      <c r="AM31" s="97"/>
      <c r="AN31" s="90"/>
      <c r="AO31" s="91"/>
    </row>
    <row r="32" spans="1:41" s="6" customFormat="1" ht="22.5" customHeight="1" thickBot="1" x14ac:dyDescent="0.2">
      <c r="A32" s="160"/>
      <c r="B32" s="161"/>
      <c r="C32" s="161"/>
      <c r="D32" s="162"/>
      <c r="E32" s="163" t="str">
        <f t="shared" si="0"/>
        <v/>
      </c>
      <c r="F32" s="164"/>
      <c r="G32" s="165"/>
      <c r="H32" s="166"/>
      <c r="I32" s="166"/>
      <c r="J32" s="7" t="s">
        <v>86</v>
      </c>
      <c r="K32" s="166"/>
      <c r="L32" s="166"/>
      <c r="M32" s="166"/>
      <c r="N32" s="167"/>
      <c r="O32" s="167"/>
      <c r="P32" s="167"/>
      <c r="Q32" s="168"/>
      <c r="R32" s="168"/>
      <c r="S32" s="168"/>
      <c r="T32" s="193"/>
      <c r="U32" s="194"/>
      <c r="V32" s="195"/>
      <c r="W32" s="196"/>
      <c r="X32" s="194"/>
      <c r="Y32" s="195"/>
      <c r="Z32" s="300">
        <f t="shared" si="1"/>
        <v>0</v>
      </c>
      <c r="AA32" s="301"/>
      <c r="AB32" s="302"/>
      <c r="AC32" s="87"/>
      <c r="AD32" s="88"/>
      <c r="AE32" s="88"/>
      <c r="AF32" s="88"/>
      <c r="AG32" s="89"/>
      <c r="AH32" s="190"/>
      <c r="AI32" s="191"/>
      <c r="AJ32" s="192"/>
      <c r="AK32" s="190"/>
      <c r="AL32" s="191"/>
      <c r="AM32" s="192"/>
      <c r="AN32" s="75"/>
      <c r="AO32" s="76"/>
    </row>
    <row r="33" spans="1:41" ht="15" customHeight="1" thickTop="1" x14ac:dyDescent="0.15">
      <c r="A33" s="177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77" t="s">
        <v>84</v>
      </c>
      <c r="AA33" s="78"/>
      <c r="AB33" s="79"/>
      <c r="AC33" s="77" t="s">
        <v>83</v>
      </c>
      <c r="AD33" s="78"/>
      <c r="AE33" s="78"/>
      <c r="AF33" s="78"/>
      <c r="AG33" s="79"/>
      <c r="AH33" s="77" t="s">
        <v>82</v>
      </c>
      <c r="AI33" s="78"/>
      <c r="AJ33" s="79"/>
      <c r="AK33" s="77" t="s">
        <v>81</v>
      </c>
      <c r="AL33" s="78"/>
      <c r="AM33" s="79"/>
      <c r="AN33" s="80"/>
      <c r="AO33" s="81"/>
    </row>
    <row r="34" spans="1:41" ht="22.5" customHeight="1" thickBo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285">
        <f>SUM(Z21:AB32)</f>
        <v>67400</v>
      </c>
      <c r="AA34" s="286"/>
      <c r="AB34" s="287"/>
      <c r="AC34" s="285">
        <f>ROUNDDOWN((SUMIFS(Q21:S32,N21:P32,"自家用車")),0)*37</f>
        <v>0</v>
      </c>
      <c r="AD34" s="286"/>
      <c r="AE34" s="286"/>
      <c r="AF34" s="286"/>
      <c r="AG34" s="287"/>
      <c r="AH34" s="285">
        <f>SUM(AH21:AJ32)</f>
        <v>2200</v>
      </c>
      <c r="AI34" s="286"/>
      <c r="AJ34" s="287"/>
      <c r="AK34" s="285">
        <f>SUM(AK21:AM32)</f>
        <v>9800</v>
      </c>
      <c r="AL34" s="286"/>
      <c r="AM34" s="287"/>
      <c r="AN34" s="82"/>
      <c r="AO34" s="83"/>
    </row>
    <row r="35" spans="1:41" ht="11.25" customHeight="1" thickBo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4"/>
      <c r="AO35" s="44"/>
    </row>
    <row r="36" spans="1:41" ht="15" customHeight="1" x14ac:dyDescent="0.15">
      <c r="A36" s="181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3"/>
    </row>
    <row r="37" spans="1:41" ht="15" customHeight="1" x14ac:dyDescent="0.15">
      <c r="A37" s="288" t="s">
        <v>131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90"/>
    </row>
    <row r="38" spans="1:41" ht="15" customHeight="1" thickBot="1" x14ac:dyDescent="0.2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3"/>
    </row>
    <row r="39" spans="1:41" ht="15" customHeight="1" x14ac:dyDescent="0.15">
      <c r="A39" s="45" t="s">
        <v>79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15" customHeight="1" x14ac:dyDescent="0.15">
      <c r="A40" s="47" t="s">
        <v>78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</sheetData>
  <mergeCells count="212">
    <mergeCell ref="AK34:AM34"/>
    <mergeCell ref="A36:AO36"/>
    <mergeCell ref="A37:AO38"/>
    <mergeCell ref="AB11:AE13"/>
    <mergeCell ref="AF11:AO13"/>
    <mergeCell ref="AN32:AO32"/>
    <mergeCell ref="A33:Y34"/>
    <mergeCell ref="Z33:AB33"/>
    <mergeCell ref="AC33:AG33"/>
    <mergeCell ref="AH33:AJ33"/>
    <mergeCell ref="AK33:AM33"/>
    <mergeCell ref="AN33:AO34"/>
    <mergeCell ref="Z34:AB34"/>
    <mergeCell ref="AC34:AG34"/>
    <mergeCell ref="AH34:AJ34"/>
    <mergeCell ref="T32:V32"/>
    <mergeCell ref="W32:Y32"/>
    <mergeCell ref="Z32:AB32"/>
    <mergeCell ref="AC32:AG32"/>
    <mergeCell ref="AH32:AJ32"/>
    <mergeCell ref="AK32:AM32"/>
    <mergeCell ref="AC31:AG31"/>
    <mergeCell ref="AH31:AJ31"/>
    <mergeCell ref="AK31:AM31"/>
    <mergeCell ref="AN31:AO31"/>
    <mergeCell ref="A32:D32"/>
    <mergeCell ref="E32:F32"/>
    <mergeCell ref="G32:I32"/>
    <mergeCell ref="K32:M32"/>
    <mergeCell ref="N32:P32"/>
    <mergeCell ref="Q32:S32"/>
    <mergeCell ref="AN30:AO30"/>
    <mergeCell ref="A31:D31"/>
    <mergeCell ref="E31:F31"/>
    <mergeCell ref="G31:I31"/>
    <mergeCell ref="K31:M31"/>
    <mergeCell ref="N31:P31"/>
    <mergeCell ref="Q31:S31"/>
    <mergeCell ref="T31:V31"/>
    <mergeCell ref="W31:Y31"/>
    <mergeCell ref="Z31:AB31"/>
    <mergeCell ref="T30:V30"/>
    <mergeCell ref="W30:Y30"/>
    <mergeCell ref="Z30:AB30"/>
    <mergeCell ref="AC30:AG30"/>
    <mergeCell ref="AH30:AJ30"/>
    <mergeCell ref="AK30:AM30"/>
    <mergeCell ref="AC29:AG29"/>
    <mergeCell ref="AH29:AJ29"/>
    <mergeCell ref="AK29:AM29"/>
    <mergeCell ref="AN29:AO29"/>
    <mergeCell ref="A30:D30"/>
    <mergeCell ref="E30:F30"/>
    <mergeCell ref="G30:I30"/>
    <mergeCell ref="K30:M30"/>
    <mergeCell ref="N30:P30"/>
    <mergeCell ref="Q30:S30"/>
    <mergeCell ref="A29:D29"/>
    <mergeCell ref="E29:F29"/>
    <mergeCell ref="G29:I29"/>
    <mergeCell ref="K29:M29"/>
    <mergeCell ref="N29:P29"/>
    <mergeCell ref="Q29:S29"/>
    <mergeCell ref="T29:V29"/>
    <mergeCell ref="W29:Y29"/>
    <mergeCell ref="Z29:AB29"/>
    <mergeCell ref="AC27:AG27"/>
    <mergeCell ref="AH27:AJ27"/>
    <mergeCell ref="AK27:AM27"/>
    <mergeCell ref="AN27:AO27"/>
    <mergeCell ref="A28:D28"/>
    <mergeCell ref="E28:F28"/>
    <mergeCell ref="G28:I28"/>
    <mergeCell ref="K28:M28"/>
    <mergeCell ref="N28:P28"/>
    <mergeCell ref="Q28:S28"/>
    <mergeCell ref="AN28:AO28"/>
    <mergeCell ref="T28:V28"/>
    <mergeCell ref="W28:Y28"/>
    <mergeCell ref="Z28:AB28"/>
    <mergeCell ref="AC28:AG28"/>
    <mergeCell ref="AH28:AJ28"/>
    <mergeCell ref="AK28:AM28"/>
    <mergeCell ref="A27:D27"/>
    <mergeCell ref="E27:F27"/>
    <mergeCell ref="G27:I27"/>
    <mergeCell ref="K27:M27"/>
    <mergeCell ref="N27:P27"/>
    <mergeCell ref="Q27:S27"/>
    <mergeCell ref="T27:V27"/>
    <mergeCell ref="W27:Y27"/>
    <mergeCell ref="Z27:AB27"/>
    <mergeCell ref="AC25:AG25"/>
    <mergeCell ref="AH25:AJ25"/>
    <mergeCell ref="AK25:AM25"/>
    <mergeCell ref="AN25:AO25"/>
    <mergeCell ref="A26:D26"/>
    <mergeCell ref="E26:F26"/>
    <mergeCell ref="G26:I26"/>
    <mergeCell ref="K26:M26"/>
    <mergeCell ref="N26:P26"/>
    <mergeCell ref="Q26:S26"/>
    <mergeCell ref="AN26:AO26"/>
    <mergeCell ref="T26:V26"/>
    <mergeCell ref="W26:Y26"/>
    <mergeCell ref="Z26:AB26"/>
    <mergeCell ref="AC26:AG26"/>
    <mergeCell ref="AH26:AJ26"/>
    <mergeCell ref="AK26:AM26"/>
    <mergeCell ref="A25:D25"/>
    <mergeCell ref="E25:F25"/>
    <mergeCell ref="G25:I25"/>
    <mergeCell ref="K25:M25"/>
    <mergeCell ref="N25:P25"/>
    <mergeCell ref="Q25:S25"/>
    <mergeCell ref="T25:V25"/>
    <mergeCell ref="W25:Y25"/>
    <mergeCell ref="Z25:AB25"/>
    <mergeCell ref="AK23:AM23"/>
    <mergeCell ref="AN23:AO23"/>
    <mergeCell ref="A24:D24"/>
    <mergeCell ref="E24:F24"/>
    <mergeCell ref="G24:I24"/>
    <mergeCell ref="K24:M24"/>
    <mergeCell ref="N24:P24"/>
    <mergeCell ref="Q24:S24"/>
    <mergeCell ref="AN24:AO24"/>
    <mergeCell ref="T24:V24"/>
    <mergeCell ref="W24:Y24"/>
    <mergeCell ref="Z24:AB24"/>
    <mergeCell ref="AC24:AG24"/>
    <mergeCell ref="AH24:AJ24"/>
    <mergeCell ref="AK24:AM24"/>
    <mergeCell ref="AN22:AO22"/>
    <mergeCell ref="A23:D23"/>
    <mergeCell ref="E23:F23"/>
    <mergeCell ref="G23:I23"/>
    <mergeCell ref="K23:M23"/>
    <mergeCell ref="N23:P23"/>
    <mergeCell ref="Q23:S23"/>
    <mergeCell ref="T23:V23"/>
    <mergeCell ref="W23:Y23"/>
    <mergeCell ref="Z23:AB23"/>
    <mergeCell ref="T22:V22"/>
    <mergeCell ref="W22:Y22"/>
    <mergeCell ref="Z22:AB22"/>
    <mergeCell ref="AC22:AG22"/>
    <mergeCell ref="AH22:AJ22"/>
    <mergeCell ref="AK22:AM22"/>
    <mergeCell ref="A22:D22"/>
    <mergeCell ref="E22:F22"/>
    <mergeCell ref="G22:I22"/>
    <mergeCell ref="K22:M22"/>
    <mergeCell ref="N22:P22"/>
    <mergeCell ref="Q22:S22"/>
    <mergeCell ref="AC23:AG23"/>
    <mergeCell ref="AH23:AJ23"/>
    <mergeCell ref="Z21:AB21"/>
    <mergeCell ref="AC21:AG21"/>
    <mergeCell ref="AH21:AJ21"/>
    <mergeCell ref="AK21:AM21"/>
    <mergeCell ref="AN21:AO21"/>
    <mergeCell ref="AN19:AO20"/>
    <mergeCell ref="G20:I20"/>
    <mergeCell ref="K20:M20"/>
    <mergeCell ref="Z19:AB20"/>
    <mergeCell ref="AC19:AG20"/>
    <mergeCell ref="AH19:AJ20"/>
    <mergeCell ref="AK19:AM20"/>
    <mergeCell ref="A21:D21"/>
    <mergeCell ref="E21:F21"/>
    <mergeCell ref="G21:I21"/>
    <mergeCell ref="K21:M21"/>
    <mergeCell ref="N21:P21"/>
    <mergeCell ref="Q21:S21"/>
    <mergeCell ref="T21:V21"/>
    <mergeCell ref="T19:V20"/>
    <mergeCell ref="W19:Y20"/>
    <mergeCell ref="W21:Y21"/>
    <mergeCell ref="A15:D16"/>
    <mergeCell ref="O16:AO18"/>
    <mergeCell ref="A17:D18"/>
    <mergeCell ref="E17:K18"/>
    <mergeCell ref="L17:M18"/>
    <mergeCell ref="A19:D20"/>
    <mergeCell ref="E19:F20"/>
    <mergeCell ref="G19:M19"/>
    <mergeCell ref="N19:P20"/>
    <mergeCell ref="Q19:S20"/>
    <mergeCell ref="A12:D13"/>
    <mergeCell ref="E12:N13"/>
    <mergeCell ref="O12:R13"/>
    <mergeCell ref="S12:AA13"/>
    <mergeCell ref="AH10:AI10"/>
    <mergeCell ref="AK10:AL10"/>
    <mergeCell ref="A11:D11"/>
    <mergeCell ref="E11:N11"/>
    <mergeCell ref="O11:R11"/>
    <mergeCell ref="S11:AA11"/>
    <mergeCell ref="A8:D8"/>
    <mergeCell ref="E8:R8"/>
    <mergeCell ref="S8:V8"/>
    <mergeCell ref="W8:AE8"/>
    <mergeCell ref="AC10:AD10"/>
    <mergeCell ref="AE10:AF10"/>
    <mergeCell ref="A1:D1"/>
    <mergeCell ref="A2:AO2"/>
    <mergeCell ref="A3:AO3"/>
    <mergeCell ref="A5:D5"/>
    <mergeCell ref="E5:P5"/>
    <mergeCell ref="AC5:AG5"/>
    <mergeCell ref="AH5:AO5"/>
  </mergeCells>
  <phoneticPr fontId="17"/>
  <conditionalFormatting sqref="N21:P32 AH21:AM32">
    <cfRule type="containsBlanks" dxfId="3" priority="4" stopIfTrue="1">
      <formula>LEN(TRIM(N21))=0</formula>
    </cfRule>
  </conditionalFormatting>
  <conditionalFormatting sqref="W8:AE8 E11:N11 S11:AA13 G21:I32 K21:M32 Q21:Y32 AN21:AO32 A37:AO38 A21:D32">
    <cfRule type="containsBlanks" dxfId="2" priority="3" stopIfTrue="1">
      <formula>LEN(TRIM(A8))=0</formula>
    </cfRule>
  </conditionalFormatting>
  <conditionalFormatting sqref="AE10:AF10 AH10:AI10 AK10:AL10">
    <cfRule type="containsBlanks" dxfId="1" priority="5" stopIfTrue="1">
      <formula>LEN(TRIM(AE10))=0</formula>
    </cfRule>
  </conditionalFormatting>
  <conditionalFormatting sqref="AF11">
    <cfRule type="containsBlanks" dxfId="0" priority="1" stopIfTrue="1">
      <formula>LEN(TRIM(AF11))=0</formula>
    </cfRule>
  </conditionalFormatting>
  <dataValidations count="4">
    <dataValidation type="list" allowBlank="1" showInputMessage="1" sqref="AK21:AM32">
      <formula1>"9800,10900"</formula1>
    </dataValidation>
    <dataValidation allowBlank="1" showInputMessage="1" showErrorMessage="1" prompt="車賃は自動計算されますので入力不要です" sqref="AC21:AG32"/>
    <dataValidation type="list" allowBlank="1" sqref="N21:P32">
      <formula1>"航空機,JR特急あり,JR特急なし,私鉄特急あり,私鉄特急なし,船,路線バス,自家用車,自家用車(同乗),運搬車(同乗),徒歩,その他"</formula1>
    </dataValidation>
    <dataValidation type="list" allowBlank="1" showInputMessage="1" showErrorMessage="1" errorTitle="確認" error="旅費基準をご確認ください" sqref="AH21:AJ32">
      <formula1>"1100"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92" firstPageNumber="23" orientation="portrait" horizontalDpi="300" verticalDpi="30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都道府県リスト</vt:lpstr>
      <vt:lpstr>情報</vt:lpstr>
      <vt:lpstr>【様式4】講師</vt:lpstr>
      <vt:lpstr>【様式4】補助者①</vt:lpstr>
      <vt:lpstr>【様式4】補助者②</vt:lpstr>
      <vt:lpstr>【様式4】補助者③</vt:lpstr>
      <vt:lpstr>【様式4】補助者④</vt:lpstr>
      <vt:lpstr>【様式4】補助者⑤</vt:lpstr>
      <vt:lpstr>【様式4】 (記入例)※事務局作成</vt:lpstr>
      <vt:lpstr>会員一覧</vt:lpstr>
      <vt:lpstr>'【様式4】 (記入例)※事務局作成'!Print_Area</vt:lpstr>
      <vt:lpstr>【様式4】講師!Print_Area</vt:lpstr>
      <vt:lpstr>【様式4】補助者①!Print_Area</vt:lpstr>
      <vt:lpstr>【様式4】補助者②!Print_Area</vt:lpstr>
      <vt:lpstr>【様式4】補助者③!Print_Area</vt:lpstr>
      <vt:lpstr>【様式4】補助者④!Print_Area</vt:lpstr>
      <vt:lpstr>【様式4】補助者⑤!Print_Area</vt:lpstr>
      <vt:lpstr>学校名選択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yano9005</dc:creator>
  <cp:lastModifiedBy>kodomo020</cp:lastModifiedBy>
  <cp:lastPrinted>2019-05-15T02:38:36Z</cp:lastPrinted>
  <dcterms:created xsi:type="dcterms:W3CDTF">2012-05-01T09:12:11Z</dcterms:created>
  <dcterms:modified xsi:type="dcterms:W3CDTF">2022-08-04T11:30:41Z</dcterms:modified>
</cp:coreProperties>
</file>