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bceastfl01\kodomo\【R2】子供育成総合事業\03.夢アートアカデミー\02.手引き・様式\様式\"/>
    </mc:Choice>
  </mc:AlternateContent>
  <bookViews>
    <workbookView xWindow="0" yWindow="0" windowWidth="28800" windowHeight="12450" firstSheet="1" activeTab="1"/>
  </bookViews>
  <sheets>
    <sheet name="都道府県リスト" sheetId="4" state="hidden" r:id="rId1"/>
    <sheet name="【様式3】経費計画書" sheetId="3" r:id="rId2"/>
    <sheet name="【様式3】経費計画書 (記入例)" sheetId="5" r:id="rId3"/>
  </sheets>
  <definedNames>
    <definedName name="_xlnm.Print_Area" localSheetId="1">【様式3】経費計画書!$A$1:$AD$41</definedName>
    <definedName name="_xlnm.Print_Area" localSheetId="2">'【様式3】経費計画書 (記入例)'!$A$1:$AD$41</definedName>
  </definedNames>
  <calcPr calcId="162913"/>
</workbook>
</file>

<file path=xl/calcChain.xml><?xml version="1.0" encoding="utf-8"?>
<calcChain xmlns="http://schemas.openxmlformats.org/spreadsheetml/2006/main">
  <c r="Y38" i="5" l="1"/>
  <c r="Y37" i="5"/>
  <c r="Y36" i="5"/>
  <c r="M31" i="5"/>
  <c r="M19" i="5"/>
  <c r="Y19" i="5" s="1"/>
  <c r="M18" i="5"/>
  <c r="Y18" i="5" s="1"/>
  <c r="M17" i="5"/>
  <c r="Y17" i="5" s="1"/>
  <c r="M16" i="5"/>
  <c r="Y16" i="5" s="1"/>
  <c r="M15" i="5"/>
  <c r="Y15" i="5" s="1"/>
  <c r="Y14" i="5"/>
  <c r="Y39" i="5" l="1"/>
  <c r="Y20" i="5"/>
  <c r="M19" i="3"/>
  <c r="Y19" i="3"/>
  <c r="M18" i="3"/>
  <c r="Y18" i="3"/>
  <c r="M17" i="3"/>
  <c r="M16" i="3"/>
  <c r="M15" i="3"/>
  <c r="Y15" i="3"/>
  <c r="Y20" i="3"/>
  <c r="S41" i="3"/>
  <c r="Y16" i="3"/>
  <c r="Y17" i="3"/>
  <c r="M31" i="3"/>
  <c r="Y14" i="3"/>
  <c r="Y38" i="3"/>
  <c r="Y39" i="3"/>
  <c r="Y37" i="3"/>
  <c r="Y36" i="3"/>
  <c r="S41" i="5" l="1"/>
</calcChain>
</file>

<file path=xl/comments1.xml><?xml version="1.0" encoding="utf-8"?>
<comments xmlns="http://schemas.openxmlformats.org/spreadsheetml/2006/main">
  <authors>
    <author>株式会社 JTB コミュニケーションデザイン</author>
    <author>Windows ユーザー</author>
  </authors>
  <commentList>
    <comment ref="AF5" authorId="0" shapeId="0">
      <text>
        <r>
          <rPr>
            <sz val="9"/>
            <color indexed="81"/>
            <rFont val="ＭＳ Ｐゴシック"/>
            <family val="3"/>
            <charset val="128"/>
          </rPr>
          <t>黄色のセルに入力してください
入力すると、黄色のセルは、「白」になります</t>
        </r>
      </text>
    </comment>
    <comment ref="AF8" authorId="1" shapeId="0">
      <text>
        <r>
          <rPr>
            <sz val="9"/>
            <color indexed="81"/>
            <rFont val="MS P ゴシック"/>
            <family val="3"/>
            <charset val="128"/>
          </rPr>
          <t>オレンジ色のセルは選択式です
入力すると、オレンジ色のセルは「白」になります</t>
        </r>
      </text>
    </comment>
  </commentList>
</comments>
</file>

<file path=xl/comments2.xml><?xml version="1.0" encoding="utf-8"?>
<comments xmlns="http://schemas.openxmlformats.org/spreadsheetml/2006/main">
  <authors>
    <author>株式会社 JTB コミュニケーションデザイン</author>
    <author>Windows ユーザー</author>
  </authors>
  <commentList>
    <comment ref="AF5" authorId="0" shapeId="0">
      <text>
        <r>
          <rPr>
            <sz val="9"/>
            <color indexed="81"/>
            <rFont val="ＭＳ Ｐゴシック"/>
            <family val="3"/>
            <charset val="128"/>
          </rPr>
          <t>黄色のセルに入力してください
入力すると、黄色のセルは、「白」になります</t>
        </r>
      </text>
    </comment>
    <comment ref="AF8" authorId="1" shapeId="0">
      <text>
        <r>
          <rPr>
            <sz val="9"/>
            <color indexed="81"/>
            <rFont val="MS P ゴシック"/>
            <family val="3"/>
            <charset val="128"/>
          </rPr>
          <t>オレンジ色のセルは選択式です
入力すると、オレンジ色のセルは「白」になります</t>
        </r>
      </text>
    </comment>
  </commentList>
</comments>
</file>

<file path=xl/sharedStrings.xml><?xml version="1.0" encoding="utf-8"?>
<sst xmlns="http://schemas.openxmlformats.org/spreadsheetml/2006/main" count="277" uniqueCount="133">
  <si>
    <t>円</t>
    <rPh sb="0" eb="1">
      <t>エン</t>
    </rPh>
    <phoneticPr fontId="2"/>
  </si>
  <si>
    <t>合計</t>
    <rPh sb="0" eb="2">
      <t>ゴウケイ</t>
    </rPh>
    <phoneticPr fontId="2"/>
  </si>
  <si>
    <t>種別</t>
    <rPh sb="0" eb="2">
      <t>シュベツ</t>
    </rPh>
    <phoneticPr fontId="2"/>
  </si>
  <si>
    <t>c</t>
    <phoneticPr fontId="2"/>
  </si>
  <si>
    <t>（単位）</t>
    <rPh sb="1" eb="3">
      <t>タンイ</t>
    </rPh>
    <phoneticPr fontId="2"/>
  </si>
  <si>
    <t>数量</t>
    <rPh sb="0" eb="2">
      <t>スウリョウ</t>
    </rPh>
    <phoneticPr fontId="2"/>
  </si>
  <si>
    <t>単価</t>
    <rPh sb="0" eb="2">
      <t>タンカ</t>
    </rPh>
    <phoneticPr fontId="2"/>
  </si>
  <si>
    <t>項目</t>
    <rPh sb="0" eb="2">
      <t>コウモク</t>
    </rPh>
    <phoneticPr fontId="2"/>
  </si>
  <si>
    <t>③講演等諸雑費</t>
    <rPh sb="1" eb="3">
      <t>コウエン</t>
    </rPh>
    <rPh sb="3" eb="4">
      <t>トウ</t>
    </rPh>
    <rPh sb="4" eb="5">
      <t>ショ</t>
    </rPh>
    <rPh sb="5" eb="7">
      <t>ザッピ</t>
    </rPh>
    <phoneticPr fontId="2"/>
  </si>
  <si>
    <t>b</t>
    <phoneticPr fontId="2"/>
  </si>
  <si>
    <t>補助者</t>
    <rPh sb="0" eb="3">
      <t>ホジョシャ</t>
    </rPh>
    <phoneticPr fontId="2"/>
  </si>
  <si>
    <t>講師</t>
    <rPh sb="0" eb="2">
      <t>コウシ</t>
    </rPh>
    <phoneticPr fontId="2"/>
  </si>
  <si>
    <t>備考</t>
    <rPh sb="0" eb="2">
      <t>ビコウ</t>
    </rPh>
    <phoneticPr fontId="2"/>
  </si>
  <si>
    <t>旅費合計</t>
    <rPh sb="0" eb="2">
      <t>リョヒ</t>
    </rPh>
    <rPh sb="2" eb="4">
      <t>ゴウケイ</t>
    </rPh>
    <phoneticPr fontId="2"/>
  </si>
  <si>
    <t>氏名</t>
    <rPh sb="0" eb="2">
      <t>シメイ</t>
    </rPh>
    <phoneticPr fontId="2"/>
  </si>
  <si>
    <t>区分</t>
    <rPh sb="0" eb="2">
      <t>クブン</t>
    </rPh>
    <phoneticPr fontId="2"/>
  </si>
  <si>
    <t>②旅費</t>
    <rPh sb="1" eb="3">
      <t>リョヒ</t>
    </rPh>
    <phoneticPr fontId="2"/>
  </si>
  <si>
    <t>a</t>
    <phoneticPr fontId="2"/>
  </si>
  <si>
    <t>回</t>
    <rPh sb="0" eb="1">
      <t>カイ</t>
    </rPh>
    <phoneticPr fontId="2"/>
  </si>
  <si>
    <t>時間</t>
    <rPh sb="0" eb="2">
      <t>ジカン</t>
    </rPh>
    <phoneticPr fontId="2"/>
  </si>
  <si>
    <t>謝金合計</t>
    <rPh sb="0" eb="2">
      <t>シャキン</t>
    </rPh>
    <rPh sb="2" eb="4">
      <t>ゴウケイ</t>
    </rPh>
    <phoneticPr fontId="2"/>
  </si>
  <si>
    <t>回数</t>
    <rPh sb="0" eb="2">
      <t>カイスウ</t>
    </rPh>
    <phoneticPr fontId="2"/>
  </si>
  <si>
    <t>①謝金</t>
    <rPh sb="1" eb="3">
      <t>シャキン</t>
    </rPh>
    <phoneticPr fontId="2"/>
  </si>
  <si>
    <t>青色のセルには計算式が設定されていますので入力しないでください</t>
    <phoneticPr fontId="2"/>
  </si>
  <si>
    <t>※</t>
    <phoneticPr fontId="2"/>
  </si>
  <si>
    <t>実施校名</t>
    <rPh sb="0" eb="2">
      <t>ジッシ</t>
    </rPh>
    <rPh sb="2" eb="3">
      <t>コウ</t>
    </rPh>
    <rPh sb="3" eb="4">
      <t>メイ</t>
    </rPh>
    <phoneticPr fontId="2"/>
  </si>
  <si>
    <t>都道府県・政令指定都市</t>
    <rPh sb="0" eb="4">
      <t>トドウフケン</t>
    </rPh>
    <rPh sb="5" eb="7">
      <t>セイレイ</t>
    </rPh>
    <rPh sb="7" eb="9">
      <t>シテイ</t>
    </rPh>
    <rPh sb="9" eb="11">
      <t>トシ</t>
    </rPh>
    <phoneticPr fontId="2"/>
  </si>
  <si>
    <t>※種別：「運搬費」「消耗品」「レンタル費」のいずれかを選択してください</t>
    <rPh sb="1" eb="3">
      <t>シュベツ</t>
    </rPh>
    <rPh sb="2" eb="3">
      <t>ザッシュ</t>
    </rPh>
    <rPh sb="5" eb="7">
      <t>ウンパン</t>
    </rPh>
    <rPh sb="7" eb="8">
      <t>ヒ</t>
    </rPh>
    <rPh sb="10" eb="12">
      <t>ショウモウ</t>
    </rPh>
    <rPh sb="12" eb="13">
      <t>ヒン</t>
    </rPh>
    <rPh sb="19" eb="20">
      <t>ヒ</t>
    </rPh>
    <rPh sb="27" eb="29">
      <t>センタク</t>
    </rPh>
    <phoneticPr fontId="2"/>
  </si>
  <si>
    <t>※補助者謝金について，30分以上は1時間として計上してください</t>
    <rPh sb="1" eb="4">
      <t>ホジョシャ</t>
    </rPh>
    <rPh sb="4" eb="6">
      <t>シャキン</t>
    </rPh>
    <rPh sb="13" eb="16">
      <t>フンイジョウ</t>
    </rPh>
    <rPh sb="18" eb="20">
      <t>ジカン</t>
    </rPh>
    <rPh sb="23" eb="25">
      <t>ケイジョウ</t>
    </rPh>
    <phoneticPr fontId="2"/>
  </si>
  <si>
    <t>※決定通知以降の項目変更や，見積業者からの変更は認められません</t>
    <rPh sb="1" eb="3">
      <t>ケッテイ</t>
    </rPh>
    <rPh sb="3" eb="5">
      <t>ツウチ</t>
    </rPh>
    <rPh sb="5" eb="7">
      <t>イコウ</t>
    </rPh>
    <rPh sb="8" eb="10">
      <t>コウモク</t>
    </rPh>
    <rPh sb="10" eb="12">
      <t>ヘンコウ</t>
    </rPh>
    <rPh sb="14" eb="16">
      <t>ミツモリ</t>
    </rPh>
    <rPh sb="16" eb="18">
      <t>ギョウシャ</t>
    </rPh>
    <rPh sb="21" eb="23">
      <t>ヘンコウ</t>
    </rPh>
    <rPh sb="24" eb="25">
      <t>ミト</t>
    </rPh>
    <phoneticPr fontId="2"/>
  </si>
  <si>
    <t>経費計画書</t>
    <rPh sb="0" eb="2">
      <t>ケイヒ</t>
    </rPh>
    <rPh sb="2" eb="5">
      <t>ケイカクショ</t>
    </rPh>
    <phoneticPr fontId="2"/>
  </si>
  <si>
    <t>※被派遣者毎に，様式4旅費計算書の合計金額を記入してください</t>
    <rPh sb="1" eb="2">
      <t>ヒ</t>
    </rPh>
    <rPh sb="2" eb="4">
      <t>ハケン</t>
    </rPh>
    <rPh sb="4" eb="5">
      <t>シャ</t>
    </rPh>
    <rPh sb="5" eb="6">
      <t>ゴト</t>
    </rPh>
    <rPh sb="8" eb="10">
      <t>ヨウシキ</t>
    </rPh>
    <rPh sb="11" eb="13">
      <t>リョヒ</t>
    </rPh>
    <rPh sb="13" eb="16">
      <t>ケイサンショ</t>
    </rPh>
    <rPh sb="17" eb="19">
      <t>ゴウケイ</t>
    </rPh>
    <rPh sb="19" eb="21">
      <t>キンガク</t>
    </rPh>
    <rPh sb="22" eb="24">
      <t>キニュウ</t>
    </rPh>
    <phoneticPr fontId="5"/>
  </si>
  <si>
    <t>※旅費が0円の場合も記入してください</t>
    <rPh sb="1" eb="3">
      <t>リョヒ</t>
    </rPh>
    <rPh sb="5" eb="6">
      <t>エン</t>
    </rPh>
    <rPh sb="7" eb="9">
      <t>バアイ</t>
    </rPh>
    <rPh sb="10" eb="12">
      <t>キニュウ</t>
    </rPh>
    <phoneticPr fontId="5"/>
  </si>
  <si>
    <t>※金額の根拠書類（業者からの見積書）を添付してください</t>
    <rPh sb="1" eb="3">
      <t>キンガク</t>
    </rPh>
    <rPh sb="4" eb="6">
      <t>コンキョ</t>
    </rPh>
    <rPh sb="6" eb="8">
      <t>ショルイ</t>
    </rPh>
    <rPh sb="9" eb="11">
      <t>ギョウシャ</t>
    </rPh>
    <rPh sb="14" eb="17">
      <t>ミツモリショ</t>
    </rPh>
    <rPh sb="19" eb="21">
      <t>テンプ</t>
    </rPh>
    <phoneticPr fontId="1"/>
  </si>
  <si>
    <t>円</t>
    <rPh sb="0" eb="1">
      <t>エン</t>
    </rPh>
    <phoneticPr fontId="5"/>
  </si>
  <si>
    <t>総合計（ａ＋ｂ＋ｃ）</t>
    <rPh sb="0" eb="1">
      <t>ソウ</t>
    </rPh>
    <rPh sb="1" eb="3">
      <t>ゴウケイ</t>
    </rPh>
    <phoneticPr fontId="5"/>
  </si>
  <si>
    <t>実施日時</t>
    <rPh sb="0" eb="3">
      <t>ジッシビ</t>
    </rPh>
    <rPh sb="3" eb="4">
      <t>ジ</t>
    </rPh>
    <phoneticPr fontId="2"/>
  </si>
  <si>
    <t>：</t>
    <phoneticPr fontId="5"/>
  </si>
  <si>
    <t>～</t>
    <phoneticPr fontId="5"/>
  </si>
  <si>
    <t>様式3</t>
    <phoneticPr fontId="7"/>
  </si>
  <si>
    <t>講師（特別講演謝金）</t>
    <rPh sb="0" eb="2">
      <t>コウシ</t>
    </rPh>
    <rPh sb="3" eb="5">
      <t>トクベツ</t>
    </rPh>
    <rPh sb="5" eb="7">
      <t>コウエン</t>
    </rPh>
    <rPh sb="7" eb="9">
      <t>シャキン</t>
    </rPh>
    <phoneticPr fontId="2"/>
  </si>
  <si>
    <r>
      <t>※補助者謝金単価（1人1時間あたり）：　</t>
    </r>
    <r>
      <rPr>
        <sz val="8"/>
        <rFont val="ＭＳ Ｐゴシック"/>
        <family val="3"/>
        <charset val="128"/>
      </rPr>
      <t>演奏謝金6,400円　実技指導謝金5,100円　単純労務謝金1,050円</t>
    </r>
    <rPh sb="22" eb="24">
      <t>シャキン</t>
    </rPh>
    <rPh sb="35" eb="37">
      <t>シャキン</t>
    </rPh>
    <phoneticPr fontId="2"/>
  </si>
  <si>
    <r>
      <t>※補助者区分：</t>
    </r>
    <r>
      <rPr>
        <sz val="8"/>
        <rFont val="ＭＳ Ｐゴシック"/>
        <family val="3"/>
        <charset val="128"/>
      </rPr>
      <t>「演奏謝金」「実技指導謝金」「単純労務者」のいずれかを選択してください</t>
    </r>
    <rPh sb="10" eb="12">
      <t>シャキン</t>
    </rPh>
    <rPh sb="18" eb="20">
      <t>シャキン</t>
    </rPh>
    <rPh sb="34" eb="36">
      <t>センタク</t>
    </rPh>
    <phoneticPr fontId="2"/>
  </si>
  <si>
    <t>令和</t>
    <rPh sb="0" eb="2">
      <t>レイワ</t>
    </rPh>
    <phoneticPr fontId="5"/>
  </si>
  <si>
    <t>日</t>
    <phoneticPr fontId="5"/>
  </si>
  <si>
    <t>年</t>
    <rPh sb="0" eb="1">
      <t>ネン</t>
    </rPh>
    <phoneticPr fontId="5"/>
  </si>
  <si>
    <t>月</t>
    <phoneticPr fontId="5"/>
  </si>
  <si>
    <t>令和2年度 文化芸術による子供育成総合事業（子供　夢・アート・アカデミー）</t>
    <rPh sb="0" eb="2">
      <t>レイワ</t>
    </rPh>
    <rPh sb="6" eb="10">
      <t>ブンカゲイジュツ</t>
    </rPh>
    <rPh sb="13" eb="15">
      <t>コドモ</t>
    </rPh>
    <rPh sb="15" eb="17">
      <t>イクセイ</t>
    </rPh>
    <rPh sb="17" eb="19">
      <t>ソウゴウ</t>
    </rPh>
    <rPh sb="19" eb="21">
      <t>ジギョウ</t>
    </rPh>
    <rPh sb="22" eb="24">
      <t>コドモ</t>
    </rPh>
    <rPh sb="25" eb="26">
      <t>ユメ</t>
    </rPh>
    <phoneticPr fontId="2"/>
  </si>
  <si>
    <t>教受付NO</t>
  </si>
  <si>
    <t>都道府県</t>
  </si>
  <si>
    <t>北海道</t>
  </si>
  <si>
    <t>青森県</t>
  </si>
  <si>
    <t>岩手県</t>
    <phoneticPr fontId="1"/>
  </si>
  <si>
    <t>宮城県</t>
  </si>
  <si>
    <t>秋田県</t>
    <phoneticPr fontId="1"/>
  </si>
  <si>
    <t>山形県</t>
  </si>
  <si>
    <t>福島県</t>
    <phoneticPr fontId="1"/>
  </si>
  <si>
    <t>茨城県</t>
  </si>
  <si>
    <t>栃木県</t>
    <phoneticPr fontId="1"/>
  </si>
  <si>
    <t>群馬県</t>
    <phoneticPr fontId="1"/>
  </si>
  <si>
    <t>埼玉県</t>
    <phoneticPr fontId="1"/>
  </si>
  <si>
    <t>千葉県</t>
  </si>
  <si>
    <t>東京都</t>
  </si>
  <si>
    <t>神奈川県</t>
  </si>
  <si>
    <t>新潟県</t>
  </si>
  <si>
    <t>富山県</t>
  </si>
  <si>
    <t>石川県</t>
    <phoneticPr fontId="1"/>
  </si>
  <si>
    <t>福井県</t>
  </si>
  <si>
    <t>山梨県</t>
  </si>
  <si>
    <t>長野県</t>
  </si>
  <si>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</si>
  <si>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</si>
  <si>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</si>
  <si>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</si>
  <si>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</si>
  <si>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</si>
  <si>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</si>
  <si>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</si>
  <si>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</si>
  <si>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</si>
  <si>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</si>
  <si>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</si>
  <si>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</si>
  <si>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</si>
  <si>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</si>
  <si>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</si>
  <si>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</si>
  <si>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</si>
  <si>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</si>
  <si>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</si>
  <si>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</si>
  <si>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</si>
  <si>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</si>
  <si>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</si>
  <si>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</si>
  <si>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</si>
  <si>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</si>
  <si>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札幌市</t>
    <phoneticPr fontId="1"/>
  </si>
  <si>
    <t>仙台市</t>
    <phoneticPr fontId="1"/>
  </si>
  <si>
    <t>さいたま市</t>
    <phoneticPr fontId="1"/>
  </si>
  <si>
    <t>千葉市</t>
    <phoneticPr fontId="1"/>
  </si>
  <si>
    <t>横浜市</t>
    <phoneticPr fontId="1"/>
  </si>
  <si>
    <t>川崎市</t>
    <phoneticPr fontId="1"/>
  </si>
  <si>
    <t>相模原市</t>
    <phoneticPr fontId="11"/>
  </si>
  <si>
    <t>新潟市</t>
    <phoneticPr fontId="1"/>
  </si>
  <si>
    <t>静岡市</t>
    <phoneticPr fontId="1"/>
  </si>
  <si>
    <t>浜松市</t>
    <phoneticPr fontId="1"/>
  </si>
  <si>
    <t>名古屋市</t>
    <phoneticPr fontId="1"/>
  </si>
  <si>
    <t>京都市</t>
    <phoneticPr fontId="1"/>
  </si>
  <si>
    <t>大阪市</t>
    <phoneticPr fontId="1"/>
  </si>
  <si>
    <t>堺市</t>
    <phoneticPr fontId="1"/>
  </si>
  <si>
    <t>神戸市</t>
    <phoneticPr fontId="1"/>
  </si>
  <si>
    <t>岡山市</t>
    <phoneticPr fontId="1"/>
  </si>
  <si>
    <t>広島市</t>
    <phoneticPr fontId="1"/>
  </si>
  <si>
    <t>北九州市</t>
    <phoneticPr fontId="1"/>
  </si>
  <si>
    <t>福岡市</t>
    <phoneticPr fontId="1"/>
  </si>
  <si>
    <t>熊本市</t>
    <phoneticPr fontId="1"/>
  </si>
  <si>
    <t>※バスを利用する場合はバス料金の根拠書類（料金表等）を添付してください　（一般的な検索システムで確認できない場合のみ）</t>
    <rPh sb="24" eb="25">
      <t>トウ</t>
    </rPh>
    <rPh sb="37" eb="40">
      <t>イッパンテキ</t>
    </rPh>
    <rPh sb="41" eb="43">
      <t>ケンサク</t>
    </rPh>
    <rPh sb="48" eb="50">
      <t>カクニン</t>
    </rPh>
    <rPh sb="54" eb="56">
      <t>バアイ</t>
    </rPh>
    <phoneticPr fontId="5"/>
  </si>
  <si>
    <t>○○市立○○小学校</t>
    <rPh sb="2" eb="3">
      <t>シ</t>
    </rPh>
    <rPh sb="3" eb="4">
      <t>リツ</t>
    </rPh>
    <rPh sb="6" eb="9">
      <t>ショウガッコウ</t>
    </rPh>
    <phoneticPr fontId="29"/>
  </si>
  <si>
    <t>文化　夢太郎</t>
    <rPh sb="0" eb="2">
      <t>ブンカ</t>
    </rPh>
    <rPh sb="3" eb="4">
      <t>ユメ</t>
    </rPh>
    <rPh sb="4" eb="6">
      <t>タロウ</t>
    </rPh>
    <phoneticPr fontId="29"/>
  </si>
  <si>
    <t>演奏謝金</t>
  </si>
  <si>
    <t>実技指導謝金</t>
  </si>
  <si>
    <t>芸術　太郎</t>
    <rPh sb="0" eb="2">
      <t>ゲイジュツ</t>
    </rPh>
    <rPh sb="3" eb="5">
      <t>タロウ</t>
    </rPh>
    <phoneticPr fontId="5"/>
  </si>
  <si>
    <t>芸術　花子</t>
    <rPh sb="0" eb="2">
      <t>ゲイジュツ</t>
    </rPh>
    <rPh sb="3" eb="5">
      <t>ハナコ</t>
    </rPh>
    <phoneticPr fontId="5"/>
  </si>
  <si>
    <t>芸術　次郎</t>
    <rPh sb="0" eb="2">
      <t>ゲイジュツ</t>
    </rPh>
    <rPh sb="3" eb="5">
      <t>ジロウ</t>
    </rPh>
    <phoneticPr fontId="5"/>
  </si>
  <si>
    <t>単純労務者</t>
  </si>
  <si>
    <t>運搬費</t>
  </si>
  <si>
    <t>レンタル費</t>
  </si>
  <si>
    <t>著作権使用料</t>
  </si>
  <si>
    <t>楽器運搬費</t>
    <rPh sb="0" eb="2">
      <t>ガッキ</t>
    </rPh>
    <rPh sb="2" eb="4">
      <t>ウンパン</t>
    </rPh>
    <rPh sb="4" eb="5">
      <t>ヒ</t>
    </rPh>
    <phoneticPr fontId="5"/>
  </si>
  <si>
    <t>楽器レンタル</t>
    <rPh sb="0" eb="2">
      <t>ガッキ</t>
    </rPh>
    <phoneticPr fontId="5"/>
  </si>
  <si>
    <t>音楽著作権使用料</t>
    <rPh sb="0" eb="5">
      <t>オンガクチョサクケン</t>
    </rPh>
    <rPh sb="5" eb="8">
      <t>シヨウリョウ</t>
    </rPh>
    <phoneticPr fontId="5"/>
  </si>
  <si>
    <t>回</t>
    <rPh sb="0" eb="1">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</si>
</sst>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6"/>
      <name val="ＭＳ Ｐゴシック"/>
      <family val="3"/>
      <charset val="128"/>
    </font>
    <font>
      <b/>
      <sz val="12"/>
      <name val="MS UI Gothic"/>
      <family val="3"/>
      <charset val="128"/>
    </font>
    <font>
      <sz val="6"/>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9"/>
      <color indexed="81"/>
      <name val="ＭＳ Ｐゴシック"/>
      <family val="3"/>
      <charset val="128"/>
    </font>
    <font>
      <sz val="9"/>
      <color indexed="81"/>
      <name val="MS P ゴシック"/>
      <family val="3"/>
      <charset val="128"/>
    </font>
    <font>
      <sz val="10"/>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b/>
      <sz val="10"/>
      <color theme="1"/>
      <name val="MS UI Gothic"/>
      <family val="3"/>
      <charset val="128"/>
    </font>
    <font>
      <sz val="8"/>
      <name val="ＭＳ Ｐゴシック"/>
      <family val="3"/>
      <charset val="128"/>
      <scheme val="minor"/>
    </font>
    <font>
      <sz val="12"/>
      <color theme="1"/>
      <name val="ＭＳ Ｐゴシック"/>
      <family val="3"/>
      <charset val="128"/>
      <scheme val="minor"/>
    </font>
    <font>
      <b/>
      <sz val="12"/>
      <color theme="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6"/>
      <name val="ＭＳ Ｐゴシック"/>
      <family val="3"/>
      <charset val="128"/>
      <scheme val="minor"/>
    </font>
    <font>
      <i/>
      <sz val="10"/>
      <color rgb="FFC00000"/>
      <name val="ＭＳ Ｐゴシック"/>
      <family val="3"/>
      <charset val="128"/>
      <scheme val="minor"/>
    </font>
    <font>
      <i/>
      <sz val="12"/>
      <color rgb="FFC00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bottom style="medium">
        <color indexed="64"/>
      </bottom>
      <diagonal/>
    </border>
    <border>
      <left/>
      <right style="thin">
        <color indexed="64"/>
      </right>
      <top style="double">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bottom style="hair">
        <color indexed="64"/>
      </bottom>
      <diagonal/>
    </border>
    <border>
      <left/>
      <right style="thin">
        <color indexed="64"/>
      </right>
      <top style="hair">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bottom style="hair">
        <color indexed="64"/>
      </bottom>
      <diagonal/>
    </border>
    <border>
      <left style="dotted">
        <color indexed="64"/>
      </left>
      <right/>
      <top/>
      <bottom style="double">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top/>
      <bottom/>
      <diagonal/>
    </border>
    <border>
      <left style="thin">
        <color indexed="64"/>
      </left>
      <right/>
      <top/>
      <bottom/>
      <diagonal/>
    </border>
    <border>
      <left style="dotted">
        <color indexed="64"/>
      </left>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hair">
        <color indexed="64"/>
      </right>
      <top style="hair">
        <color indexed="64"/>
      </top>
      <bottom style="double">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38" fontId="4" fillId="0" borderId="0" applyFont="0" applyFill="0" applyBorder="0" applyAlignment="0" applyProtection="0"/>
    <xf numFmtId="0" fontId="4" fillId="0" borderId="0"/>
    <xf numFmtId="0" fontId="8" fillId="0" borderId="0"/>
  </cellStyleXfs>
  <cellXfs count="332">
    <xf numFmtId="0" fontId="0" fillId="0" borderId="0" xfId="0">
      <alignment vertical="center"/>
    </xf>
    <xf numFmtId="0" fontId="16" fillId="0" borderId="0" xfId="0" applyFont="1">
      <alignment vertical="center"/>
    </xf>
    <xf numFmtId="0" fontId="17" fillId="0" borderId="0" xfId="0" applyFont="1">
      <alignment vertical="center"/>
    </xf>
    <xf numFmtId="0" fontId="16" fillId="0" borderId="1" xfId="0" applyFont="1" applyBorder="1" applyAlignment="1">
      <alignment horizontal="center" vertical="center" shrinkToFit="1"/>
    </xf>
    <xf numFmtId="0" fontId="16" fillId="2"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vertical="center" shrinkToFit="1"/>
    </xf>
    <xf numFmtId="0" fontId="16" fillId="0" borderId="0" xfId="0" applyFont="1" applyBorder="1" applyAlignment="1">
      <alignment horizontal="center" vertical="center"/>
    </xf>
    <xf numFmtId="0" fontId="16" fillId="0" borderId="0" xfId="0" applyFont="1" applyBorder="1" applyAlignment="1">
      <alignment vertical="center"/>
    </xf>
    <xf numFmtId="0" fontId="16" fillId="0" borderId="0" xfId="0" applyFont="1" applyBorder="1" applyAlignment="1">
      <alignment vertical="center" shrinkToFit="1"/>
    </xf>
    <xf numFmtId="0" fontId="16" fillId="0" borderId="2" xfId="0" applyFont="1" applyBorder="1" applyAlignment="1">
      <alignment horizontal="center" vertical="center" shrinkToFit="1"/>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vertical="center"/>
    </xf>
    <xf numFmtId="0" fontId="16" fillId="0" borderId="0"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10" xfId="0" applyFont="1" applyBorder="1" applyAlignment="1">
      <alignment horizontal="center" vertical="center" shrinkToFit="1"/>
    </xf>
    <xf numFmtId="0" fontId="16" fillId="2" borderId="11" xfId="0" applyFont="1" applyFill="1" applyBorder="1" applyAlignment="1">
      <alignment vertical="center" shrinkToFit="1"/>
    </xf>
    <xf numFmtId="0" fontId="16" fillId="2" borderId="12" xfId="0" applyFont="1" applyFill="1" applyBorder="1" applyAlignment="1">
      <alignment vertical="center" shrinkToFit="1"/>
    </xf>
    <xf numFmtId="0" fontId="19" fillId="3" borderId="13" xfId="0" applyFont="1" applyFill="1" applyBorder="1" applyAlignment="1">
      <alignment horizontal="center" vertical="center" shrinkToFit="1"/>
    </xf>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15" xfId="0" applyFont="1" applyFill="1" applyBorder="1" applyAlignment="1">
      <alignment horizontal="center" vertical="center"/>
    </xf>
    <xf numFmtId="0" fontId="16" fillId="0" borderId="1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0" xfId="0" applyFont="1" applyFill="1">
      <alignment vertical="center"/>
    </xf>
    <xf numFmtId="0" fontId="19" fillId="0" borderId="0" xfId="0" applyFont="1" applyFill="1">
      <alignment vertical="center"/>
    </xf>
    <xf numFmtId="0" fontId="19" fillId="0" borderId="0" xfId="0" applyFont="1" applyFill="1" applyBorder="1" applyAlignment="1">
      <alignment vertical="center" shrinkToFit="1"/>
    </xf>
    <xf numFmtId="0" fontId="19" fillId="0" borderId="0" xfId="0" applyFont="1" applyFill="1" applyBorder="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Alignment="1">
      <alignment horizontal="center" vertical="center"/>
    </xf>
    <xf numFmtId="0" fontId="17" fillId="0" borderId="0" xfId="0" applyFont="1" applyFill="1">
      <alignment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0" fontId="16" fillId="0" borderId="0" xfId="0" applyFont="1" applyFill="1" applyBorder="1">
      <alignment vertical="center"/>
    </xf>
    <xf numFmtId="0" fontId="16" fillId="0" borderId="12" xfId="0" applyFont="1" applyBorder="1" applyAlignment="1">
      <alignment horizontal="center" vertical="center" shrinkToFit="1"/>
    </xf>
    <xf numFmtId="176" fontId="16" fillId="0" borderId="19" xfId="0" applyNumberFormat="1" applyFont="1" applyFill="1" applyBorder="1" applyAlignment="1">
      <alignment horizontal="center" vertical="center" shrinkToFit="1"/>
    </xf>
    <xf numFmtId="176" fontId="16" fillId="0" borderId="20" xfId="0" applyNumberFormat="1" applyFont="1" applyFill="1" applyBorder="1" applyAlignment="1">
      <alignment horizontal="center" vertical="center" shrinkToFit="1"/>
    </xf>
    <xf numFmtId="0" fontId="20" fillId="2" borderId="21" xfId="3" applyFont="1" applyFill="1" applyBorder="1" applyAlignment="1" applyProtection="1">
      <alignment horizontal="center" vertical="center" wrapText="1"/>
    </xf>
    <xf numFmtId="0" fontId="20" fillId="2" borderId="22" xfId="3" applyFont="1" applyFill="1" applyBorder="1" applyAlignment="1" applyProtection="1">
      <alignment horizontal="center" vertical="center" wrapText="1"/>
    </xf>
    <xf numFmtId="0" fontId="20" fillId="0" borderId="23" xfId="3" applyFont="1" applyFill="1" applyBorder="1" applyAlignment="1" applyProtection="1">
      <alignment horizontal="center" vertical="center" wrapText="1"/>
    </xf>
    <xf numFmtId="0" fontId="20" fillId="0" borderId="24" xfId="3" applyFont="1" applyFill="1" applyBorder="1" applyAlignment="1" applyProtection="1">
      <alignment horizontal="center" vertical="center" wrapText="1"/>
    </xf>
    <xf numFmtId="0" fontId="12" fillId="0" borderId="0" xfId="0" applyFont="1" applyAlignment="1">
      <alignment vertical="center"/>
    </xf>
    <xf numFmtId="0" fontId="13" fillId="0" borderId="0" xfId="0" applyFont="1" applyAlignment="1">
      <alignment vertical="center"/>
    </xf>
    <xf numFmtId="0" fontId="19" fillId="3" borderId="14" xfId="0" applyFont="1" applyFill="1" applyBorder="1" applyAlignment="1">
      <alignment horizontal="center" vertical="center"/>
    </xf>
    <xf numFmtId="0" fontId="19" fillId="3" borderId="13" xfId="0" applyFont="1" applyFill="1" applyBorder="1" applyAlignment="1">
      <alignment horizontal="center" vertical="center"/>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0" xfId="0" applyFont="1" applyBorder="1" applyAlignment="1">
      <alignment horizontal="center" vertical="center" shrinkToFit="1"/>
    </xf>
    <xf numFmtId="0" fontId="16" fillId="3" borderId="0" xfId="0" applyFont="1" applyFill="1">
      <alignment vertical="center"/>
    </xf>
    <xf numFmtId="0" fontId="19" fillId="3" borderId="0" xfId="0" applyFont="1" applyFill="1">
      <alignment vertical="center"/>
    </xf>
    <xf numFmtId="0" fontId="19" fillId="3" borderId="0" xfId="0" applyFont="1" applyFill="1" applyBorder="1" applyAlignment="1">
      <alignment vertical="center" shrinkToFit="1"/>
    </xf>
    <xf numFmtId="0" fontId="19" fillId="3" borderId="0" xfId="0" applyFont="1" applyFill="1" applyBorder="1">
      <alignment vertical="center"/>
    </xf>
    <xf numFmtId="0" fontId="16" fillId="3" borderId="0" xfId="0" applyFont="1" applyFill="1" applyAlignment="1">
      <alignment horizontal="center" vertical="center"/>
    </xf>
    <xf numFmtId="0" fontId="16" fillId="3" borderId="0" xfId="0" applyFont="1" applyFill="1" applyBorder="1" applyAlignment="1">
      <alignment horizontal="center" vertical="center"/>
    </xf>
    <xf numFmtId="0" fontId="17" fillId="3" borderId="0" xfId="0" applyFont="1" applyFill="1" applyAlignment="1">
      <alignment horizontal="center" vertical="center"/>
    </xf>
    <xf numFmtId="0" fontId="17" fillId="3" borderId="0" xfId="0" applyFont="1" applyFill="1" applyBorder="1" applyAlignment="1">
      <alignment horizontal="center" vertical="center"/>
    </xf>
    <xf numFmtId="0" fontId="17" fillId="3" borderId="0" xfId="0" applyFont="1" applyFill="1">
      <alignment vertical="center"/>
    </xf>
    <xf numFmtId="0" fontId="16" fillId="3" borderId="0" xfId="0" applyFont="1" applyFill="1" applyBorder="1">
      <alignment vertical="center"/>
    </xf>
    <xf numFmtId="176" fontId="30" fillId="3" borderId="19" xfId="0" applyNumberFormat="1" applyFont="1" applyFill="1" applyBorder="1" applyAlignment="1">
      <alignment horizontal="center" vertical="center" shrinkToFit="1"/>
    </xf>
    <xf numFmtId="176" fontId="30" fillId="3" borderId="20" xfId="0" applyNumberFormat="1" applyFont="1" applyFill="1" applyBorder="1" applyAlignment="1">
      <alignment horizontal="center" vertical="center" shrinkToFit="1"/>
    </xf>
    <xf numFmtId="0" fontId="16" fillId="3" borderId="11" xfId="0" applyFont="1" applyFill="1" applyBorder="1" applyAlignment="1">
      <alignment vertical="center" shrinkToFit="1"/>
    </xf>
    <xf numFmtId="0" fontId="16" fillId="3" borderId="12" xfId="0" applyFont="1" applyFill="1" applyBorder="1" applyAlignment="1">
      <alignment vertical="center" shrinkToFit="1"/>
    </xf>
    <xf numFmtId="0" fontId="17" fillId="3" borderId="0" xfId="0" applyFont="1" applyFill="1" applyAlignment="1">
      <alignment horizontal="left" vertical="center"/>
    </xf>
    <xf numFmtId="0" fontId="16" fillId="3" borderId="9"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26" fillId="6" borderId="0" xfId="0" applyFont="1" applyFill="1" applyAlignment="1">
      <alignment horizontal="center" vertical="center"/>
    </xf>
    <xf numFmtId="0" fontId="3" fillId="0" borderId="0" xfId="0" applyFont="1" applyFill="1" applyAlignment="1">
      <alignment horizontal="center" vertical="center"/>
    </xf>
    <xf numFmtId="0" fontId="6" fillId="0" borderId="0" xfId="0" applyFont="1" applyFill="1" applyAlignment="1">
      <alignment horizontal="center" vertical="center"/>
    </xf>
    <xf numFmtId="0" fontId="19" fillId="3" borderId="14" xfId="0" applyFont="1" applyFill="1" applyBorder="1" applyAlignment="1">
      <alignment horizontal="center" vertical="center"/>
    </xf>
    <xf numFmtId="0" fontId="27" fillId="2" borderId="55" xfId="0" applyFont="1" applyFill="1" applyBorder="1" applyAlignment="1">
      <alignment horizontal="center" vertical="center"/>
    </xf>
    <xf numFmtId="0" fontId="28" fillId="0" borderId="53" xfId="0" applyFont="1" applyBorder="1">
      <alignment vertical="center"/>
    </xf>
    <xf numFmtId="0" fontId="28" fillId="0" borderId="70" xfId="0" applyFont="1" applyBorder="1">
      <alignment vertical="center"/>
    </xf>
    <xf numFmtId="0" fontId="28" fillId="0" borderId="71" xfId="0" applyFont="1" applyBorder="1">
      <alignment vertical="center"/>
    </xf>
    <xf numFmtId="0" fontId="28" fillId="0" borderId="13" xfId="0" applyFont="1" applyBorder="1">
      <alignment vertical="center"/>
    </xf>
    <xf numFmtId="0" fontId="28" fillId="0" borderId="72" xfId="0" applyFont="1" applyBorder="1">
      <alignment vertical="center"/>
    </xf>
    <xf numFmtId="0" fontId="19" fillId="0" borderId="46" xfId="0" applyFont="1" applyFill="1" applyBorder="1" applyAlignment="1">
      <alignment horizontal="center" vertical="center" shrinkToFit="1"/>
    </xf>
    <xf numFmtId="0" fontId="19" fillId="0" borderId="65" xfId="0" applyFont="1" applyFill="1" applyBorder="1" applyAlignment="1">
      <alignment horizontal="center" vertical="center"/>
    </xf>
    <xf numFmtId="0" fontId="22" fillId="0" borderId="55" xfId="0" applyFont="1" applyBorder="1" applyAlignment="1">
      <alignment horizontal="left" vertical="center"/>
    </xf>
    <xf numFmtId="0" fontId="22" fillId="0" borderId="53" xfId="0" applyFont="1" applyBorder="1" applyAlignment="1">
      <alignment horizontal="left" vertical="center"/>
    </xf>
    <xf numFmtId="0" fontId="22" fillId="0" borderId="35" xfId="0" applyFont="1" applyBorder="1" applyAlignment="1">
      <alignment horizontal="left" vertical="center"/>
    </xf>
    <xf numFmtId="0" fontId="22" fillId="0" borderId="0" xfId="0" applyFont="1" applyBorder="1" applyAlignment="1">
      <alignment horizontal="left" vertical="center"/>
    </xf>
    <xf numFmtId="0" fontId="22" fillId="0" borderId="45" xfId="0" applyFont="1" applyBorder="1" applyAlignment="1">
      <alignment horizontal="left" vertical="center"/>
    </xf>
    <xf numFmtId="0" fontId="22" fillId="0" borderId="46" xfId="0" applyFont="1" applyBorder="1" applyAlignment="1">
      <alignment horizontal="left" vertical="center"/>
    </xf>
    <xf numFmtId="0" fontId="23" fillId="0" borderId="53" xfId="0" applyFont="1" applyBorder="1" applyAlignment="1">
      <alignment horizontal="left" vertical="center"/>
    </xf>
    <xf numFmtId="0" fontId="23" fillId="0" borderId="54" xfId="0" applyFont="1" applyBorder="1" applyAlignment="1">
      <alignment horizontal="left" vertical="center"/>
    </xf>
    <xf numFmtId="0" fontId="23" fillId="0" borderId="0" xfId="0" applyFont="1" applyBorder="1" applyAlignment="1">
      <alignment horizontal="left" vertical="center"/>
    </xf>
    <xf numFmtId="0" fontId="23" fillId="0" borderId="47" xfId="0" applyFont="1" applyBorder="1" applyAlignment="1">
      <alignment horizontal="left" vertical="center"/>
    </xf>
    <xf numFmtId="0" fontId="9" fillId="0" borderId="46" xfId="0" applyFont="1" applyBorder="1" applyAlignment="1">
      <alignment horizontal="left" vertical="center"/>
    </xf>
    <xf numFmtId="0" fontId="9" fillId="0" borderId="48" xfId="0" applyFont="1" applyBorder="1" applyAlignment="1">
      <alignment horizontal="left" vertical="center"/>
    </xf>
    <xf numFmtId="0" fontId="19" fillId="0" borderId="65" xfId="0" applyFont="1" applyFill="1" applyBorder="1" applyAlignment="1">
      <alignment horizontal="center" vertical="center" shrinkToFit="1"/>
    </xf>
    <xf numFmtId="0" fontId="19" fillId="3" borderId="66" xfId="0" applyFont="1" applyFill="1" applyBorder="1" applyAlignment="1">
      <alignment horizontal="center" vertical="center"/>
    </xf>
    <xf numFmtId="0" fontId="24" fillId="2" borderId="67" xfId="0" applyFont="1" applyFill="1" applyBorder="1" applyAlignment="1">
      <alignment horizontal="center" vertical="center"/>
    </xf>
    <xf numFmtId="0" fontId="24" fillId="2" borderId="68" xfId="0" applyFont="1" applyFill="1" applyBorder="1" applyAlignment="1">
      <alignment horizontal="center" vertical="center"/>
    </xf>
    <xf numFmtId="176" fontId="24" fillId="4" borderId="67" xfId="0" applyNumberFormat="1" applyFont="1" applyFill="1" applyBorder="1" applyAlignment="1">
      <alignment horizontal="right" vertical="center"/>
    </xf>
    <xf numFmtId="0" fontId="24" fillId="4" borderId="67" xfId="0" applyFont="1" applyFill="1" applyBorder="1" applyAlignment="1">
      <alignment horizontal="right" vertical="center"/>
    </xf>
    <xf numFmtId="0" fontId="25" fillId="5" borderId="69" xfId="0" applyFont="1" applyFill="1" applyBorder="1" applyAlignment="1">
      <alignment horizontal="center" vertical="center"/>
    </xf>
    <xf numFmtId="0" fontId="25" fillId="5" borderId="67" xfId="0" applyFont="1" applyFill="1" applyBorder="1" applyAlignment="1">
      <alignment horizontal="center" vertical="center"/>
    </xf>
    <xf numFmtId="177" fontId="19" fillId="3" borderId="13" xfId="0" applyNumberFormat="1" applyFont="1" applyFill="1" applyBorder="1" applyAlignment="1">
      <alignment horizontal="center" vertical="center" shrinkToFit="1"/>
    </xf>
    <xf numFmtId="177" fontId="19" fillId="3" borderId="13" xfId="0" applyNumberFormat="1" applyFont="1" applyFill="1" applyBorder="1" applyAlignment="1">
      <alignment horizontal="center" vertical="center"/>
    </xf>
    <xf numFmtId="0" fontId="19" fillId="3" borderId="13" xfId="0" applyFont="1" applyFill="1" applyBorder="1" applyAlignment="1">
      <alignment horizontal="center" vertical="center"/>
    </xf>
    <xf numFmtId="177" fontId="19" fillId="3" borderId="1" xfId="0" applyNumberFormat="1" applyFont="1" applyFill="1" applyBorder="1" applyAlignment="1">
      <alignment horizontal="center" vertical="center" shrinkToFit="1"/>
    </xf>
    <xf numFmtId="0" fontId="17" fillId="4" borderId="19" xfId="0" applyFont="1" applyFill="1" applyBorder="1" applyAlignment="1">
      <alignment horizontal="center" vertical="center"/>
    </xf>
    <xf numFmtId="0" fontId="17" fillId="4" borderId="58" xfId="0" applyFont="1" applyFill="1" applyBorder="1" applyAlignment="1">
      <alignment horizontal="center" vertical="center"/>
    </xf>
    <xf numFmtId="0" fontId="16" fillId="2" borderId="38"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16" fillId="0" borderId="49"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6" xfId="0" applyFont="1" applyBorder="1" applyAlignment="1">
      <alignment horizontal="left" vertical="center" shrinkToFit="1"/>
    </xf>
    <xf numFmtId="176" fontId="16" fillId="0" borderId="30" xfId="0" applyNumberFormat="1" applyFont="1" applyBorder="1" applyAlignment="1">
      <alignment horizontal="right" vertical="center" shrinkToFit="1"/>
    </xf>
    <xf numFmtId="176" fontId="16" fillId="0" borderId="16" xfId="0" applyNumberFormat="1" applyFont="1" applyBorder="1" applyAlignment="1">
      <alignment horizontal="right" vertical="center" shrinkToFit="1"/>
    </xf>
    <xf numFmtId="0" fontId="16" fillId="0" borderId="62"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64" xfId="0" applyFont="1" applyBorder="1" applyAlignment="1">
      <alignment horizontal="center" vertical="center" shrinkToFit="1"/>
    </xf>
    <xf numFmtId="176" fontId="16" fillId="0" borderId="57" xfId="0" applyNumberFormat="1" applyFont="1" applyBorder="1" applyAlignment="1">
      <alignment horizontal="center" vertical="center" shrinkToFit="1"/>
    </xf>
    <xf numFmtId="176" fontId="16" fillId="0" borderId="16" xfId="0" applyNumberFormat="1" applyFont="1" applyBorder="1" applyAlignment="1">
      <alignment horizontal="center" vertical="center" shrinkToFit="1"/>
    </xf>
    <xf numFmtId="176" fontId="16" fillId="4" borderId="30" xfId="0" applyNumberFormat="1" applyFont="1" applyFill="1" applyBorder="1" applyAlignment="1">
      <alignment horizontal="right" vertical="center" shrinkToFit="1"/>
    </xf>
    <xf numFmtId="176" fontId="16" fillId="4" borderId="16" xfId="0" applyNumberFormat="1" applyFont="1" applyFill="1" applyBorder="1" applyAlignment="1">
      <alignment horizontal="right" vertical="center" shrinkToFit="1"/>
    </xf>
    <xf numFmtId="0" fontId="16" fillId="0" borderId="32" xfId="0" applyFont="1" applyBorder="1" applyAlignment="1">
      <alignment horizontal="center" vertical="center" textRotation="255" shrinkToFit="1"/>
    </xf>
    <xf numFmtId="0" fontId="16" fillId="0" borderId="17" xfId="0" applyFont="1" applyBorder="1" applyAlignment="1">
      <alignment horizontal="center" vertical="center" textRotation="255" shrinkToFit="1"/>
    </xf>
    <xf numFmtId="0" fontId="16" fillId="0" borderId="59" xfId="0" applyFont="1" applyBorder="1" applyAlignment="1">
      <alignment horizontal="center" vertical="center" textRotation="255" shrinkToFit="1"/>
    </xf>
    <xf numFmtId="0" fontId="16" fillId="0" borderId="18" xfId="0" applyFont="1" applyBorder="1" applyAlignment="1">
      <alignment horizontal="center" vertical="center" textRotation="255" shrinkToFit="1"/>
    </xf>
    <xf numFmtId="0" fontId="19" fillId="0" borderId="19"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6" fillId="0" borderId="17" xfId="0" applyFont="1" applyBorder="1" applyAlignment="1">
      <alignment horizontal="left" vertical="center" shrinkToFit="1"/>
    </xf>
    <xf numFmtId="176" fontId="16" fillId="4" borderId="33" xfId="0" applyNumberFormat="1" applyFont="1" applyFill="1" applyBorder="1" applyAlignment="1">
      <alignment horizontal="right" vertical="center" shrinkToFit="1"/>
    </xf>
    <xf numFmtId="176" fontId="16" fillId="4" borderId="17" xfId="0" applyNumberFormat="1" applyFont="1" applyFill="1" applyBorder="1" applyAlignment="1">
      <alignment horizontal="right" vertical="center" shrinkToFit="1"/>
    </xf>
    <xf numFmtId="0" fontId="16" fillId="0" borderId="17" xfId="0" applyFont="1" applyBorder="1" applyAlignment="1">
      <alignment horizontal="center" vertical="center" shrinkToFit="1"/>
    </xf>
    <xf numFmtId="0" fontId="16" fillId="0" borderId="58" xfId="0" applyFont="1" applyBorder="1" applyAlignment="1">
      <alignment horizontal="center" vertical="center" shrinkToFit="1"/>
    </xf>
    <xf numFmtId="0" fontId="16" fillId="0" borderId="18" xfId="0" applyFont="1" applyBorder="1" applyAlignment="1">
      <alignment horizontal="left" vertical="center" shrinkToFit="1"/>
    </xf>
    <xf numFmtId="0" fontId="16" fillId="0" borderId="18" xfId="0" applyFont="1" applyBorder="1" applyAlignment="1">
      <alignment horizontal="center" vertical="center" shrinkToFit="1"/>
    </xf>
    <xf numFmtId="0" fontId="16" fillId="0" borderId="56" xfId="0" applyFont="1" applyBorder="1" applyAlignment="1">
      <alignment horizontal="center" vertical="center" shrinkToFit="1"/>
    </xf>
    <xf numFmtId="176" fontId="16" fillId="4" borderId="43" xfId="0" applyNumberFormat="1" applyFont="1" applyFill="1" applyBorder="1" applyAlignment="1">
      <alignment horizontal="right" vertical="center" shrinkToFit="1"/>
    </xf>
    <xf numFmtId="176" fontId="16" fillId="4" borderId="18" xfId="0" applyNumberFormat="1" applyFont="1" applyFill="1" applyBorder="1" applyAlignment="1">
      <alignment horizontal="right" vertical="center" shrinkToFit="1"/>
    </xf>
    <xf numFmtId="0" fontId="16" fillId="2" borderId="25"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176" fontId="16" fillId="4" borderId="26" xfId="0" applyNumberFormat="1" applyFont="1" applyFill="1" applyBorder="1" applyAlignment="1">
      <alignment horizontal="right" vertical="center" shrinkToFit="1"/>
    </xf>
    <xf numFmtId="176" fontId="16" fillId="4" borderId="11" xfId="0" applyNumberFormat="1" applyFont="1" applyFill="1" applyBorder="1" applyAlignment="1">
      <alignment horizontal="right" vertical="center" shrinkToFit="1"/>
    </xf>
    <xf numFmtId="0" fontId="21" fillId="0" borderId="53" xfId="0" applyFont="1" applyBorder="1" applyAlignment="1">
      <alignment vertical="center"/>
    </xf>
    <xf numFmtId="0" fontId="21" fillId="0" borderId="54" xfId="0" applyFont="1" applyBorder="1" applyAlignment="1">
      <alignment vertical="center"/>
    </xf>
    <xf numFmtId="0" fontId="16" fillId="2" borderId="49"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21" fillId="0" borderId="0" xfId="0" applyFont="1" applyBorder="1" applyAlignment="1">
      <alignment vertical="center"/>
    </xf>
    <xf numFmtId="0" fontId="21" fillId="0" borderId="47" xfId="0" applyFont="1" applyBorder="1" applyAlignment="1">
      <alignment vertical="center"/>
    </xf>
    <xf numFmtId="0" fontId="21" fillId="0" borderId="46" xfId="0" applyFont="1" applyBorder="1" applyAlignment="1">
      <alignment vertical="center" shrinkToFit="1"/>
    </xf>
    <xf numFmtId="0" fontId="21" fillId="0" borderId="48" xfId="0" applyFont="1" applyBorder="1" applyAlignment="1">
      <alignment vertical="center" shrinkToFit="1"/>
    </xf>
    <xf numFmtId="0" fontId="16" fillId="0" borderId="33" xfId="0" applyFont="1" applyBorder="1" applyAlignment="1">
      <alignment horizontal="left" vertical="center" shrinkToFit="1"/>
    </xf>
    <xf numFmtId="0" fontId="16" fillId="0" borderId="4" xfId="0" applyFont="1" applyBorder="1" applyAlignment="1">
      <alignment horizontal="left" vertical="center" shrinkToFit="1"/>
    </xf>
    <xf numFmtId="176" fontId="16" fillId="0" borderId="33" xfId="0" applyNumberFormat="1" applyFont="1" applyFill="1" applyBorder="1" applyAlignment="1">
      <alignment horizontal="right" vertical="center" shrinkToFit="1"/>
    </xf>
    <xf numFmtId="176" fontId="16" fillId="0" borderId="17" xfId="0" applyNumberFormat="1" applyFont="1" applyFill="1" applyBorder="1" applyAlignment="1">
      <alignment horizontal="right" vertical="center" shrinkToFit="1"/>
    </xf>
    <xf numFmtId="176" fontId="16" fillId="0" borderId="30" xfId="0" applyNumberFormat="1" applyFont="1" applyFill="1" applyBorder="1" applyAlignment="1">
      <alignment horizontal="right" vertical="center" shrinkToFit="1"/>
    </xf>
    <xf numFmtId="176" fontId="16" fillId="0" borderId="16" xfId="0" applyNumberFormat="1" applyFont="1" applyFill="1" applyBorder="1" applyAlignment="1">
      <alignment horizontal="right" vertical="center" shrinkToFit="1"/>
    </xf>
    <xf numFmtId="0" fontId="16" fillId="0" borderId="36"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47" xfId="0" applyFont="1" applyBorder="1" applyAlignment="1">
      <alignment horizontal="left" vertical="center" shrinkToFit="1"/>
    </xf>
    <xf numFmtId="0" fontId="16" fillId="0" borderId="50" xfId="0" applyFont="1" applyBorder="1" applyAlignment="1">
      <alignment horizontal="center" vertical="center" shrinkToFit="1"/>
    </xf>
    <xf numFmtId="0" fontId="16" fillId="0" borderId="51"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8" xfId="0" applyFont="1" applyBorder="1" applyAlignment="1">
      <alignment horizontal="center" vertical="center" shrinkToFit="1"/>
    </xf>
    <xf numFmtId="176" fontId="16" fillId="0" borderId="43" xfId="0" applyNumberFormat="1" applyFont="1" applyFill="1" applyBorder="1" applyAlignment="1">
      <alignment horizontal="right" vertical="center" shrinkToFit="1"/>
    </xf>
    <xf numFmtId="176" fontId="16" fillId="0" borderId="18" xfId="0" applyNumberFormat="1" applyFont="1" applyFill="1" applyBorder="1" applyAlignment="1">
      <alignment horizontal="right" vertical="center" shrinkToFit="1"/>
    </xf>
    <xf numFmtId="0" fontId="16" fillId="0" borderId="29" xfId="0" applyFont="1" applyBorder="1" applyAlignment="1">
      <alignment horizontal="left" vertical="center" shrinkToFit="1"/>
    </xf>
    <xf numFmtId="0" fontId="16" fillId="0" borderId="28" xfId="0" applyFont="1" applyBorder="1" applyAlignment="1">
      <alignment horizontal="left" vertical="center" shrinkToFit="1"/>
    </xf>
    <xf numFmtId="0" fontId="16" fillId="0" borderId="44" xfId="0" applyFont="1" applyBorder="1" applyAlignment="1">
      <alignment horizontal="left" vertical="center" shrinkToFit="1"/>
    </xf>
    <xf numFmtId="0" fontId="21" fillId="0" borderId="0" xfId="0" applyFont="1" applyBorder="1" applyAlignment="1">
      <alignment horizontal="left" vertical="center"/>
    </xf>
    <xf numFmtId="0" fontId="21" fillId="0" borderId="47" xfId="0" applyFont="1" applyBorder="1" applyAlignment="1">
      <alignment horizontal="left" vertical="center"/>
    </xf>
    <xf numFmtId="0" fontId="21" fillId="0" borderId="46" xfId="0" applyFont="1" applyBorder="1" applyAlignment="1">
      <alignment horizontal="left" vertical="center"/>
    </xf>
    <xf numFmtId="0" fontId="21" fillId="0" borderId="48" xfId="0" applyFont="1" applyBorder="1" applyAlignment="1">
      <alignment horizontal="left" vertical="center"/>
    </xf>
    <xf numFmtId="0" fontId="16" fillId="0" borderId="35"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6" xfId="0" applyFont="1" applyBorder="1" applyAlignment="1">
      <alignment horizontal="left" vertical="center" shrinkToFit="1"/>
    </xf>
    <xf numFmtId="176" fontId="16" fillId="0" borderId="36" xfId="0" applyNumberFormat="1" applyFont="1" applyBorder="1" applyAlignment="1">
      <alignment horizontal="right" vertical="center" shrinkToFit="1"/>
    </xf>
    <xf numFmtId="176" fontId="16" fillId="0" borderId="0" xfId="0" applyNumberFormat="1" applyFont="1" applyBorder="1" applyAlignment="1">
      <alignment horizontal="right" vertical="center" shrinkToFit="1"/>
    </xf>
    <xf numFmtId="176" fontId="16" fillId="0" borderId="36" xfId="0" applyNumberFormat="1" applyFont="1" applyBorder="1" applyAlignment="1">
      <alignment horizontal="center" vertical="center" shrinkToFit="1"/>
    </xf>
    <xf numFmtId="176" fontId="16" fillId="0" borderId="0" xfId="0" applyNumberFormat="1" applyFont="1" applyBorder="1" applyAlignment="1">
      <alignment horizontal="center" vertical="center" shrinkToFit="1"/>
    </xf>
    <xf numFmtId="176" fontId="16" fillId="0" borderId="37" xfId="0" applyNumberFormat="1" applyFont="1" applyBorder="1" applyAlignment="1">
      <alignment horizontal="center" vertical="center" shrinkToFit="1"/>
    </xf>
    <xf numFmtId="176" fontId="16" fillId="0" borderId="7" xfId="0" applyNumberFormat="1" applyFont="1" applyBorder="1" applyAlignment="1">
      <alignment horizontal="center" vertical="center" shrinkToFit="1"/>
    </xf>
    <xf numFmtId="176" fontId="16" fillId="4" borderId="36" xfId="0" applyNumberFormat="1" applyFont="1" applyFill="1" applyBorder="1" applyAlignment="1">
      <alignment horizontal="right" vertical="center" shrinkToFit="1"/>
    </xf>
    <xf numFmtId="176" fontId="16" fillId="4" borderId="0" xfId="0" applyNumberFormat="1" applyFont="1" applyFill="1" applyBorder="1" applyAlignment="1">
      <alignment horizontal="right" vertical="center" shrinkToFit="1"/>
    </xf>
    <xf numFmtId="0" fontId="21" fillId="2" borderId="39" xfId="0" applyFont="1" applyFill="1" applyBorder="1" applyAlignment="1">
      <alignment horizontal="center" vertical="center" shrinkToFit="1"/>
    </xf>
    <xf numFmtId="0" fontId="21" fillId="2" borderId="40"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8" xfId="0" applyFont="1" applyBorder="1" applyAlignment="1">
      <alignment horizontal="left" vertical="center" shrinkToFit="1"/>
    </xf>
    <xf numFmtId="176" fontId="16" fillId="0" borderId="29" xfId="0" applyNumberFormat="1" applyFont="1" applyBorder="1" applyAlignment="1">
      <alignment horizontal="right" vertical="center" shrinkToFit="1"/>
    </xf>
    <xf numFmtId="176" fontId="16" fillId="0" borderId="28" xfId="0" applyNumberFormat="1" applyFont="1" applyBorder="1" applyAlignment="1">
      <alignment horizontal="right" vertical="center" shrinkToFit="1"/>
    </xf>
    <xf numFmtId="176" fontId="16" fillId="0" borderId="30" xfId="0" applyNumberFormat="1" applyFont="1" applyBorder="1" applyAlignment="1">
      <alignment horizontal="center" vertical="center" shrinkToFit="1"/>
    </xf>
    <xf numFmtId="176" fontId="16" fillId="0" borderId="31" xfId="0" applyNumberFormat="1" applyFont="1" applyBorder="1" applyAlignment="1">
      <alignment horizontal="center" vertical="center" shrinkToFit="1"/>
    </xf>
    <xf numFmtId="176" fontId="16" fillId="0" borderId="8" xfId="0" applyNumberFormat="1" applyFont="1" applyBorder="1" applyAlignment="1">
      <alignment horizontal="center" vertical="center" shrinkToFit="1"/>
    </xf>
    <xf numFmtId="176" fontId="16" fillId="4" borderId="29" xfId="0" applyNumberFormat="1" applyFont="1" applyFill="1" applyBorder="1" applyAlignment="1">
      <alignment horizontal="right" vertical="center" shrinkToFit="1"/>
    </xf>
    <xf numFmtId="176" fontId="16" fillId="4" borderId="28" xfId="0" applyNumberFormat="1" applyFont="1" applyFill="1" applyBorder="1" applyAlignment="1">
      <alignment horizontal="right" vertical="center" shrinkToFit="1"/>
    </xf>
    <xf numFmtId="0" fontId="16" fillId="0" borderId="32"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176" fontId="16" fillId="0" borderId="33" xfId="0" applyNumberFormat="1" applyFont="1" applyBorder="1" applyAlignment="1">
      <alignment horizontal="right" vertical="center" shrinkToFit="1"/>
    </xf>
    <xf numFmtId="176" fontId="16" fillId="0" borderId="17" xfId="0" applyNumberFormat="1" applyFont="1" applyBorder="1" applyAlignment="1">
      <alignment horizontal="right" vertical="center" shrinkToFit="1"/>
    </xf>
    <xf numFmtId="176" fontId="16" fillId="0" borderId="33" xfId="0" applyNumberFormat="1" applyFont="1" applyBorder="1" applyAlignment="1">
      <alignment horizontal="center" vertical="center" shrinkToFit="1"/>
    </xf>
    <xf numFmtId="176" fontId="16" fillId="0" borderId="17" xfId="0" applyNumberFormat="1" applyFont="1" applyBorder="1" applyAlignment="1">
      <alignment horizontal="center" vertical="center" shrinkToFit="1"/>
    </xf>
    <xf numFmtId="176" fontId="16" fillId="0" borderId="34" xfId="0" applyNumberFormat="1" applyFont="1" applyBorder="1" applyAlignment="1">
      <alignment horizontal="center" vertical="center" shrinkToFit="1"/>
    </xf>
    <xf numFmtId="176" fontId="16" fillId="0" borderId="6" xfId="0" applyNumberFormat="1" applyFont="1" applyBorder="1" applyAlignment="1">
      <alignment horizontal="center" vertical="center" shrinkToFit="1"/>
    </xf>
    <xf numFmtId="176" fontId="30" fillId="4" borderId="26" xfId="0" applyNumberFormat="1" applyFont="1" applyFill="1" applyBorder="1" applyAlignment="1">
      <alignment horizontal="right" vertical="center" shrinkToFit="1"/>
    </xf>
    <xf numFmtId="176" fontId="30" fillId="4" borderId="11" xfId="0" applyNumberFormat="1" applyFont="1" applyFill="1" applyBorder="1" applyAlignment="1">
      <alignment horizontal="right" vertical="center" shrinkToFit="1"/>
    </xf>
    <xf numFmtId="176" fontId="31" fillId="4" borderId="67" xfId="0" applyNumberFormat="1" applyFont="1" applyFill="1" applyBorder="1" applyAlignment="1">
      <alignment horizontal="right" vertical="center"/>
    </xf>
    <xf numFmtId="0" fontId="31" fillId="4" borderId="67" xfId="0" applyFont="1" applyFill="1" applyBorder="1" applyAlignment="1">
      <alignment horizontal="right" vertical="center"/>
    </xf>
    <xf numFmtId="0" fontId="30" fillId="0" borderId="27" xfId="0" applyFont="1" applyFill="1" applyBorder="1" applyAlignment="1">
      <alignment horizontal="center" vertical="center" shrinkToFit="1"/>
    </xf>
    <xf numFmtId="0" fontId="30" fillId="0" borderId="28"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29" xfId="0" applyFont="1" applyBorder="1" applyAlignment="1">
      <alignment horizontal="left" vertical="center" shrinkToFit="1"/>
    </xf>
    <xf numFmtId="0" fontId="30" fillId="0" borderId="28" xfId="0" applyFont="1" applyBorder="1" applyAlignment="1">
      <alignment horizontal="left" vertical="center" shrinkToFit="1"/>
    </xf>
    <xf numFmtId="0" fontId="30" fillId="0" borderId="8" xfId="0" applyFont="1" applyBorder="1" applyAlignment="1">
      <alignment horizontal="left" vertical="center" shrinkToFit="1"/>
    </xf>
    <xf numFmtId="176" fontId="30" fillId="0" borderId="29" xfId="0" applyNumberFormat="1" applyFont="1" applyBorder="1" applyAlignment="1">
      <alignment horizontal="right" vertical="center" shrinkToFit="1"/>
    </xf>
    <xf numFmtId="176" fontId="30" fillId="0" borderId="28" xfId="0" applyNumberFormat="1" applyFont="1" applyBorder="1" applyAlignment="1">
      <alignment horizontal="right" vertical="center" shrinkToFit="1"/>
    </xf>
    <xf numFmtId="176" fontId="30" fillId="0" borderId="30" xfId="0" applyNumberFormat="1" applyFont="1" applyBorder="1" applyAlignment="1">
      <alignment horizontal="center" vertical="center" shrinkToFit="1"/>
    </xf>
    <xf numFmtId="176" fontId="30" fillId="0" borderId="16" xfId="0" applyNumberFormat="1" applyFont="1" applyBorder="1" applyAlignment="1">
      <alignment horizontal="center" vertical="center" shrinkToFit="1"/>
    </xf>
    <xf numFmtId="176" fontId="30" fillId="0" borderId="31" xfId="0" applyNumberFormat="1" applyFont="1" applyBorder="1" applyAlignment="1">
      <alignment horizontal="center" vertical="center" shrinkToFit="1"/>
    </xf>
    <xf numFmtId="176" fontId="30" fillId="0" borderId="8" xfId="0" applyNumberFormat="1" applyFont="1" applyBorder="1" applyAlignment="1">
      <alignment horizontal="center" vertical="center" shrinkToFit="1"/>
    </xf>
    <xf numFmtId="176" fontId="30" fillId="4" borderId="29" xfId="0" applyNumberFormat="1" applyFont="1" applyFill="1" applyBorder="1" applyAlignment="1">
      <alignment horizontal="right" vertical="center" shrinkToFit="1"/>
    </xf>
    <xf numFmtId="176" fontId="30" fillId="4" borderId="28" xfId="0" applyNumberFormat="1" applyFont="1" applyFill="1" applyBorder="1" applyAlignment="1">
      <alignment horizontal="right" vertical="center" shrinkToFit="1"/>
    </xf>
    <xf numFmtId="0" fontId="30" fillId="0" borderId="32"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17" xfId="0" applyFont="1" applyBorder="1" applyAlignment="1">
      <alignment horizontal="left" vertical="center" shrinkToFit="1"/>
    </xf>
    <xf numFmtId="0" fontId="30" fillId="0" borderId="6" xfId="0" applyFont="1" applyBorder="1" applyAlignment="1">
      <alignment horizontal="left" vertical="center" shrinkToFit="1"/>
    </xf>
    <xf numFmtId="176" fontId="30" fillId="0" borderId="33" xfId="0" applyNumberFormat="1" applyFont="1" applyBorder="1" applyAlignment="1">
      <alignment horizontal="right" vertical="center" shrinkToFit="1"/>
    </xf>
    <xf numFmtId="176" fontId="30" fillId="0" borderId="17" xfId="0" applyNumberFormat="1" applyFont="1" applyBorder="1" applyAlignment="1">
      <alignment horizontal="right" vertical="center" shrinkToFit="1"/>
    </xf>
    <xf numFmtId="176" fontId="30" fillId="0" borderId="33" xfId="0" applyNumberFormat="1" applyFont="1" applyBorder="1" applyAlignment="1">
      <alignment horizontal="center" vertical="center" shrinkToFit="1"/>
    </xf>
    <xf numFmtId="176" fontId="30" fillId="0" borderId="17" xfId="0" applyNumberFormat="1" applyFont="1" applyBorder="1" applyAlignment="1">
      <alignment horizontal="center" vertical="center" shrinkToFit="1"/>
    </xf>
    <xf numFmtId="176" fontId="30" fillId="0" borderId="34" xfId="0" applyNumberFormat="1" applyFont="1" applyBorder="1" applyAlignment="1">
      <alignment horizontal="center" vertical="center" shrinkToFit="1"/>
    </xf>
    <xf numFmtId="176" fontId="30" fillId="0" borderId="6" xfId="0" applyNumberFormat="1" applyFont="1" applyBorder="1" applyAlignment="1">
      <alignment horizontal="center" vertical="center" shrinkToFit="1"/>
    </xf>
    <xf numFmtId="176" fontId="30" fillId="4" borderId="33" xfId="0" applyNumberFormat="1" applyFont="1" applyFill="1" applyBorder="1" applyAlignment="1">
      <alignment horizontal="right" vertical="center" shrinkToFit="1"/>
    </xf>
    <xf numFmtId="176" fontId="30" fillId="4" borderId="17" xfId="0" applyNumberFormat="1" applyFont="1" applyFill="1" applyBorder="1" applyAlignment="1">
      <alignment horizontal="right" vertical="center" shrinkToFit="1"/>
    </xf>
    <xf numFmtId="0" fontId="30" fillId="0" borderId="3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176" fontId="30" fillId="0" borderId="36" xfId="0" applyNumberFormat="1" applyFont="1" applyBorder="1" applyAlignment="1">
      <alignment horizontal="right" vertical="center" shrinkToFit="1"/>
    </xf>
    <xf numFmtId="176" fontId="30" fillId="0" borderId="0" xfId="0" applyNumberFormat="1" applyFont="1" applyBorder="1" applyAlignment="1">
      <alignment horizontal="right" vertical="center" shrinkToFit="1"/>
    </xf>
    <xf numFmtId="176" fontId="30" fillId="0" borderId="36" xfId="0" applyNumberFormat="1" applyFont="1" applyBorder="1" applyAlignment="1">
      <alignment horizontal="center" vertical="center" shrinkToFit="1"/>
    </xf>
    <xf numFmtId="176" fontId="30" fillId="0" borderId="0" xfId="0" applyNumberFormat="1" applyFont="1" applyBorder="1" applyAlignment="1">
      <alignment horizontal="center" vertical="center" shrinkToFit="1"/>
    </xf>
    <xf numFmtId="176" fontId="30" fillId="0" borderId="37" xfId="0" applyNumberFormat="1" applyFont="1" applyBorder="1" applyAlignment="1">
      <alignment horizontal="center" vertical="center" shrinkToFit="1"/>
    </xf>
    <xf numFmtId="176" fontId="30" fillId="0" borderId="7" xfId="0" applyNumberFormat="1" applyFont="1" applyBorder="1" applyAlignment="1">
      <alignment horizontal="center" vertical="center" shrinkToFit="1"/>
    </xf>
    <xf numFmtId="176" fontId="30" fillId="4" borderId="36" xfId="0" applyNumberFormat="1" applyFont="1" applyFill="1" applyBorder="1" applyAlignment="1">
      <alignment horizontal="right" vertical="center" shrinkToFit="1"/>
    </xf>
    <xf numFmtId="176" fontId="30" fillId="4" borderId="0" xfId="0" applyNumberFormat="1" applyFont="1" applyFill="1" applyBorder="1" applyAlignment="1">
      <alignment horizontal="right" vertical="center" shrinkToFit="1"/>
    </xf>
    <xf numFmtId="0" fontId="22" fillId="3" borderId="35" xfId="0" applyFont="1" applyFill="1" applyBorder="1" applyAlignment="1">
      <alignment horizontal="left" vertical="center"/>
    </xf>
    <xf numFmtId="0" fontId="22" fillId="3" borderId="0" xfId="0" applyFont="1" applyFill="1" applyBorder="1" applyAlignment="1">
      <alignment horizontal="left" vertical="center"/>
    </xf>
    <xf numFmtId="0" fontId="22" fillId="3" borderId="45" xfId="0" applyFont="1" applyFill="1" applyBorder="1" applyAlignment="1">
      <alignment horizontal="left" vertical="center"/>
    </xf>
    <xf numFmtId="0" fontId="22" fillId="3" borderId="46" xfId="0" applyFont="1" applyFill="1" applyBorder="1" applyAlignment="1">
      <alignment horizontal="left" vertical="center"/>
    </xf>
    <xf numFmtId="0" fontId="21" fillId="3" borderId="0" xfId="0" applyFont="1" applyFill="1" applyBorder="1" applyAlignment="1">
      <alignment horizontal="left" vertical="center"/>
    </xf>
    <xf numFmtId="0" fontId="21" fillId="3" borderId="47" xfId="0" applyFont="1" applyFill="1" applyBorder="1" applyAlignment="1">
      <alignment horizontal="left" vertical="center"/>
    </xf>
    <xf numFmtId="0" fontId="21" fillId="3" borderId="46" xfId="0" applyFont="1" applyFill="1" applyBorder="1" applyAlignment="1">
      <alignment horizontal="left" vertical="center"/>
    </xf>
    <xf numFmtId="0" fontId="21" fillId="3" borderId="48" xfId="0" applyFont="1" applyFill="1" applyBorder="1" applyAlignment="1">
      <alignment horizontal="left" vertical="center"/>
    </xf>
    <xf numFmtId="0" fontId="30" fillId="3" borderId="17" xfId="0" applyFont="1" applyFill="1" applyBorder="1" applyAlignment="1">
      <alignment horizontal="left" vertical="center" shrinkToFit="1"/>
    </xf>
    <xf numFmtId="176" fontId="30" fillId="3" borderId="33" xfId="0" applyNumberFormat="1" applyFont="1" applyFill="1" applyBorder="1" applyAlignment="1">
      <alignment horizontal="right" vertical="center" shrinkToFit="1"/>
    </xf>
    <xf numFmtId="176" fontId="30" fillId="0" borderId="17" xfId="0" applyNumberFormat="1" applyFont="1" applyFill="1" applyBorder="1" applyAlignment="1">
      <alignment horizontal="right" vertical="center" shrinkToFit="1"/>
    </xf>
    <xf numFmtId="0" fontId="16" fillId="3" borderId="33" xfId="0" applyFont="1" applyFill="1" applyBorder="1" applyAlignment="1">
      <alignment horizontal="left" vertical="center" shrinkToFit="1"/>
    </xf>
    <xf numFmtId="0" fontId="30" fillId="3" borderId="18" xfId="0" applyFont="1" applyFill="1" applyBorder="1" applyAlignment="1">
      <alignment horizontal="left" vertical="center" shrinkToFit="1"/>
    </xf>
    <xf numFmtId="0" fontId="30" fillId="0" borderId="18" xfId="0" applyFont="1" applyBorder="1" applyAlignment="1">
      <alignment horizontal="left" vertical="center" shrinkToFit="1"/>
    </xf>
    <xf numFmtId="176" fontId="30" fillId="3" borderId="43" xfId="0" applyNumberFormat="1" applyFont="1" applyFill="1" applyBorder="1" applyAlignment="1">
      <alignment horizontal="right" vertical="center" shrinkToFit="1"/>
    </xf>
    <xf numFmtId="176" fontId="30" fillId="0" borderId="18" xfId="0" applyNumberFormat="1" applyFont="1" applyFill="1" applyBorder="1" applyAlignment="1">
      <alignment horizontal="right" vertical="center" shrinkToFit="1"/>
    </xf>
    <xf numFmtId="0" fontId="16" fillId="3" borderId="29" xfId="0" applyFont="1" applyFill="1" applyBorder="1" applyAlignment="1">
      <alignment horizontal="left" vertical="center" shrinkToFit="1"/>
    </xf>
    <xf numFmtId="176" fontId="30" fillId="0" borderId="33" xfId="0" applyNumberFormat="1" applyFont="1" applyFill="1" applyBorder="1" applyAlignment="1">
      <alignment horizontal="right" vertical="center" shrinkToFit="1"/>
    </xf>
    <xf numFmtId="0" fontId="30" fillId="0" borderId="16" xfId="0" applyFont="1" applyBorder="1" applyAlignment="1">
      <alignment horizontal="left" vertical="center" shrinkToFit="1"/>
    </xf>
    <xf numFmtId="176" fontId="30" fillId="0" borderId="30" xfId="0" applyNumberFormat="1" applyFont="1" applyFill="1" applyBorder="1" applyAlignment="1">
      <alignment horizontal="right" vertical="center" shrinkToFit="1"/>
    </xf>
    <xf numFmtId="176" fontId="30" fillId="0" borderId="16" xfId="0" applyNumberFormat="1" applyFont="1" applyFill="1" applyBorder="1" applyAlignment="1">
      <alignment horizontal="right" vertical="center" shrinkToFit="1"/>
    </xf>
    <xf numFmtId="0" fontId="16" fillId="3" borderId="36" xfId="0" applyFont="1" applyFill="1" applyBorder="1" applyAlignment="1">
      <alignment horizontal="left" vertical="center" shrinkToFit="1"/>
    </xf>
    <xf numFmtId="0" fontId="22" fillId="3" borderId="55" xfId="0" applyFont="1" applyFill="1" applyBorder="1" applyAlignment="1">
      <alignment horizontal="left" vertical="center"/>
    </xf>
    <xf numFmtId="0" fontId="22" fillId="3" borderId="53" xfId="0" applyFont="1" applyFill="1" applyBorder="1" applyAlignment="1">
      <alignment horizontal="left" vertical="center"/>
    </xf>
    <xf numFmtId="0" fontId="21" fillId="3" borderId="53" xfId="0" applyFont="1" applyFill="1" applyBorder="1" applyAlignment="1">
      <alignment vertical="center"/>
    </xf>
    <xf numFmtId="0" fontId="21" fillId="3" borderId="54" xfId="0" applyFont="1" applyFill="1" applyBorder="1" applyAlignment="1">
      <alignment vertical="center"/>
    </xf>
    <xf numFmtId="0" fontId="21" fillId="3" borderId="0" xfId="0" applyFont="1" applyFill="1" applyBorder="1" applyAlignment="1">
      <alignment vertical="center"/>
    </xf>
    <xf numFmtId="0" fontId="21" fillId="3" borderId="47" xfId="0" applyFont="1" applyFill="1" applyBorder="1" applyAlignment="1">
      <alignment vertical="center"/>
    </xf>
    <xf numFmtId="0" fontId="21" fillId="3" borderId="46" xfId="0" applyFont="1" applyFill="1" applyBorder="1" applyAlignment="1">
      <alignment vertical="center" shrinkToFit="1"/>
    </xf>
    <xf numFmtId="0" fontId="21" fillId="3" borderId="48" xfId="0" applyFont="1" applyFill="1" applyBorder="1" applyAlignment="1">
      <alignment vertical="center" shrinkToFit="1"/>
    </xf>
    <xf numFmtId="0" fontId="30" fillId="3" borderId="19" xfId="0" applyFont="1" applyFill="1" applyBorder="1" applyAlignment="1">
      <alignment horizontal="center" vertical="center" shrinkToFit="1"/>
    </xf>
    <xf numFmtId="176" fontId="16" fillId="3" borderId="57" xfId="0" applyNumberFormat="1" applyFont="1" applyFill="1" applyBorder="1" applyAlignment="1">
      <alignment horizontal="center" vertical="center" shrinkToFit="1"/>
    </xf>
    <xf numFmtId="176" fontId="16" fillId="3" borderId="16" xfId="0" applyNumberFormat="1" applyFont="1" applyFill="1" applyBorder="1" applyAlignment="1">
      <alignment horizontal="center" vertical="center" shrinkToFit="1"/>
    </xf>
    <xf numFmtId="176" fontId="30" fillId="4" borderId="43" xfId="0" applyNumberFormat="1" applyFont="1" applyFill="1" applyBorder="1" applyAlignment="1">
      <alignment horizontal="right" vertical="center" shrinkToFit="1"/>
    </xf>
    <xf numFmtId="176" fontId="30" fillId="4" borderId="18" xfId="0" applyNumberFormat="1" applyFont="1" applyFill="1" applyBorder="1" applyAlignment="1">
      <alignment horizontal="right" vertical="center" shrinkToFit="1"/>
    </xf>
    <xf numFmtId="0" fontId="30" fillId="0" borderId="19" xfId="0" applyFont="1" applyFill="1" applyBorder="1" applyAlignment="1">
      <alignment horizontal="center" vertical="center" shrinkToFit="1"/>
    </xf>
    <xf numFmtId="0" fontId="16" fillId="3" borderId="17" xfId="0" applyFont="1" applyFill="1" applyBorder="1" applyAlignment="1">
      <alignment horizontal="center" vertical="center" shrinkToFit="1"/>
    </xf>
    <xf numFmtId="0" fontId="16" fillId="3" borderId="58" xfId="0" applyFont="1" applyFill="1" applyBorder="1" applyAlignment="1">
      <alignment horizontal="center" vertical="center" shrinkToFit="1"/>
    </xf>
    <xf numFmtId="0" fontId="16" fillId="3" borderId="62" xfId="0" applyFont="1" applyFill="1" applyBorder="1" applyAlignment="1">
      <alignment horizontal="center" vertical="center" shrinkToFit="1"/>
    </xf>
    <xf numFmtId="176" fontId="30" fillId="4" borderId="30" xfId="0" applyNumberFormat="1" applyFont="1" applyFill="1" applyBorder="1" applyAlignment="1">
      <alignment horizontal="right" vertical="center" shrinkToFit="1"/>
    </xf>
    <xf numFmtId="176" fontId="30" fillId="4" borderId="16" xfId="0" applyNumberFormat="1" applyFont="1" applyFill="1" applyBorder="1" applyAlignment="1">
      <alignment horizontal="right" vertical="center" shrinkToFit="1"/>
    </xf>
    <xf numFmtId="0" fontId="17" fillId="3" borderId="19" xfId="0" applyFont="1" applyFill="1" applyBorder="1" applyAlignment="1">
      <alignment horizontal="center" vertical="center"/>
    </xf>
    <xf numFmtId="0" fontId="17" fillId="3" borderId="58" xfId="0" applyFont="1" applyFill="1" applyBorder="1" applyAlignment="1">
      <alignment horizontal="center" vertical="center"/>
    </xf>
    <xf numFmtId="0" fontId="23" fillId="3" borderId="53" xfId="0" applyFont="1" applyFill="1" applyBorder="1" applyAlignment="1">
      <alignment horizontal="left" vertical="center"/>
    </xf>
    <xf numFmtId="0" fontId="23" fillId="3" borderId="54" xfId="0" applyFont="1" applyFill="1" applyBorder="1" applyAlignment="1">
      <alignment horizontal="left" vertical="center"/>
    </xf>
    <xf numFmtId="0" fontId="23" fillId="3" borderId="0" xfId="0" applyFont="1" applyFill="1" applyBorder="1" applyAlignment="1">
      <alignment horizontal="left" vertical="center"/>
    </xf>
    <xf numFmtId="0" fontId="23" fillId="3" borderId="47" xfId="0" applyFont="1" applyFill="1" applyBorder="1" applyAlignment="1">
      <alignment horizontal="left" vertical="center"/>
    </xf>
    <xf numFmtId="0" fontId="9" fillId="3" borderId="46" xfId="0" applyFont="1" applyFill="1" applyBorder="1" applyAlignment="1">
      <alignment horizontal="left" vertical="center"/>
    </xf>
    <xf numFmtId="0" fontId="9" fillId="3" borderId="48" xfId="0" applyFont="1" applyFill="1" applyBorder="1" applyAlignment="1">
      <alignment horizontal="left" vertical="center"/>
    </xf>
    <xf numFmtId="0" fontId="30" fillId="0" borderId="46" xfId="0" applyFont="1" applyFill="1" applyBorder="1" applyAlignment="1">
      <alignment horizontal="center" vertical="center" shrinkToFit="1"/>
    </xf>
    <xf numFmtId="177" fontId="30" fillId="3" borderId="13" xfId="0" applyNumberFormat="1" applyFont="1" applyFill="1" applyBorder="1" applyAlignment="1">
      <alignment horizontal="center" vertical="center" shrinkToFit="1"/>
    </xf>
    <xf numFmtId="177" fontId="30" fillId="3" borderId="13" xfId="0" applyNumberFormat="1" applyFont="1" applyFill="1" applyBorder="1" applyAlignment="1">
      <alignment horizontal="center" vertical="center"/>
    </xf>
    <xf numFmtId="177" fontId="30" fillId="3" borderId="1" xfId="0" applyNumberFormat="1" applyFont="1" applyFill="1" applyBorder="1" applyAlignment="1">
      <alignment horizontal="center" vertical="center" shrinkToFit="1"/>
    </xf>
    <xf numFmtId="0" fontId="19" fillId="3" borderId="65" xfId="0" applyFont="1" applyFill="1" applyBorder="1" applyAlignment="1">
      <alignment horizontal="center" vertical="center"/>
    </xf>
    <xf numFmtId="0" fontId="30" fillId="0" borderId="65" xfId="0" applyFont="1" applyFill="1" applyBorder="1" applyAlignment="1">
      <alignment horizontal="center" vertical="center" shrinkToFit="1"/>
    </xf>
    <xf numFmtId="0" fontId="3" fillId="3" borderId="0" xfId="0" applyFont="1" applyFill="1" applyAlignment="1">
      <alignment horizontal="center" vertical="center"/>
    </xf>
    <xf numFmtId="0" fontId="6" fillId="3" borderId="0" xfId="0" applyFont="1" applyFill="1" applyAlignment="1">
      <alignment horizontal="center" vertical="center"/>
    </xf>
    <xf numFmtId="0" fontId="30" fillId="3" borderId="14" xfId="0" applyFont="1" applyFill="1" applyBorder="1" applyAlignment="1">
      <alignment horizontal="center" vertical="center"/>
    </xf>
    <xf numFmtId="0" fontId="19" fillId="3" borderId="46" xfId="0" applyFont="1" applyFill="1" applyBorder="1" applyAlignment="1">
      <alignment horizontal="center" vertical="center" shrinkToFit="1"/>
    </xf>
  </cellXfs>
  <cellStyles count="4">
    <cellStyle name="桁区切り 2" xfId="1"/>
    <cellStyle name="標準" xfId="0" builtinId="0"/>
    <cellStyle name="標準 2" xfId="2"/>
    <cellStyle name="標準 2 3" xfId="3"/>
  </cellStyles>
  <dxfs count="6">
    <dxf>
      <fill>
        <patternFill>
          <bgColor theme="9" tint="0.79998168889431442"/>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bgColor theme="9" tint="0.7999816888943144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152400</xdr:colOff>
      <xdr:row>2</xdr:row>
      <xdr:rowOff>19050</xdr:rowOff>
    </xdr:from>
    <xdr:to>
      <xdr:col>29</xdr:col>
      <xdr:colOff>104775</xdr:colOff>
      <xdr:row>3</xdr:row>
      <xdr:rowOff>66675</xdr:rowOff>
    </xdr:to>
    <xdr:sp macro="" textlink="">
      <xdr:nvSpPr>
        <xdr:cNvPr id="2" name="テキスト ボックス 1"/>
        <xdr:cNvSpPr txBox="1"/>
      </xdr:nvSpPr>
      <xdr:spPr>
        <a:xfrm>
          <a:off x="5191125" y="590550"/>
          <a:ext cx="1266825" cy="3333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topLeftCell="A28" workbookViewId="0">
      <selection activeCell="Q36" sqref="Q36"/>
    </sheetView>
  </sheetViews>
  <sheetFormatPr defaultRowHeight="13.5"/>
  <sheetData>
    <row r="1" spans="1:2">
      <c r="A1" s="47" t="s">
        <v>48</v>
      </c>
      <c r="B1" s="48" t="s">
        <v>49</v>
      </c>
    </row>
    <row r="2" spans="1:2">
      <c r="A2" s="49">
        <v>1</v>
      </c>
      <c r="B2" s="50" t="s">
        <v>50</v>
      </c>
    </row>
    <row r="3" spans="1:2">
      <c r="A3" s="49">
        <v>2</v>
      </c>
      <c r="B3" s="50" t="s">
        <v>51</v>
      </c>
    </row>
    <row r="4" spans="1:2">
      <c r="A4" s="49">
        <v>3</v>
      </c>
      <c r="B4" s="50" t="s">
        <v>52</v>
      </c>
    </row>
    <row r="5" spans="1:2">
      <c r="A5" s="49">
        <v>4</v>
      </c>
      <c r="B5" s="50" t="s">
        <v>53</v>
      </c>
    </row>
    <row r="6" spans="1:2">
      <c r="A6" s="49">
        <v>5</v>
      </c>
      <c r="B6" s="50" t="s">
        <v>54</v>
      </c>
    </row>
    <row r="7" spans="1:2">
      <c r="A7" s="49">
        <v>6</v>
      </c>
      <c r="B7" s="50" t="s">
        <v>55</v>
      </c>
    </row>
    <row r="8" spans="1:2">
      <c r="A8" s="49">
        <v>7</v>
      </c>
      <c r="B8" s="50" t="s">
        <v>56</v>
      </c>
    </row>
    <row r="9" spans="1:2">
      <c r="A9" s="49">
        <v>8</v>
      </c>
      <c r="B9" s="50" t="s">
        <v>57</v>
      </c>
    </row>
    <row r="10" spans="1:2">
      <c r="A10" s="49">
        <v>9</v>
      </c>
      <c r="B10" s="50" t="s">
        <v>58</v>
      </c>
    </row>
    <row r="11" spans="1:2">
      <c r="A11" s="49">
        <v>10</v>
      </c>
      <c r="B11" s="50" t="s">
        <v>59</v>
      </c>
    </row>
    <row r="12" spans="1:2">
      <c r="A12" s="49">
        <v>11</v>
      </c>
      <c r="B12" s="50" t="s">
        <v>60</v>
      </c>
    </row>
    <row r="13" spans="1:2">
      <c r="A13" s="49">
        <v>12</v>
      </c>
      <c r="B13" s="50" t="s">
        <v>61</v>
      </c>
    </row>
    <row r="14" spans="1:2">
      <c r="A14" s="49">
        <v>13</v>
      </c>
      <c r="B14" s="50" t="s">
        <v>62</v>
      </c>
    </row>
    <row r="15" spans="1:2">
      <c r="A15" s="49">
        <v>14</v>
      </c>
      <c r="B15" s="50" t="s">
        <v>63</v>
      </c>
    </row>
    <row r="16" spans="1:2">
      <c r="A16" s="49">
        <v>15</v>
      </c>
      <c r="B16" s="50" t="s">
        <v>64</v>
      </c>
    </row>
    <row r="17" spans="1:2">
      <c r="A17" s="49">
        <v>16</v>
      </c>
      <c r="B17" s="50" t="s">
        <v>65</v>
      </c>
    </row>
    <row r="18" spans="1:2">
      <c r="A18" s="49">
        <v>17</v>
      </c>
      <c r="B18" s="50" t="s">
        <v>66</v>
      </c>
    </row>
    <row r="19" spans="1:2">
      <c r="A19" s="49">
        <v>18</v>
      </c>
      <c r="B19" s="50" t="s">
        <v>67</v>
      </c>
    </row>
    <row r="20" spans="1:2">
      <c r="A20" s="49">
        <v>19</v>
      </c>
      <c r="B20" s="50" t="s">
        <v>68</v>
      </c>
    </row>
    <row r="21" spans="1:2">
      <c r="A21" s="49">
        <v>20</v>
      </c>
      <c r="B21" s="50" t="s">
        <v>69</v>
      </c>
    </row>
    <row r="22" spans="1:2">
      <c r="A22" s="49">
        <v>21</v>
      </c>
      <c r="B22" s="50" t="s">
        <v>70</v>
      </c>
    </row>
    <row r="23" spans="1:2">
      <c r="A23" s="49">
        <v>22</v>
      </c>
      <c r="B23" s="50" t="s">
        <v>71</v>
      </c>
    </row>
    <row r="24" spans="1:2">
      <c r="A24" s="49">
        <v>23</v>
      </c>
      <c r="B24" s="50" t="s">
        <v>72</v>
      </c>
    </row>
    <row r="25" spans="1:2">
      <c r="A25" s="49">
        <v>24</v>
      </c>
      <c r="B25" s="50" t="s">
        <v>73</v>
      </c>
    </row>
    <row r="26" spans="1:2">
      <c r="A26" s="49">
        <v>25</v>
      </c>
      <c r="B26" s="50" t="s">
        <v>74</v>
      </c>
    </row>
    <row r="27" spans="1:2">
      <c r="A27" s="49">
        <v>26</v>
      </c>
      <c r="B27" s="50" t="s">
        <v>75</v>
      </c>
    </row>
    <row r="28" spans="1:2">
      <c r="A28" s="49">
        <v>27</v>
      </c>
      <c r="B28" s="50" t="s">
        <v>76</v>
      </c>
    </row>
    <row r="29" spans="1:2">
      <c r="A29" s="49">
        <v>28</v>
      </c>
      <c r="B29" s="50" t="s">
        <v>77</v>
      </c>
    </row>
    <row r="30" spans="1:2">
      <c r="A30" s="49">
        <v>29</v>
      </c>
      <c r="B30" s="50" t="s">
        <v>78</v>
      </c>
    </row>
    <row r="31" spans="1:2">
      <c r="A31" s="49">
        <v>30</v>
      </c>
      <c r="B31" s="50" t="s">
        <v>79</v>
      </c>
    </row>
    <row r="32" spans="1:2">
      <c r="A32" s="49">
        <v>31</v>
      </c>
      <c r="B32" s="50" t="s">
        <v>80</v>
      </c>
    </row>
    <row r="33" spans="1:2">
      <c r="A33" s="49">
        <v>32</v>
      </c>
      <c r="B33" s="50" t="s">
        <v>81</v>
      </c>
    </row>
    <row r="34" spans="1:2">
      <c r="A34" s="49">
        <v>33</v>
      </c>
      <c r="B34" s="50" t="s">
        <v>82</v>
      </c>
    </row>
    <row r="35" spans="1:2">
      <c r="A35" s="49">
        <v>34</v>
      </c>
      <c r="B35" s="50" t="s">
        <v>83</v>
      </c>
    </row>
    <row r="36" spans="1:2">
      <c r="A36" s="49">
        <v>35</v>
      </c>
      <c r="B36" s="50" t="s">
        <v>84</v>
      </c>
    </row>
    <row r="37" spans="1:2">
      <c r="A37" s="49">
        <v>36</v>
      </c>
      <c r="B37" s="50" t="s">
        <v>85</v>
      </c>
    </row>
    <row r="38" spans="1:2">
      <c r="A38" s="49">
        <v>37</v>
      </c>
      <c r="B38" s="50" t="s">
        <v>86</v>
      </c>
    </row>
    <row r="39" spans="1:2">
      <c r="A39" s="49">
        <v>38</v>
      </c>
      <c r="B39" s="50" t="s">
        <v>87</v>
      </c>
    </row>
    <row r="40" spans="1:2">
      <c r="A40" s="49">
        <v>39</v>
      </c>
      <c r="B40" s="50" t="s">
        <v>88</v>
      </c>
    </row>
    <row r="41" spans="1:2">
      <c r="A41" s="49">
        <v>40</v>
      </c>
      <c r="B41" s="50" t="s">
        <v>89</v>
      </c>
    </row>
    <row r="42" spans="1:2">
      <c r="A42" s="49">
        <v>41</v>
      </c>
      <c r="B42" s="50" t="s">
        <v>90</v>
      </c>
    </row>
    <row r="43" spans="1:2">
      <c r="A43" s="49">
        <v>42</v>
      </c>
      <c r="B43" s="50" t="s">
        <v>91</v>
      </c>
    </row>
    <row r="44" spans="1:2">
      <c r="A44" s="49">
        <v>43</v>
      </c>
      <c r="B44" s="50" t="s">
        <v>92</v>
      </c>
    </row>
    <row r="45" spans="1:2">
      <c r="A45" s="49">
        <v>44</v>
      </c>
      <c r="B45" s="50" t="s">
        <v>93</v>
      </c>
    </row>
    <row r="46" spans="1:2">
      <c r="A46" s="49">
        <v>45</v>
      </c>
      <c r="B46" s="50" t="s">
        <v>94</v>
      </c>
    </row>
    <row r="47" spans="1:2">
      <c r="A47" s="49">
        <v>46</v>
      </c>
      <c r="B47" s="50" t="s">
        <v>95</v>
      </c>
    </row>
    <row r="48" spans="1:2">
      <c r="A48" s="49">
        <v>47</v>
      </c>
      <c r="B48" s="50" t="s">
        <v>96</v>
      </c>
    </row>
    <row r="49" spans="1:2">
      <c r="A49" s="49">
        <v>48</v>
      </c>
      <c r="B49" s="50" t="s">
        <v>97</v>
      </c>
    </row>
    <row r="50" spans="1:2">
      <c r="A50" s="49">
        <v>49</v>
      </c>
      <c r="B50" s="50" t="s">
        <v>98</v>
      </c>
    </row>
    <row r="51" spans="1:2">
      <c r="A51" s="49">
        <v>50</v>
      </c>
      <c r="B51" s="50" t="s">
        <v>99</v>
      </c>
    </row>
    <row r="52" spans="1:2">
      <c r="A52" s="49">
        <v>51</v>
      </c>
      <c r="B52" s="50" t="s">
        <v>100</v>
      </c>
    </row>
    <row r="53" spans="1:2">
      <c r="A53" s="49">
        <v>52</v>
      </c>
      <c r="B53" s="50" t="s">
        <v>101</v>
      </c>
    </row>
    <row r="54" spans="1:2">
      <c r="A54" s="49">
        <v>53</v>
      </c>
      <c r="B54" s="50" t="s">
        <v>102</v>
      </c>
    </row>
    <row r="55" spans="1:2">
      <c r="A55" s="49">
        <v>54</v>
      </c>
      <c r="B55" s="50" t="s">
        <v>103</v>
      </c>
    </row>
    <row r="56" spans="1:2">
      <c r="A56" s="49">
        <v>55</v>
      </c>
      <c r="B56" s="50" t="s">
        <v>104</v>
      </c>
    </row>
    <row r="57" spans="1:2">
      <c r="A57" s="49">
        <v>56</v>
      </c>
      <c r="B57" s="50" t="s">
        <v>105</v>
      </c>
    </row>
    <row r="58" spans="1:2">
      <c r="A58" s="49">
        <v>57</v>
      </c>
      <c r="B58" s="50" t="s">
        <v>106</v>
      </c>
    </row>
    <row r="59" spans="1:2">
      <c r="A59" s="49">
        <v>58</v>
      </c>
      <c r="B59" s="50" t="s">
        <v>107</v>
      </c>
    </row>
    <row r="60" spans="1:2">
      <c r="A60" s="49">
        <v>59</v>
      </c>
      <c r="B60" s="50" t="s">
        <v>108</v>
      </c>
    </row>
    <row r="61" spans="1:2">
      <c r="A61" s="49">
        <v>60</v>
      </c>
      <c r="B61" s="50" t="s">
        <v>109</v>
      </c>
    </row>
    <row r="62" spans="1:2">
      <c r="A62" s="49">
        <v>61</v>
      </c>
      <c r="B62" s="50" t="s">
        <v>110</v>
      </c>
    </row>
    <row r="63" spans="1:2">
      <c r="A63" s="49">
        <v>62</v>
      </c>
      <c r="B63" s="50" t="s">
        <v>111</v>
      </c>
    </row>
    <row r="64" spans="1:2">
      <c r="A64" s="49">
        <v>63</v>
      </c>
      <c r="B64" s="50" t="s">
        <v>112</v>
      </c>
    </row>
    <row r="65" spans="1:2">
      <c r="A65" s="49">
        <v>64</v>
      </c>
      <c r="B65" s="50" t="s">
        <v>113</v>
      </c>
    </row>
    <row r="66" spans="1:2">
      <c r="A66" s="49">
        <v>65</v>
      </c>
      <c r="B66" s="50" t="s">
        <v>114</v>
      </c>
    </row>
    <row r="67" spans="1:2">
      <c r="A67" s="49">
        <v>66</v>
      </c>
      <c r="B67" s="50" t="s">
        <v>115</v>
      </c>
    </row>
    <row r="68" spans="1:2">
      <c r="A68" s="49">
        <v>67</v>
      </c>
      <c r="B68" s="50" t="s">
        <v>116</v>
      </c>
    </row>
    <row r="82" spans="2:2" ht="21">
      <c r="B82" ph="1"/>
    </row>
  </sheetData>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N42"/>
  <sheetViews>
    <sheetView tabSelected="1" view="pageBreakPreview" zoomScale="115" zoomScaleNormal="100" zoomScaleSheetLayoutView="115" workbookViewId="0">
      <selection activeCell="M24" sqref="M24:R24"/>
    </sheetView>
  </sheetViews>
  <sheetFormatPr defaultColWidth="2.875" defaultRowHeight="16.5" customHeight="1"/>
  <cols>
    <col min="1" max="16384" width="2.875" style="1"/>
  </cols>
  <sheetData>
    <row r="1" spans="1:40" ht="22.5" customHeight="1">
      <c r="A1" s="79" t="s">
        <v>39</v>
      </c>
      <c r="B1" s="79"/>
      <c r="C1" s="79"/>
      <c r="D1" s="79"/>
      <c r="E1" s="33"/>
      <c r="F1" s="33"/>
      <c r="G1" s="33"/>
      <c r="H1" s="33"/>
      <c r="I1" s="33"/>
      <c r="J1" s="33"/>
      <c r="K1" s="33"/>
      <c r="L1" s="33"/>
      <c r="M1" s="33"/>
      <c r="N1" s="33"/>
      <c r="O1" s="33"/>
      <c r="P1" s="33"/>
      <c r="Q1" s="33"/>
      <c r="R1" s="33"/>
      <c r="S1" s="33"/>
      <c r="T1" s="33"/>
      <c r="U1" s="33"/>
      <c r="V1" s="33"/>
      <c r="W1" s="33"/>
      <c r="X1" s="33"/>
      <c r="Y1" s="33"/>
      <c r="Z1" s="33"/>
      <c r="AA1" s="33"/>
      <c r="AB1" s="33"/>
      <c r="AC1" s="33"/>
      <c r="AD1" s="33"/>
    </row>
    <row r="2" spans="1:40" ht="22.5" customHeight="1">
      <c r="A2" s="80" t="s">
        <v>47</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40" ht="22.5" customHeight="1">
      <c r="A3" s="80" t="s">
        <v>30</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15"/>
      <c r="AF3" s="15"/>
      <c r="AG3" s="15"/>
    </row>
    <row r="4" spans="1:40" ht="15" customHeight="1" thickBot="1">
      <c r="A4" s="34"/>
      <c r="B4" s="34"/>
      <c r="C4" s="34"/>
      <c r="D4" s="34"/>
      <c r="E4" s="34"/>
      <c r="F4" s="34"/>
      <c r="G4" s="34"/>
      <c r="H4" s="34"/>
      <c r="I4" s="34"/>
      <c r="J4" s="34"/>
      <c r="K4" s="34"/>
      <c r="L4" s="34"/>
      <c r="M4" s="34"/>
      <c r="N4" s="34"/>
      <c r="O4" s="34"/>
      <c r="P4" s="34"/>
      <c r="Q4" s="34"/>
      <c r="R4" s="34"/>
      <c r="S4" s="35"/>
      <c r="T4" s="35"/>
      <c r="U4" s="35"/>
      <c r="V4" s="35"/>
      <c r="W4" s="35"/>
      <c r="X4" s="35"/>
      <c r="Y4" s="35"/>
      <c r="Z4" s="35"/>
      <c r="AA4" s="35"/>
      <c r="AB4" s="35"/>
      <c r="AC4" s="35"/>
      <c r="AD4" s="35"/>
    </row>
    <row r="5" spans="1:40" ht="22.5" customHeight="1">
      <c r="A5" s="83" t="s">
        <v>36</v>
      </c>
      <c r="B5" s="84"/>
      <c r="C5" s="84"/>
      <c r="D5" s="85"/>
      <c r="E5" s="104" t="s">
        <v>43</v>
      </c>
      <c r="F5" s="82"/>
      <c r="G5" s="82"/>
      <c r="H5" s="82"/>
      <c r="I5" s="82" t="s">
        <v>45</v>
      </c>
      <c r="J5" s="82"/>
      <c r="K5" s="82"/>
      <c r="L5" s="82"/>
      <c r="M5" s="27" t="s">
        <v>46</v>
      </c>
      <c r="N5" s="82"/>
      <c r="O5" s="82"/>
      <c r="P5" s="28" t="s">
        <v>44</v>
      </c>
      <c r="Q5" s="36"/>
      <c r="R5" s="89" t="s">
        <v>26</v>
      </c>
      <c r="S5" s="89"/>
      <c r="T5" s="89"/>
      <c r="U5" s="89"/>
      <c r="V5" s="89"/>
      <c r="W5" s="89"/>
      <c r="X5" s="89"/>
      <c r="Y5" s="89"/>
      <c r="Z5" s="89"/>
      <c r="AA5" s="89"/>
      <c r="AB5" s="89"/>
      <c r="AC5" s="89"/>
      <c r="AD5" s="89"/>
      <c r="AF5" s="51"/>
    </row>
    <row r="6" spans="1:40" ht="22.5" customHeight="1" thickBot="1">
      <c r="A6" s="86"/>
      <c r="B6" s="87"/>
      <c r="C6" s="87"/>
      <c r="D6" s="88"/>
      <c r="E6" s="111"/>
      <c r="F6" s="111"/>
      <c r="G6" s="25" t="s">
        <v>37</v>
      </c>
      <c r="H6" s="112"/>
      <c r="I6" s="112"/>
      <c r="J6" s="113" t="s">
        <v>38</v>
      </c>
      <c r="K6" s="113"/>
      <c r="L6" s="112"/>
      <c r="M6" s="112"/>
      <c r="N6" s="26" t="s">
        <v>37</v>
      </c>
      <c r="O6" s="111"/>
      <c r="P6" s="114"/>
      <c r="Q6" s="36"/>
      <c r="R6" s="90" t="s">
        <v>25</v>
      </c>
      <c r="S6" s="90"/>
      <c r="T6" s="90"/>
      <c r="U6" s="103"/>
      <c r="V6" s="103"/>
      <c r="W6" s="103"/>
      <c r="X6" s="103"/>
      <c r="Y6" s="103"/>
      <c r="Z6" s="103"/>
      <c r="AA6" s="103"/>
      <c r="AB6" s="103"/>
      <c r="AC6" s="103"/>
      <c r="AD6" s="103"/>
      <c r="AF6" s="52"/>
    </row>
    <row r="7" spans="1:40" ht="15" customHeight="1">
      <c r="A7" s="39"/>
      <c r="B7" s="39"/>
      <c r="C7" s="39"/>
      <c r="D7" s="39"/>
      <c r="E7" s="39"/>
      <c r="F7" s="39"/>
      <c r="G7" s="39"/>
      <c r="H7" s="39"/>
      <c r="I7" s="39"/>
      <c r="J7" s="39"/>
      <c r="K7" s="39"/>
      <c r="L7" s="39"/>
      <c r="M7" s="39"/>
      <c r="N7" s="39"/>
      <c r="O7" s="39"/>
      <c r="P7" s="39"/>
      <c r="Q7" s="37"/>
      <c r="R7" s="37"/>
      <c r="S7" s="37"/>
      <c r="T7" s="37"/>
      <c r="U7" s="37"/>
      <c r="V7" s="37"/>
      <c r="W7" s="37"/>
      <c r="X7" s="37"/>
      <c r="Y7" s="37"/>
      <c r="Z7" s="37"/>
      <c r="AA7" s="37"/>
      <c r="AB7" s="37"/>
      <c r="AC7" s="37"/>
      <c r="AD7" s="37"/>
      <c r="AE7" s="13"/>
      <c r="AF7" s="52"/>
      <c r="AG7" s="13"/>
      <c r="AH7" s="13"/>
      <c r="AI7" s="13"/>
      <c r="AJ7" s="13"/>
    </row>
    <row r="8" spans="1:40" s="2" customFormat="1" ht="15" customHeight="1">
      <c r="A8" s="41" t="s">
        <v>24</v>
      </c>
      <c r="B8" s="115"/>
      <c r="C8" s="116"/>
      <c r="D8" s="42" t="s">
        <v>23</v>
      </c>
      <c r="E8" s="41"/>
      <c r="F8" s="41"/>
      <c r="G8" s="41"/>
      <c r="H8" s="41"/>
      <c r="I8" s="41"/>
      <c r="J8" s="41"/>
      <c r="K8" s="41"/>
      <c r="L8" s="41"/>
      <c r="M8" s="41"/>
      <c r="N8" s="41"/>
      <c r="O8" s="41"/>
      <c r="P8" s="41"/>
      <c r="Q8" s="38"/>
      <c r="R8" s="38"/>
      <c r="S8" s="38"/>
      <c r="T8" s="38"/>
      <c r="U8" s="38"/>
      <c r="V8" s="38"/>
      <c r="W8" s="38"/>
      <c r="X8" s="38"/>
      <c r="Y8" s="38"/>
      <c r="Z8" s="38"/>
      <c r="AA8" s="38"/>
      <c r="AB8" s="38"/>
      <c r="AC8" s="38"/>
      <c r="AD8" s="38"/>
      <c r="AE8" s="14"/>
      <c r="AF8" s="51"/>
      <c r="AG8" s="14"/>
      <c r="AH8" s="14"/>
      <c r="AI8" s="14"/>
      <c r="AJ8" s="14"/>
    </row>
    <row r="9" spans="1:40" s="8" customFormat="1" ht="15" customHeight="1" thickBot="1">
      <c r="A9" s="40"/>
      <c r="B9" s="33"/>
      <c r="C9" s="33"/>
      <c r="D9" s="33"/>
      <c r="E9" s="33"/>
      <c r="F9" s="33"/>
      <c r="G9" s="33"/>
      <c r="H9" s="33"/>
      <c r="I9" s="33"/>
      <c r="J9" s="33"/>
      <c r="K9" s="33"/>
      <c r="L9" s="33"/>
      <c r="M9" s="33"/>
      <c r="N9" s="33"/>
      <c r="O9" s="33"/>
      <c r="P9" s="33"/>
      <c r="Q9" s="43"/>
      <c r="R9" s="43"/>
      <c r="S9" s="43"/>
      <c r="T9" s="43"/>
      <c r="U9" s="43"/>
      <c r="V9" s="43"/>
      <c r="W9" s="43"/>
      <c r="X9" s="43"/>
      <c r="Y9" s="43"/>
      <c r="Z9" s="43"/>
      <c r="AA9" s="43"/>
      <c r="AB9" s="43"/>
      <c r="AC9" s="43"/>
      <c r="AD9" s="43"/>
      <c r="AE9" s="1"/>
      <c r="AF9" s="1"/>
      <c r="AG9" s="1"/>
      <c r="AH9" s="1"/>
      <c r="AI9" s="1"/>
      <c r="AJ9" s="1"/>
      <c r="AK9" s="1"/>
      <c r="AL9" s="1"/>
      <c r="AM9" s="1"/>
      <c r="AN9" s="1"/>
    </row>
    <row r="10" spans="1:40" s="8" customFormat="1" ht="15" customHeight="1">
      <c r="A10" s="91" t="s">
        <v>22</v>
      </c>
      <c r="B10" s="92"/>
      <c r="C10" s="92"/>
      <c r="D10" s="92"/>
      <c r="E10" s="92"/>
      <c r="F10" s="92"/>
      <c r="G10" s="97" t="s">
        <v>42</v>
      </c>
      <c r="H10" s="97"/>
      <c r="I10" s="97"/>
      <c r="J10" s="97"/>
      <c r="K10" s="97"/>
      <c r="L10" s="97"/>
      <c r="M10" s="97"/>
      <c r="N10" s="97"/>
      <c r="O10" s="97"/>
      <c r="P10" s="97"/>
      <c r="Q10" s="97"/>
      <c r="R10" s="97"/>
      <c r="S10" s="97"/>
      <c r="T10" s="97"/>
      <c r="U10" s="97"/>
      <c r="V10" s="97"/>
      <c r="W10" s="97"/>
      <c r="X10" s="97"/>
      <c r="Y10" s="97"/>
      <c r="Z10" s="97"/>
      <c r="AA10" s="97"/>
      <c r="AB10" s="97"/>
      <c r="AC10" s="97"/>
      <c r="AD10" s="98"/>
      <c r="AE10" s="1"/>
      <c r="AF10" s="1"/>
      <c r="AG10" s="1"/>
      <c r="AH10" s="1"/>
      <c r="AI10" s="1"/>
      <c r="AJ10" s="1"/>
      <c r="AK10" s="1"/>
      <c r="AL10" s="1"/>
      <c r="AM10" s="1"/>
      <c r="AN10" s="1"/>
    </row>
    <row r="11" spans="1:40" s="8" customFormat="1" ht="15" customHeight="1">
      <c r="A11" s="93"/>
      <c r="B11" s="94"/>
      <c r="C11" s="94"/>
      <c r="D11" s="94"/>
      <c r="E11" s="94"/>
      <c r="F11" s="94"/>
      <c r="G11" s="99" t="s">
        <v>41</v>
      </c>
      <c r="H11" s="99"/>
      <c r="I11" s="99"/>
      <c r="J11" s="99"/>
      <c r="K11" s="99"/>
      <c r="L11" s="99"/>
      <c r="M11" s="99"/>
      <c r="N11" s="99"/>
      <c r="O11" s="99"/>
      <c r="P11" s="99"/>
      <c r="Q11" s="99"/>
      <c r="R11" s="99"/>
      <c r="S11" s="99"/>
      <c r="T11" s="99"/>
      <c r="U11" s="99"/>
      <c r="V11" s="99"/>
      <c r="W11" s="99"/>
      <c r="X11" s="99"/>
      <c r="Y11" s="99"/>
      <c r="Z11" s="99"/>
      <c r="AA11" s="99"/>
      <c r="AB11" s="99"/>
      <c r="AC11" s="99"/>
      <c r="AD11" s="100"/>
      <c r="AE11" s="1"/>
      <c r="AF11" s="1"/>
      <c r="AG11" s="1"/>
      <c r="AH11" s="1"/>
      <c r="AI11" s="1"/>
      <c r="AJ11" s="1"/>
      <c r="AK11" s="1"/>
      <c r="AL11" s="1"/>
      <c r="AM11" s="1"/>
      <c r="AN11" s="1"/>
    </row>
    <row r="12" spans="1:40" s="8" customFormat="1" ht="15" customHeight="1">
      <c r="A12" s="95"/>
      <c r="B12" s="96"/>
      <c r="C12" s="96"/>
      <c r="D12" s="96"/>
      <c r="E12" s="96"/>
      <c r="F12" s="96"/>
      <c r="G12" s="101" t="s">
        <v>28</v>
      </c>
      <c r="H12" s="101"/>
      <c r="I12" s="101"/>
      <c r="J12" s="101"/>
      <c r="K12" s="101"/>
      <c r="L12" s="101"/>
      <c r="M12" s="101"/>
      <c r="N12" s="101"/>
      <c r="O12" s="101"/>
      <c r="P12" s="101"/>
      <c r="Q12" s="101"/>
      <c r="R12" s="101"/>
      <c r="S12" s="101"/>
      <c r="T12" s="101"/>
      <c r="U12" s="101"/>
      <c r="V12" s="101"/>
      <c r="W12" s="101"/>
      <c r="X12" s="101"/>
      <c r="Y12" s="101"/>
      <c r="Z12" s="101"/>
      <c r="AA12" s="101"/>
      <c r="AB12" s="101"/>
      <c r="AC12" s="101"/>
      <c r="AD12" s="102"/>
      <c r="AE12" s="1"/>
      <c r="AF12" s="1"/>
      <c r="AG12" s="1"/>
      <c r="AH12" s="1"/>
      <c r="AI12" s="1"/>
      <c r="AJ12" s="1"/>
      <c r="AK12" s="1"/>
      <c r="AL12" s="1"/>
      <c r="AM12" s="1"/>
      <c r="AN12" s="1"/>
    </row>
    <row r="13" spans="1:40" s="8" customFormat="1" ht="21" customHeight="1">
      <c r="A13" s="117" t="s">
        <v>15</v>
      </c>
      <c r="B13" s="118"/>
      <c r="C13" s="118"/>
      <c r="D13" s="118"/>
      <c r="E13" s="118"/>
      <c r="F13" s="119"/>
      <c r="G13" s="118" t="s">
        <v>14</v>
      </c>
      <c r="H13" s="118"/>
      <c r="I13" s="118"/>
      <c r="J13" s="118"/>
      <c r="K13" s="118"/>
      <c r="L13" s="118"/>
      <c r="M13" s="120" t="s">
        <v>6</v>
      </c>
      <c r="N13" s="118"/>
      <c r="O13" s="118"/>
      <c r="P13" s="118"/>
      <c r="Q13" s="118"/>
      <c r="R13" s="121"/>
      <c r="S13" s="122" t="s">
        <v>19</v>
      </c>
      <c r="T13" s="118"/>
      <c r="U13" s="121"/>
      <c r="V13" s="122" t="s">
        <v>21</v>
      </c>
      <c r="W13" s="118"/>
      <c r="X13" s="119"/>
      <c r="Y13" s="118" t="s">
        <v>20</v>
      </c>
      <c r="Z13" s="118"/>
      <c r="AA13" s="118"/>
      <c r="AB13" s="118"/>
      <c r="AC13" s="118"/>
      <c r="AD13" s="123"/>
      <c r="AE13" s="11"/>
      <c r="AF13" s="11"/>
      <c r="AG13" s="11"/>
      <c r="AH13" s="11"/>
      <c r="AI13" s="11"/>
    </row>
    <row r="14" spans="1:40" s="8" customFormat="1" ht="21" customHeight="1">
      <c r="A14" s="124" t="s">
        <v>40</v>
      </c>
      <c r="B14" s="125"/>
      <c r="C14" s="125"/>
      <c r="D14" s="125"/>
      <c r="E14" s="125"/>
      <c r="F14" s="126"/>
      <c r="G14" s="127"/>
      <c r="H14" s="127"/>
      <c r="I14" s="127"/>
      <c r="J14" s="127"/>
      <c r="K14" s="127"/>
      <c r="L14" s="127"/>
      <c r="M14" s="128">
        <v>57000</v>
      </c>
      <c r="N14" s="129"/>
      <c r="O14" s="129"/>
      <c r="P14" s="129"/>
      <c r="Q14" s="129"/>
      <c r="R14" s="29" t="s">
        <v>0</v>
      </c>
      <c r="S14" s="130"/>
      <c r="T14" s="131"/>
      <c r="U14" s="132"/>
      <c r="V14" s="133">
        <v>1</v>
      </c>
      <c r="W14" s="134"/>
      <c r="X14" s="30" t="s">
        <v>18</v>
      </c>
      <c r="Y14" s="135">
        <f>M14*V14</f>
        <v>57000</v>
      </c>
      <c r="Z14" s="136"/>
      <c r="AA14" s="136"/>
      <c r="AB14" s="136"/>
      <c r="AC14" s="136"/>
      <c r="AD14" s="7" t="s">
        <v>0</v>
      </c>
      <c r="AE14" s="11"/>
      <c r="AF14" s="11"/>
      <c r="AG14" s="11"/>
      <c r="AH14" s="11"/>
      <c r="AI14" s="16"/>
    </row>
    <row r="15" spans="1:40" s="8" customFormat="1" ht="21" customHeight="1">
      <c r="A15" s="137" t="s">
        <v>10</v>
      </c>
      <c r="B15" s="138"/>
      <c r="C15" s="141"/>
      <c r="D15" s="142"/>
      <c r="E15" s="142"/>
      <c r="F15" s="143"/>
      <c r="G15" s="144"/>
      <c r="H15" s="144"/>
      <c r="I15" s="144"/>
      <c r="J15" s="144"/>
      <c r="K15" s="144"/>
      <c r="L15" s="144"/>
      <c r="M15" s="145" t="str">
        <f>IF(C15="演奏謝金",6400,IF(C15="実技指導謝金",5100,IF(C15="単純労務者",1050,"0")))</f>
        <v>0</v>
      </c>
      <c r="N15" s="146"/>
      <c r="O15" s="146"/>
      <c r="P15" s="146"/>
      <c r="Q15" s="146"/>
      <c r="R15" s="31" t="s">
        <v>0</v>
      </c>
      <c r="S15" s="45"/>
      <c r="T15" s="147" t="s">
        <v>19</v>
      </c>
      <c r="U15" s="148"/>
      <c r="V15" s="133">
        <v>1</v>
      </c>
      <c r="W15" s="134"/>
      <c r="X15" s="21" t="s">
        <v>18</v>
      </c>
      <c r="Y15" s="145">
        <f>M15*S15*V15</f>
        <v>0</v>
      </c>
      <c r="Z15" s="146"/>
      <c r="AA15" s="146"/>
      <c r="AB15" s="146"/>
      <c r="AC15" s="146"/>
      <c r="AD15" s="6" t="s">
        <v>0</v>
      </c>
      <c r="AE15" s="11"/>
      <c r="AF15" s="11"/>
      <c r="AG15" s="11"/>
      <c r="AH15" s="11"/>
      <c r="AI15" s="16"/>
    </row>
    <row r="16" spans="1:40" s="8" customFormat="1" ht="21" customHeight="1">
      <c r="A16" s="137"/>
      <c r="B16" s="138"/>
      <c r="C16" s="141"/>
      <c r="D16" s="142"/>
      <c r="E16" s="142"/>
      <c r="F16" s="143"/>
      <c r="G16" s="144"/>
      <c r="H16" s="144"/>
      <c r="I16" s="144"/>
      <c r="J16" s="144"/>
      <c r="K16" s="144"/>
      <c r="L16" s="144"/>
      <c r="M16" s="145" t="str">
        <f>IF(C16="演奏謝金",6400,IF(C16="実技指導謝金",5100,IF(C16="単純労務者",1050,"0")))</f>
        <v>0</v>
      </c>
      <c r="N16" s="146"/>
      <c r="O16" s="146"/>
      <c r="P16" s="146"/>
      <c r="Q16" s="146"/>
      <c r="R16" s="31" t="s">
        <v>0</v>
      </c>
      <c r="S16" s="45"/>
      <c r="T16" s="147" t="s">
        <v>19</v>
      </c>
      <c r="U16" s="148"/>
      <c r="V16" s="133">
        <v>1</v>
      </c>
      <c r="W16" s="134"/>
      <c r="X16" s="21" t="s">
        <v>18</v>
      </c>
      <c r="Y16" s="145">
        <f>M16*S16*V16</f>
        <v>0</v>
      </c>
      <c r="Z16" s="146"/>
      <c r="AA16" s="146"/>
      <c r="AB16" s="146"/>
      <c r="AC16" s="146"/>
      <c r="AD16" s="6" t="s">
        <v>0</v>
      </c>
      <c r="AE16" s="11"/>
      <c r="AF16" s="11"/>
      <c r="AG16" s="11"/>
      <c r="AH16" s="11"/>
      <c r="AI16" s="16"/>
    </row>
    <row r="17" spans="1:40" s="8" customFormat="1" ht="21" customHeight="1">
      <c r="A17" s="137"/>
      <c r="B17" s="138"/>
      <c r="C17" s="141"/>
      <c r="D17" s="142"/>
      <c r="E17" s="142"/>
      <c r="F17" s="143"/>
      <c r="G17" s="144"/>
      <c r="H17" s="144"/>
      <c r="I17" s="144"/>
      <c r="J17" s="144"/>
      <c r="K17" s="144"/>
      <c r="L17" s="144"/>
      <c r="M17" s="145" t="str">
        <f>IF(C17="演奏謝金",6400,IF(C17="実技指導謝金",5100,IF(C17="単純労務者",1050,"0")))</f>
        <v>0</v>
      </c>
      <c r="N17" s="146"/>
      <c r="O17" s="146"/>
      <c r="P17" s="146"/>
      <c r="Q17" s="146"/>
      <c r="R17" s="31" t="s">
        <v>0</v>
      </c>
      <c r="S17" s="45"/>
      <c r="T17" s="147" t="s">
        <v>19</v>
      </c>
      <c r="U17" s="148"/>
      <c r="V17" s="133">
        <v>1</v>
      </c>
      <c r="W17" s="134"/>
      <c r="X17" s="21" t="s">
        <v>18</v>
      </c>
      <c r="Y17" s="145">
        <f>M17*S17*V17</f>
        <v>0</v>
      </c>
      <c r="Z17" s="146"/>
      <c r="AA17" s="146"/>
      <c r="AB17" s="146"/>
      <c r="AC17" s="146"/>
      <c r="AD17" s="6" t="s">
        <v>0</v>
      </c>
      <c r="AE17" s="11"/>
      <c r="AF17" s="11"/>
      <c r="AG17" s="11"/>
      <c r="AH17" s="11"/>
      <c r="AI17" s="16"/>
    </row>
    <row r="18" spans="1:40" ht="21" customHeight="1">
      <c r="A18" s="137"/>
      <c r="B18" s="138"/>
      <c r="C18" s="141"/>
      <c r="D18" s="142"/>
      <c r="E18" s="142"/>
      <c r="F18" s="143"/>
      <c r="G18" s="144"/>
      <c r="H18" s="144"/>
      <c r="I18" s="144"/>
      <c r="J18" s="144"/>
      <c r="K18" s="144"/>
      <c r="L18" s="144"/>
      <c r="M18" s="145" t="str">
        <f>IF(C18="演奏謝金",6400,IF(C18="実技指導謝金",5100,IF(C18="単純労務者",1050,"0")))</f>
        <v>0</v>
      </c>
      <c r="N18" s="146"/>
      <c r="O18" s="146"/>
      <c r="P18" s="146"/>
      <c r="Q18" s="146"/>
      <c r="R18" s="31" t="s">
        <v>0</v>
      </c>
      <c r="S18" s="45"/>
      <c r="T18" s="147" t="s">
        <v>19</v>
      </c>
      <c r="U18" s="148"/>
      <c r="V18" s="133">
        <v>1</v>
      </c>
      <c r="W18" s="134"/>
      <c r="X18" s="21" t="s">
        <v>18</v>
      </c>
      <c r="Y18" s="145">
        <f>M18*S18*V18</f>
        <v>0</v>
      </c>
      <c r="Z18" s="146"/>
      <c r="AA18" s="146"/>
      <c r="AB18" s="146"/>
      <c r="AC18" s="146"/>
      <c r="AD18" s="6" t="s">
        <v>0</v>
      </c>
      <c r="AE18" s="11"/>
      <c r="AF18" s="11"/>
      <c r="AG18" s="11"/>
      <c r="AH18" s="11"/>
      <c r="AI18" s="16"/>
      <c r="AJ18" s="8"/>
      <c r="AK18" s="8"/>
      <c r="AL18" s="8"/>
      <c r="AM18" s="8"/>
      <c r="AN18" s="8"/>
    </row>
    <row r="19" spans="1:40" ht="21" customHeight="1" thickBot="1">
      <c r="A19" s="139"/>
      <c r="B19" s="140"/>
      <c r="C19" s="141"/>
      <c r="D19" s="142"/>
      <c r="E19" s="142"/>
      <c r="F19" s="143"/>
      <c r="G19" s="149"/>
      <c r="H19" s="149"/>
      <c r="I19" s="149"/>
      <c r="J19" s="149"/>
      <c r="K19" s="149"/>
      <c r="L19" s="149"/>
      <c r="M19" s="145" t="str">
        <f>IF(C19="演奏謝金",6400,IF(C19="実技指導謝金",5100,IF(C19="単純労務者",1050,"0")))</f>
        <v>0</v>
      </c>
      <c r="N19" s="146"/>
      <c r="O19" s="146"/>
      <c r="P19" s="146"/>
      <c r="Q19" s="146"/>
      <c r="R19" s="32" t="s">
        <v>0</v>
      </c>
      <c r="S19" s="46"/>
      <c r="T19" s="150" t="s">
        <v>19</v>
      </c>
      <c r="U19" s="151"/>
      <c r="V19" s="133">
        <v>1</v>
      </c>
      <c r="W19" s="134"/>
      <c r="X19" s="22" t="s">
        <v>18</v>
      </c>
      <c r="Y19" s="152">
        <f>M19*S19*V19</f>
        <v>0</v>
      </c>
      <c r="Z19" s="153"/>
      <c r="AA19" s="153"/>
      <c r="AB19" s="153"/>
      <c r="AC19" s="153"/>
      <c r="AD19" s="5" t="s">
        <v>0</v>
      </c>
      <c r="AE19" s="11"/>
      <c r="AF19" s="11"/>
      <c r="AG19" s="11"/>
      <c r="AH19" s="11"/>
      <c r="AI19" s="16"/>
      <c r="AJ19" s="8"/>
      <c r="AK19" s="8"/>
      <c r="AL19" s="8"/>
      <c r="AM19" s="8"/>
      <c r="AN19" s="8"/>
    </row>
    <row r="20" spans="1:40" s="8" customFormat="1" ht="21" customHeight="1" thickTop="1" thickBot="1">
      <c r="A20" s="154" t="s">
        <v>1</v>
      </c>
      <c r="B20" s="155"/>
      <c r="C20" s="155"/>
      <c r="D20" s="155"/>
      <c r="E20" s="155"/>
      <c r="F20" s="155"/>
      <c r="G20" s="155"/>
      <c r="H20" s="155"/>
      <c r="I20" s="155"/>
      <c r="J20" s="155"/>
      <c r="K20" s="155"/>
      <c r="L20" s="155"/>
      <c r="M20" s="155"/>
      <c r="N20" s="155"/>
      <c r="O20" s="155"/>
      <c r="P20" s="155"/>
      <c r="Q20" s="155"/>
      <c r="R20" s="155"/>
      <c r="S20" s="155"/>
      <c r="T20" s="155"/>
      <c r="U20" s="155"/>
      <c r="V20" s="155"/>
      <c r="W20" s="155"/>
      <c r="X20" s="4" t="s">
        <v>17</v>
      </c>
      <c r="Y20" s="156">
        <f>SUM(Y14:AC19)</f>
        <v>57000</v>
      </c>
      <c r="Z20" s="157"/>
      <c r="AA20" s="157"/>
      <c r="AB20" s="157"/>
      <c r="AC20" s="157"/>
      <c r="AD20" s="44" t="s">
        <v>0</v>
      </c>
      <c r="AE20" s="10"/>
      <c r="AF20" s="10"/>
      <c r="AG20" s="10"/>
      <c r="AH20" s="10"/>
      <c r="AI20" s="9"/>
      <c r="AJ20" s="1"/>
      <c r="AK20" s="1"/>
      <c r="AL20" s="1"/>
      <c r="AM20" s="1"/>
      <c r="AN20" s="1"/>
    </row>
    <row r="21" spans="1:40" s="8" customFormat="1" ht="15" customHeight="1">
      <c r="A21" s="91" t="s">
        <v>16</v>
      </c>
      <c r="B21" s="92"/>
      <c r="C21" s="92"/>
      <c r="D21" s="92"/>
      <c r="E21" s="92"/>
      <c r="F21" s="92"/>
      <c r="G21" s="158" t="s">
        <v>31</v>
      </c>
      <c r="H21" s="158"/>
      <c r="I21" s="158"/>
      <c r="J21" s="158"/>
      <c r="K21" s="158"/>
      <c r="L21" s="158"/>
      <c r="M21" s="158"/>
      <c r="N21" s="158"/>
      <c r="O21" s="158"/>
      <c r="P21" s="158"/>
      <c r="Q21" s="158"/>
      <c r="R21" s="158"/>
      <c r="S21" s="158"/>
      <c r="T21" s="158"/>
      <c r="U21" s="158"/>
      <c r="V21" s="158"/>
      <c r="W21" s="158"/>
      <c r="X21" s="158"/>
      <c r="Y21" s="158"/>
      <c r="Z21" s="158"/>
      <c r="AA21" s="158"/>
      <c r="AB21" s="158"/>
      <c r="AC21" s="158"/>
      <c r="AD21" s="159"/>
      <c r="AE21" s="1"/>
      <c r="AF21" s="1"/>
      <c r="AG21" s="1"/>
      <c r="AH21" s="1"/>
      <c r="AI21" s="1"/>
      <c r="AJ21" s="1"/>
      <c r="AK21" s="1"/>
      <c r="AL21" s="1"/>
      <c r="AM21" s="1"/>
      <c r="AN21" s="1"/>
    </row>
    <row r="22" spans="1:40" s="8" customFormat="1" ht="15" customHeight="1">
      <c r="A22" s="93"/>
      <c r="B22" s="94"/>
      <c r="C22" s="94"/>
      <c r="D22" s="94"/>
      <c r="E22" s="94"/>
      <c r="F22" s="94"/>
      <c r="G22" s="165" t="s">
        <v>32</v>
      </c>
      <c r="H22" s="165"/>
      <c r="I22" s="165"/>
      <c r="J22" s="165"/>
      <c r="K22" s="165"/>
      <c r="L22" s="165"/>
      <c r="M22" s="165"/>
      <c r="N22" s="165"/>
      <c r="O22" s="165"/>
      <c r="P22" s="165"/>
      <c r="Q22" s="165"/>
      <c r="R22" s="165"/>
      <c r="S22" s="165"/>
      <c r="T22" s="165"/>
      <c r="U22" s="165"/>
      <c r="V22" s="165"/>
      <c r="W22" s="165"/>
      <c r="X22" s="165"/>
      <c r="Y22" s="165"/>
      <c r="Z22" s="165"/>
      <c r="AA22" s="165"/>
      <c r="AB22" s="165"/>
      <c r="AC22" s="165"/>
      <c r="AD22" s="166"/>
      <c r="AE22" s="1"/>
      <c r="AF22" s="1"/>
      <c r="AG22" s="1"/>
      <c r="AH22" s="1"/>
      <c r="AI22" s="1"/>
      <c r="AJ22" s="1"/>
      <c r="AK22" s="1"/>
      <c r="AL22" s="1"/>
      <c r="AM22" s="1"/>
      <c r="AN22" s="1"/>
    </row>
    <row r="23" spans="1:40" s="8" customFormat="1" ht="15" customHeight="1">
      <c r="A23" s="95"/>
      <c r="B23" s="96"/>
      <c r="C23" s="96"/>
      <c r="D23" s="96"/>
      <c r="E23" s="96"/>
      <c r="F23" s="96"/>
      <c r="G23" s="167" t="s">
        <v>117</v>
      </c>
      <c r="H23" s="167"/>
      <c r="I23" s="167"/>
      <c r="J23" s="167"/>
      <c r="K23" s="167"/>
      <c r="L23" s="167"/>
      <c r="M23" s="167"/>
      <c r="N23" s="167"/>
      <c r="O23" s="167"/>
      <c r="P23" s="167"/>
      <c r="Q23" s="167"/>
      <c r="R23" s="167"/>
      <c r="S23" s="167"/>
      <c r="T23" s="167"/>
      <c r="U23" s="167"/>
      <c r="V23" s="167"/>
      <c r="W23" s="167"/>
      <c r="X23" s="167"/>
      <c r="Y23" s="167"/>
      <c r="Z23" s="167"/>
      <c r="AA23" s="167"/>
      <c r="AB23" s="167"/>
      <c r="AC23" s="167"/>
      <c r="AD23" s="168"/>
      <c r="AE23" s="1"/>
      <c r="AF23" s="1"/>
      <c r="AG23" s="1"/>
      <c r="AH23" s="1"/>
      <c r="AI23" s="1"/>
      <c r="AJ23" s="1"/>
      <c r="AK23" s="1"/>
      <c r="AL23" s="1"/>
      <c r="AM23" s="1"/>
      <c r="AN23" s="1"/>
    </row>
    <row r="24" spans="1:40" s="8" customFormat="1" ht="21" customHeight="1">
      <c r="A24" s="160" t="s">
        <v>15</v>
      </c>
      <c r="B24" s="161"/>
      <c r="C24" s="161"/>
      <c r="D24" s="161"/>
      <c r="E24" s="161"/>
      <c r="F24" s="162"/>
      <c r="G24" s="161" t="s">
        <v>14</v>
      </c>
      <c r="H24" s="161"/>
      <c r="I24" s="161"/>
      <c r="J24" s="161"/>
      <c r="K24" s="161"/>
      <c r="L24" s="161"/>
      <c r="M24" s="163" t="s">
        <v>13</v>
      </c>
      <c r="N24" s="161"/>
      <c r="O24" s="161"/>
      <c r="P24" s="161"/>
      <c r="Q24" s="161"/>
      <c r="R24" s="162"/>
      <c r="S24" s="163" t="s">
        <v>12</v>
      </c>
      <c r="T24" s="161"/>
      <c r="U24" s="161"/>
      <c r="V24" s="161"/>
      <c r="W24" s="161"/>
      <c r="X24" s="161"/>
      <c r="Y24" s="161"/>
      <c r="Z24" s="161"/>
      <c r="AA24" s="161"/>
      <c r="AB24" s="161"/>
      <c r="AC24" s="161"/>
      <c r="AD24" s="164"/>
    </row>
    <row r="25" spans="1:40" s="8" customFormat="1" ht="21" customHeight="1">
      <c r="A25" s="124" t="s">
        <v>11</v>
      </c>
      <c r="B25" s="125"/>
      <c r="C25" s="125"/>
      <c r="D25" s="125"/>
      <c r="E25" s="125"/>
      <c r="F25" s="126"/>
      <c r="G25" s="127"/>
      <c r="H25" s="127"/>
      <c r="I25" s="127"/>
      <c r="J25" s="127"/>
      <c r="K25" s="127"/>
      <c r="L25" s="127"/>
      <c r="M25" s="173"/>
      <c r="N25" s="174"/>
      <c r="O25" s="174"/>
      <c r="P25" s="174"/>
      <c r="Q25" s="174"/>
      <c r="R25" s="20" t="s">
        <v>0</v>
      </c>
      <c r="S25" s="175"/>
      <c r="T25" s="176"/>
      <c r="U25" s="176"/>
      <c r="V25" s="176"/>
      <c r="W25" s="176"/>
      <c r="X25" s="176"/>
      <c r="Y25" s="176"/>
      <c r="Z25" s="176"/>
      <c r="AA25" s="176"/>
      <c r="AB25" s="176"/>
      <c r="AC25" s="176"/>
      <c r="AD25" s="177"/>
    </row>
    <row r="26" spans="1:40" s="8" customFormat="1" ht="21" customHeight="1">
      <c r="A26" s="178" t="s">
        <v>10</v>
      </c>
      <c r="B26" s="179"/>
      <c r="C26" s="179"/>
      <c r="D26" s="179"/>
      <c r="E26" s="179"/>
      <c r="F26" s="180"/>
      <c r="G26" s="144"/>
      <c r="H26" s="144"/>
      <c r="I26" s="144"/>
      <c r="J26" s="144"/>
      <c r="K26" s="144"/>
      <c r="L26" s="144"/>
      <c r="M26" s="171"/>
      <c r="N26" s="172"/>
      <c r="O26" s="172"/>
      <c r="P26" s="172"/>
      <c r="Q26" s="172"/>
      <c r="R26" s="21" t="s">
        <v>0</v>
      </c>
      <c r="S26" s="169"/>
      <c r="T26" s="144"/>
      <c r="U26" s="144"/>
      <c r="V26" s="144"/>
      <c r="W26" s="144"/>
      <c r="X26" s="144"/>
      <c r="Y26" s="144"/>
      <c r="Z26" s="144"/>
      <c r="AA26" s="144"/>
      <c r="AB26" s="144"/>
      <c r="AC26" s="144"/>
      <c r="AD26" s="170"/>
    </row>
    <row r="27" spans="1:40" s="8" customFormat="1" ht="21" customHeight="1">
      <c r="A27" s="181"/>
      <c r="B27" s="182"/>
      <c r="C27" s="182"/>
      <c r="D27" s="182"/>
      <c r="E27" s="182"/>
      <c r="F27" s="183"/>
      <c r="G27" s="144"/>
      <c r="H27" s="144"/>
      <c r="I27" s="144"/>
      <c r="J27" s="144"/>
      <c r="K27" s="144"/>
      <c r="L27" s="144"/>
      <c r="M27" s="171"/>
      <c r="N27" s="172"/>
      <c r="O27" s="172"/>
      <c r="P27" s="172"/>
      <c r="Q27" s="172"/>
      <c r="R27" s="21" t="s">
        <v>0</v>
      </c>
      <c r="S27" s="169"/>
      <c r="T27" s="144"/>
      <c r="U27" s="144"/>
      <c r="V27" s="144"/>
      <c r="W27" s="144"/>
      <c r="X27" s="144"/>
      <c r="Y27" s="144"/>
      <c r="Z27" s="144"/>
      <c r="AA27" s="144"/>
      <c r="AB27" s="144"/>
      <c r="AC27" s="144"/>
      <c r="AD27" s="170"/>
    </row>
    <row r="28" spans="1:40" s="8" customFormat="1" ht="21" customHeight="1">
      <c r="A28" s="181"/>
      <c r="B28" s="182"/>
      <c r="C28" s="182"/>
      <c r="D28" s="182"/>
      <c r="E28" s="182"/>
      <c r="F28" s="183"/>
      <c r="G28" s="144"/>
      <c r="H28" s="144"/>
      <c r="I28" s="144"/>
      <c r="J28" s="144"/>
      <c r="K28" s="144"/>
      <c r="L28" s="144"/>
      <c r="M28" s="171"/>
      <c r="N28" s="172"/>
      <c r="O28" s="172"/>
      <c r="P28" s="172"/>
      <c r="Q28" s="172"/>
      <c r="R28" s="21" t="s">
        <v>0</v>
      </c>
      <c r="S28" s="169"/>
      <c r="T28" s="144"/>
      <c r="U28" s="144"/>
      <c r="V28" s="144"/>
      <c r="W28" s="144"/>
      <c r="X28" s="144"/>
      <c r="Y28" s="144"/>
      <c r="Z28" s="144"/>
      <c r="AA28" s="144"/>
      <c r="AB28" s="144"/>
      <c r="AC28" s="144"/>
      <c r="AD28" s="170"/>
    </row>
    <row r="29" spans="1:40" ht="21" customHeight="1">
      <c r="A29" s="181"/>
      <c r="B29" s="182"/>
      <c r="C29" s="182"/>
      <c r="D29" s="182"/>
      <c r="E29" s="182"/>
      <c r="F29" s="183"/>
      <c r="G29" s="144"/>
      <c r="H29" s="144"/>
      <c r="I29" s="144"/>
      <c r="J29" s="144"/>
      <c r="K29" s="144"/>
      <c r="L29" s="144"/>
      <c r="M29" s="171"/>
      <c r="N29" s="172"/>
      <c r="O29" s="172"/>
      <c r="P29" s="172"/>
      <c r="Q29" s="172"/>
      <c r="R29" s="21" t="s">
        <v>0</v>
      </c>
      <c r="S29" s="169"/>
      <c r="T29" s="144"/>
      <c r="U29" s="144"/>
      <c r="V29" s="144"/>
      <c r="W29" s="144"/>
      <c r="X29" s="144"/>
      <c r="Y29" s="144"/>
      <c r="Z29" s="144"/>
      <c r="AA29" s="144"/>
      <c r="AB29" s="144"/>
      <c r="AC29" s="144"/>
      <c r="AD29" s="170"/>
      <c r="AE29" s="8"/>
      <c r="AF29" s="8"/>
      <c r="AG29" s="8"/>
      <c r="AH29" s="8"/>
      <c r="AI29" s="8"/>
      <c r="AJ29" s="8"/>
      <c r="AK29" s="8"/>
      <c r="AL29" s="8"/>
      <c r="AM29" s="8"/>
      <c r="AN29" s="8"/>
    </row>
    <row r="30" spans="1:40" ht="21" customHeight="1" thickBot="1">
      <c r="A30" s="184"/>
      <c r="B30" s="185"/>
      <c r="C30" s="185"/>
      <c r="D30" s="185"/>
      <c r="E30" s="185"/>
      <c r="F30" s="186"/>
      <c r="G30" s="149"/>
      <c r="H30" s="149"/>
      <c r="I30" s="149"/>
      <c r="J30" s="149"/>
      <c r="K30" s="149"/>
      <c r="L30" s="149"/>
      <c r="M30" s="187"/>
      <c r="N30" s="188"/>
      <c r="O30" s="188"/>
      <c r="P30" s="188"/>
      <c r="Q30" s="188"/>
      <c r="R30" s="22" t="s">
        <v>0</v>
      </c>
      <c r="S30" s="189"/>
      <c r="T30" s="190"/>
      <c r="U30" s="190"/>
      <c r="V30" s="190"/>
      <c r="W30" s="190"/>
      <c r="X30" s="190"/>
      <c r="Y30" s="190"/>
      <c r="Z30" s="190"/>
      <c r="AA30" s="190"/>
      <c r="AB30" s="190"/>
      <c r="AC30" s="190"/>
      <c r="AD30" s="191"/>
      <c r="AE30" s="8"/>
      <c r="AF30" s="8"/>
      <c r="AG30" s="8"/>
      <c r="AH30" s="8"/>
      <c r="AI30" s="8"/>
      <c r="AJ30" s="8"/>
      <c r="AK30" s="8"/>
      <c r="AL30" s="8"/>
      <c r="AM30" s="8"/>
      <c r="AN30" s="8"/>
    </row>
    <row r="31" spans="1:40" ht="21" customHeight="1" thickTop="1" thickBot="1">
      <c r="A31" s="154" t="s">
        <v>1</v>
      </c>
      <c r="B31" s="155"/>
      <c r="C31" s="155"/>
      <c r="D31" s="155"/>
      <c r="E31" s="155"/>
      <c r="F31" s="155"/>
      <c r="G31" s="155"/>
      <c r="H31" s="155"/>
      <c r="I31" s="155"/>
      <c r="J31" s="155"/>
      <c r="K31" s="155"/>
      <c r="L31" s="4" t="s">
        <v>9</v>
      </c>
      <c r="M31" s="156">
        <f>SUM(M25:Q30)</f>
        <v>0</v>
      </c>
      <c r="N31" s="157"/>
      <c r="O31" s="157"/>
      <c r="P31" s="157"/>
      <c r="Q31" s="157"/>
      <c r="R31" s="12" t="s">
        <v>0</v>
      </c>
      <c r="S31" s="23"/>
      <c r="T31" s="23"/>
      <c r="U31" s="23"/>
      <c r="V31" s="23"/>
      <c r="W31" s="23"/>
      <c r="X31" s="23"/>
      <c r="Y31" s="23"/>
      <c r="Z31" s="23"/>
      <c r="AA31" s="23"/>
      <c r="AB31" s="23"/>
      <c r="AC31" s="23"/>
      <c r="AD31" s="24"/>
    </row>
    <row r="32" spans="1:40" ht="15" customHeight="1">
      <c r="A32" s="93" t="s">
        <v>8</v>
      </c>
      <c r="B32" s="94"/>
      <c r="C32" s="94"/>
      <c r="D32" s="94"/>
      <c r="E32" s="94"/>
      <c r="F32" s="94"/>
      <c r="G32" s="192" t="s">
        <v>27</v>
      </c>
      <c r="H32" s="192"/>
      <c r="I32" s="192"/>
      <c r="J32" s="192"/>
      <c r="K32" s="192"/>
      <c r="L32" s="192"/>
      <c r="M32" s="192"/>
      <c r="N32" s="192"/>
      <c r="O32" s="192"/>
      <c r="P32" s="192"/>
      <c r="Q32" s="192"/>
      <c r="R32" s="192"/>
      <c r="S32" s="192"/>
      <c r="T32" s="192"/>
      <c r="U32" s="192"/>
      <c r="V32" s="192"/>
      <c r="W32" s="192"/>
      <c r="X32" s="192"/>
      <c r="Y32" s="192"/>
      <c r="Z32" s="192"/>
      <c r="AA32" s="192"/>
      <c r="AB32" s="192"/>
      <c r="AC32" s="192"/>
      <c r="AD32" s="193"/>
    </row>
    <row r="33" spans="1:40" ht="15" customHeight="1">
      <c r="A33" s="93"/>
      <c r="B33" s="94"/>
      <c r="C33" s="94"/>
      <c r="D33" s="94"/>
      <c r="E33" s="94"/>
      <c r="F33" s="94"/>
      <c r="G33" s="192" t="s">
        <v>33</v>
      </c>
      <c r="H33" s="192"/>
      <c r="I33" s="192"/>
      <c r="J33" s="192"/>
      <c r="K33" s="192"/>
      <c r="L33" s="192"/>
      <c r="M33" s="192"/>
      <c r="N33" s="192"/>
      <c r="O33" s="192"/>
      <c r="P33" s="192"/>
      <c r="Q33" s="192"/>
      <c r="R33" s="192"/>
      <c r="S33" s="192"/>
      <c r="T33" s="192"/>
      <c r="U33" s="192"/>
      <c r="V33" s="192"/>
      <c r="W33" s="192"/>
      <c r="X33" s="192"/>
      <c r="Y33" s="192"/>
      <c r="Z33" s="192"/>
      <c r="AA33" s="192"/>
      <c r="AB33" s="192"/>
      <c r="AC33" s="192"/>
      <c r="AD33" s="193"/>
    </row>
    <row r="34" spans="1:40" ht="15" customHeight="1">
      <c r="A34" s="95"/>
      <c r="B34" s="96"/>
      <c r="C34" s="96"/>
      <c r="D34" s="96"/>
      <c r="E34" s="96"/>
      <c r="F34" s="96"/>
      <c r="G34" s="194" t="s">
        <v>29</v>
      </c>
      <c r="H34" s="194"/>
      <c r="I34" s="194"/>
      <c r="J34" s="194"/>
      <c r="K34" s="194"/>
      <c r="L34" s="194"/>
      <c r="M34" s="194"/>
      <c r="N34" s="194"/>
      <c r="O34" s="194"/>
      <c r="P34" s="194"/>
      <c r="Q34" s="194"/>
      <c r="R34" s="194"/>
      <c r="S34" s="194"/>
      <c r="T34" s="194"/>
      <c r="U34" s="194"/>
      <c r="V34" s="194"/>
      <c r="W34" s="194"/>
      <c r="X34" s="194"/>
      <c r="Y34" s="194"/>
      <c r="Z34" s="194"/>
      <c r="AA34" s="194"/>
      <c r="AB34" s="194"/>
      <c r="AC34" s="194"/>
      <c r="AD34" s="195"/>
    </row>
    <row r="35" spans="1:40" ht="21" customHeight="1">
      <c r="A35" s="117" t="s">
        <v>2</v>
      </c>
      <c r="B35" s="118"/>
      <c r="C35" s="118"/>
      <c r="D35" s="118"/>
      <c r="E35" s="118"/>
      <c r="F35" s="119"/>
      <c r="G35" s="120" t="s">
        <v>7</v>
      </c>
      <c r="H35" s="118"/>
      <c r="I35" s="118"/>
      <c r="J35" s="118"/>
      <c r="K35" s="118"/>
      <c r="L35" s="119"/>
      <c r="M35" s="120" t="s">
        <v>6</v>
      </c>
      <c r="N35" s="118"/>
      <c r="O35" s="118"/>
      <c r="P35" s="118"/>
      <c r="Q35" s="118"/>
      <c r="R35" s="119"/>
      <c r="S35" s="120" t="s">
        <v>5</v>
      </c>
      <c r="T35" s="118"/>
      <c r="U35" s="118"/>
      <c r="V35" s="118"/>
      <c r="W35" s="208" t="s">
        <v>4</v>
      </c>
      <c r="X35" s="209"/>
      <c r="Y35" s="120" t="s">
        <v>1</v>
      </c>
      <c r="Z35" s="118"/>
      <c r="AA35" s="118"/>
      <c r="AB35" s="118"/>
      <c r="AC35" s="118"/>
      <c r="AD35" s="123"/>
    </row>
    <row r="36" spans="1:40" ht="21" customHeight="1">
      <c r="A36" s="196"/>
      <c r="B36" s="197"/>
      <c r="C36" s="197"/>
      <c r="D36" s="197"/>
      <c r="E36" s="197"/>
      <c r="F36" s="198"/>
      <c r="G36" s="169"/>
      <c r="H36" s="144"/>
      <c r="I36" s="144"/>
      <c r="J36" s="144"/>
      <c r="K36" s="144"/>
      <c r="L36" s="199"/>
      <c r="M36" s="200"/>
      <c r="N36" s="201"/>
      <c r="O36" s="201"/>
      <c r="P36" s="201"/>
      <c r="Q36" s="201"/>
      <c r="R36" s="18" t="s">
        <v>0</v>
      </c>
      <c r="S36" s="202"/>
      <c r="T36" s="203"/>
      <c r="U36" s="203"/>
      <c r="V36" s="203"/>
      <c r="W36" s="204"/>
      <c r="X36" s="205"/>
      <c r="Y36" s="206">
        <f>M36*S36</f>
        <v>0</v>
      </c>
      <c r="Z36" s="207"/>
      <c r="AA36" s="207"/>
      <c r="AB36" s="207"/>
      <c r="AC36" s="207"/>
      <c r="AD36" s="7" t="s">
        <v>0</v>
      </c>
    </row>
    <row r="37" spans="1:40" ht="21" customHeight="1">
      <c r="A37" s="221"/>
      <c r="B37" s="222"/>
      <c r="C37" s="222"/>
      <c r="D37" s="222"/>
      <c r="E37" s="222"/>
      <c r="F37" s="223"/>
      <c r="G37" s="169"/>
      <c r="H37" s="144"/>
      <c r="I37" s="144"/>
      <c r="J37" s="144"/>
      <c r="K37" s="144"/>
      <c r="L37" s="199"/>
      <c r="M37" s="224"/>
      <c r="N37" s="225"/>
      <c r="O37" s="225"/>
      <c r="P37" s="225"/>
      <c r="Q37" s="225"/>
      <c r="R37" s="17" t="s">
        <v>0</v>
      </c>
      <c r="S37" s="226"/>
      <c r="T37" s="227"/>
      <c r="U37" s="227"/>
      <c r="V37" s="227"/>
      <c r="W37" s="228"/>
      <c r="X37" s="229"/>
      <c r="Y37" s="145">
        <f>M37*S37</f>
        <v>0</v>
      </c>
      <c r="Z37" s="146"/>
      <c r="AA37" s="146"/>
      <c r="AB37" s="146"/>
      <c r="AC37" s="146"/>
      <c r="AD37" s="6" t="s">
        <v>0</v>
      </c>
    </row>
    <row r="38" spans="1:40" ht="21" customHeight="1" thickBot="1">
      <c r="A38" s="210"/>
      <c r="B38" s="211"/>
      <c r="C38" s="211"/>
      <c r="D38" s="211"/>
      <c r="E38" s="211"/>
      <c r="F38" s="212"/>
      <c r="G38" s="189"/>
      <c r="H38" s="190"/>
      <c r="I38" s="190"/>
      <c r="J38" s="190"/>
      <c r="K38" s="190"/>
      <c r="L38" s="213"/>
      <c r="M38" s="214"/>
      <c r="N38" s="215"/>
      <c r="O38" s="215"/>
      <c r="P38" s="215"/>
      <c r="Q38" s="215"/>
      <c r="R38" s="19" t="s">
        <v>0</v>
      </c>
      <c r="S38" s="216"/>
      <c r="T38" s="134"/>
      <c r="U38" s="134"/>
      <c r="V38" s="134"/>
      <c r="W38" s="217"/>
      <c r="X38" s="218"/>
      <c r="Y38" s="219">
        <f>M38*S38</f>
        <v>0</v>
      </c>
      <c r="Z38" s="220"/>
      <c r="AA38" s="220"/>
      <c r="AB38" s="220"/>
      <c r="AC38" s="220"/>
      <c r="AD38" s="5" t="s">
        <v>0</v>
      </c>
    </row>
    <row r="39" spans="1:40" ht="21" customHeight="1" thickTop="1" thickBot="1">
      <c r="A39" s="154" t="s">
        <v>1</v>
      </c>
      <c r="B39" s="155"/>
      <c r="C39" s="155"/>
      <c r="D39" s="155"/>
      <c r="E39" s="155"/>
      <c r="F39" s="155"/>
      <c r="G39" s="155"/>
      <c r="H39" s="155"/>
      <c r="I39" s="155"/>
      <c r="J39" s="155"/>
      <c r="K39" s="155"/>
      <c r="L39" s="155"/>
      <c r="M39" s="155"/>
      <c r="N39" s="155"/>
      <c r="O39" s="155"/>
      <c r="P39" s="155"/>
      <c r="Q39" s="155"/>
      <c r="R39" s="155"/>
      <c r="S39" s="155"/>
      <c r="T39" s="155"/>
      <c r="U39" s="155"/>
      <c r="V39" s="155"/>
      <c r="W39" s="155"/>
      <c r="X39" s="4" t="s">
        <v>3</v>
      </c>
      <c r="Y39" s="156">
        <f>SUM(Y36:AC38)</f>
        <v>0</v>
      </c>
      <c r="Z39" s="157"/>
      <c r="AA39" s="157"/>
      <c r="AB39" s="157"/>
      <c r="AC39" s="157"/>
      <c r="AD39" s="3" t="s">
        <v>0</v>
      </c>
    </row>
    <row r="40" spans="1:40" ht="15" customHeight="1" thickBot="1">
      <c r="A40" s="40"/>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row>
    <row r="41" spans="1:40" ht="30" customHeight="1" thickBot="1">
      <c r="A41" s="109" t="s">
        <v>35</v>
      </c>
      <c r="B41" s="110"/>
      <c r="C41" s="110"/>
      <c r="D41" s="110"/>
      <c r="E41" s="110"/>
      <c r="F41" s="110"/>
      <c r="G41" s="110"/>
      <c r="H41" s="110"/>
      <c r="I41" s="110"/>
      <c r="J41" s="110"/>
      <c r="K41" s="110"/>
      <c r="L41" s="110"/>
      <c r="M41" s="110"/>
      <c r="N41" s="110"/>
      <c r="O41" s="110"/>
      <c r="P41" s="110"/>
      <c r="Q41" s="110"/>
      <c r="R41" s="110"/>
      <c r="S41" s="107">
        <f>Y20+M31+Y39</f>
        <v>57000</v>
      </c>
      <c r="T41" s="108"/>
      <c r="U41" s="108"/>
      <c r="V41" s="108"/>
      <c r="W41" s="108"/>
      <c r="X41" s="108"/>
      <c r="Y41" s="108"/>
      <c r="Z41" s="108"/>
      <c r="AA41" s="108"/>
      <c r="AB41" s="105" t="s">
        <v>34</v>
      </c>
      <c r="AC41" s="105"/>
      <c r="AD41" s="106"/>
      <c r="AE41" s="2"/>
      <c r="AF41" s="2"/>
      <c r="AG41" s="2"/>
      <c r="AH41" s="2"/>
      <c r="AI41" s="2"/>
      <c r="AJ41" s="2"/>
      <c r="AK41" s="2"/>
      <c r="AL41" s="2"/>
      <c r="AM41" s="2"/>
      <c r="AN41" s="2"/>
    </row>
    <row r="42" spans="1:40"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sheetData>
  <mergeCells count="131">
    <mergeCell ref="A39:W39"/>
    <mergeCell ref="Y39:AC39"/>
    <mergeCell ref="A38:F38"/>
    <mergeCell ref="G38:L38"/>
    <mergeCell ref="M38:Q38"/>
    <mergeCell ref="S38:V38"/>
    <mergeCell ref="W38:X38"/>
    <mergeCell ref="Y38:AC38"/>
    <mergeCell ref="A37:F37"/>
    <mergeCell ref="G37:L37"/>
    <mergeCell ref="M37:Q37"/>
    <mergeCell ref="S37:V37"/>
    <mergeCell ref="W37:X37"/>
    <mergeCell ref="Y37:AC37"/>
    <mergeCell ref="A31:K31"/>
    <mergeCell ref="M31:Q31"/>
    <mergeCell ref="A32:F34"/>
    <mergeCell ref="G32:AD32"/>
    <mergeCell ref="G33:AD33"/>
    <mergeCell ref="G34:AD34"/>
    <mergeCell ref="A36:F36"/>
    <mergeCell ref="G36:L36"/>
    <mergeCell ref="M36:Q36"/>
    <mergeCell ref="S36:V36"/>
    <mergeCell ref="W36:X36"/>
    <mergeCell ref="Y36:AC36"/>
    <mergeCell ref="A35:F35"/>
    <mergeCell ref="G35:L35"/>
    <mergeCell ref="M35:R35"/>
    <mergeCell ref="S35:V35"/>
    <mergeCell ref="W35:X35"/>
    <mergeCell ref="Y35:AD35"/>
    <mergeCell ref="S27:AD27"/>
    <mergeCell ref="G28:L28"/>
    <mergeCell ref="M28:Q28"/>
    <mergeCell ref="S28:AD28"/>
    <mergeCell ref="G29:L29"/>
    <mergeCell ref="M29:Q29"/>
    <mergeCell ref="S29:AD29"/>
    <mergeCell ref="A25:F25"/>
    <mergeCell ref="G25:L25"/>
    <mergeCell ref="M25:Q25"/>
    <mergeCell ref="S25:AD25"/>
    <mergeCell ref="A26:F30"/>
    <mergeCell ref="G26:L26"/>
    <mergeCell ref="M26:Q26"/>
    <mergeCell ref="S26:AD26"/>
    <mergeCell ref="G27:L27"/>
    <mergeCell ref="M27:Q27"/>
    <mergeCell ref="G30:L30"/>
    <mergeCell ref="M30:Q30"/>
    <mergeCell ref="S30:AD30"/>
    <mergeCell ref="A20:W20"/>
    <mergeCell ref="Y20:AC20"/>
    <mergeCell ref="G21:AD21"/>
    <mergeCell ref="A24:F24"/>
    <mergeCell ref="G24:L24"/>
    <mergeCell ref="M24:R24"/>
    <mergeCell ref="S24:AD24"/>
    <mergeCell ref="A21:F23"/>
    <mergeCell ref="G22:AD22"/>
    <mergeCell ref="G23:AD23"/>
    <mergeCell ref="C19:F19"/>
    <mergeCell ref="G19:L19"/>
    <mergeCell ref="M19:Q19"/>
    <mergeCell ref="T19:U19"/>
    <mergeCell ref="V19:W19"/>
    <mergeCell ref="Y19:AC19"/>
    <mergeCell ref="C18:F18"/>
    <mergeCell ref="G18:L18"/>
    <mergeCell ref="M18:Q18"/>
    <mergeCell ref="T18:U18"/>
    <mergeCell ref="V18:W18"/>
    <mergeCell ref="Y18:AC18"/>
    <mergeCell ref="G14:L14"/>
    <mergeCell ref="M14:Q14"/>
    <mergeCell ref="S14:U14"/>
    <mergeCell ref="V14:W14"/>
    <mergeCell ref="Y14:AC14"/>
    <mergeCell ref="A15:B19"/>
    <mergeCell ref="C15:F15"/>
    <mergeCell ref="G15:L15"/>
    <mergeCell ref="M15:Q15"/>
    <mergeCell ref="T15:U15"/>
    <mergeCell ref="V15:W15"/>
    <mergeCell ref="C17:F17"/>
    <mergeCell ref="G17:L17"/>
    <mergeCell ref="M17:Q17"/>
    <mergeCell ref="T17:U17"/>
    <mergeCell ref="Y15:AC15"/>
    <mergeCell ref="C16:F16"/>
    <mergeCell ref="G16:L16"/>
    <mergeCell ref="M16:Q16"/>
    <mergeCell ref="T16:U16"/>
    <mergeCell ref="V16:W16"/>
    <mergeCell ref="Y16:AC16"/>
    <mergeCell ref="V17:W17"/>
    <mergeCell ref="Y17:AC17"/>
    <mergeCell ref="A10:F12"/>
    <mergeCell ref="G10:AD10"/>
    <mergeCell ref="G11:AD11"/>
    <mergeCell ref="G12:AD12"/>
    <mergeCell ref="U6:AD6"/>
    <mergeCell ref="E5:F5"/>
    <mergeCell ref="G5:H5"/>
    <mergeCell ref="N5:O5"/>
    <mergeCell ref="AB41:AD41"/>
    <mergeCell ref="S41:AA41"/>
    <mergeCell ref="A41:R41"/>
    <mergeCell ref="E6:F6"/>
    <mergeCell ref="H6:I6"/>
    <mergeCell ref="J6:K6"/>
    <mergeCell ref="L6:M6"/>
    <mergeCell ref="O6:P6"/>
    <mergeCell ref="B8:C8"/>
    <mergeCell ref="A13:F13"/>
    <mergeCell ref="G13:L13"/>
    <mergeCell ref="M13:R13"/>
    <mergeCell ref="S13:U13"/>
    <mergeCell ref="V13:X13"/>
    <mergeCell ref="Y13:AD13"/>
    <mergeCell ref="A14:F14"/>
    <mergeCell ref="A1:D1"/>
    <mergeCell ref="A2:AD2"/>
    <mergeCell ref="K5:L5"/>
    <mergeCell ref="I5:J5"/>
    <mergeCell ref="A3:AD3"/>
    <mergeCell ref="A5:D6"/>
    <mergeCell ref="R5:W5"/>
    <mergeCell ref="X5:AD5"/>
    <mergeCell ref="R6:T6"/>
  </mergeCells>
  <phoneticPr fontId="5"/>
  <conditionalFormatting sqref="C15:F19 S15:S19 A36:F38">
    <cfRule type="containsBlanks" dxfId="5" priority="3" stopIfTrue="1">
      <formula>LEN(TRIM(A15))=0</formula>
    </cfRule>
  </conditionalFormatting>
  <conditionalFormatting sqref="G5:H5 K5:L5 N5:O5 E6:F6 H6:I6 L6:M6 O6:P6 U6:AD6 G14:L19 G25:Q30 G36:Q38 S36:X38">
    <cfRule type="containsBlanks" dxfId="4" priority="2" stopIfTrue="1">
      <formula>LEN(TRIM(E5))=0</formula>
    </cfRule>
  </conditionalFormatting>
  <conditionalFormatting sqref="X5:AD5">
    <cfRule type="containsBlanks" dxfId="3" priority="1" stopIfTrue="1">
      <formula>LEN(TRIM(X5))=0</formula>
    </cfRule>
  </conditionalFormatting>
  <dataValidations count="3">
    <dataValidation type="list" allowBlank="1" showInputMessage="1" sqref="A36:F38">
      <formula1>"運搬費,消耗品,レンタル費,著作権使用料"</formula1>
    </dataValidation>
    <dataValidation type="list" allowBlank="1" showInputMessage="1" showErrorMessage="1" sqref="C15:F19">
      <formula1>"演奏謝金,実技指導謝金,単純労務者"</formula1>
    </dataValidation>
    <dataValidation type="list" allowBlank="1" showInputMessage="1" showErrorMessage="1" sqref="S15:S19">
      <formula1>"1,2,3"</formula1>
    </dataValidation>
  </dataValidations>
  <printOptions horizontalCentered="1"/>
  <pageMargins left="0.59055118110236227" right="0.59055118110236227" top="0.59055118110236227" bottom="0.39370078740157483" header="0.31496062992125984" footer="0.31496062992125984"/>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都道府県リスト!$B$2:$B$68</xm:f>
          </x14:formula1>
          <xm:sqref>X5:AD5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AN42"/>
  <sheetViews>
    <sheetView topLeftCell="A19" zoomScaleNormal="100" zoomScaleSheetLayoutView="100" workbookViewId="0">
      <selection activeCell="AM29" sqref="AM29"/>
    </sheetView>
  </sheetViews>
  <sheetFormatPr defaultColWidth="2.875" defaultRowHeight="16.5" customHeight="1"/>
  <cols>
    <col min="1" max="16384" width="2.875" style="1"/>
  </cols>
  <sheetData>
    <row r="1" spans="1:40" ht="22.5" customHeight="1">
      <c r="A1" s="79" t="s">
        <v>39</v>
      </c>
      <c r="B1" s="79"/>
      <c r="C1" s="79"/>
      <c r="D1" s="79"/>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1:40" ht="22.5" customHeight="1">
      <c r="A2" s="328" t="s">
        <v>47</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row>
    <row r="3" spans="1:40" ht="22.5" customHeight="1">
      <c r="A3" s="328" t="s">
        <v>30</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15"/>
      <c r="AF3" s="15"/>
      <c r="AG3" s="15"/>
    </row>
    <row r="4" spans="1:40" ht="15" customHeight="1" thickBot="1">
      <c r="A4" s="59"/>
      <c r="B4" s="59"/>
      <c r="C4" s="59"/>
      <c r="D4" s="59"/>
      <c r="E4" s="59"/>
      <c r="F4" s="59"/>
      <c r="G4" s="59"/>
      <c r="H4" s="59"/>
      <c r="I4" s="59"/>
      <c r="J4" s="59"/>
      <c r="K4" s="59"/>
      <c r="L4" s="59"/>
      <c r="M4" s="59"/>
      <c r="N4" s="59"/>
      <c r="O4" s="59"/>
      <c r="P4" s="59"/>
      <c r="Q4" s="59"/>
      <c r="R4" s="59"/>
      <c r="S4" s="60"/>
      <c r="T4" s="60"/>
      <c r="U4" s="60"/>
      <c r="V4" s="60"/>
      <c r="W4" s="60"/>
      <c r="X4" s="60"/>
      <c r="Y4" s="60"/>
      <c r="Z4" s="60"/>
      <c r="AA4" s="60"/>
      <c r="AB4" s="60"/>
      <c r="AC4" s="60"/>
      <c r="AD4" s="60"/>
    </row>
    <row r="5" spans="1:40" ht="22.5" customHeight="1">
      <c r="A5" s="83" t="s">
        <v>36</v>
      </c>
      <c r="B5" s="84"/>
      <c r="C5" s="84"/>
      <c r="D5" s="85"/>
      <c r="E5" s="104" t="s">
        <v>43</v>
      </c>
      <c r="F5" s="82"/>
      <c r="G5" s="330">
        <v>2</v>
      </c>
      <c r="H5" s="330"/>
      <c r="I5" s="82" t="s">
        <v>45</v>
      </c>
      <c r="J5" s="82"/>
      <c r="K5" s="330">
        <v>10</v>
      </c>
      <c r="L5" s="330"/>
      <c r="M5" s="53" t="s">
        <v>46</v>
      </c>
      <c r="N5" s="330">
        <v>1</v>
      </c>
      <c r="O5" s="330"/>
      <c r="P5" s="28" t="s">
        <v>44</v>
      </c>
      <c r="Q5" s="61"/>
      <c r="R5" s="331" t="s">
        <v>26</v>
      </c>
      <c r="S5" s="331"/>
      <c r="T5" s="331"/>
      <c r="U5" s="331"/>
      <c r="V5" s="331"/>
      <c r="W5" s="331"/>
      <c r="X5" s="322" t="s">
        <v>50</v>
      </c>
      <c r="Y5" s="322"/>
      <c r="Z5" s="322"/>
      <c r="AA5" s="322"/>
      <c r="AB5" s="322"/>
      <c r="AC5" s="322"/>
      <c r="AD5" s="322"/>
      <c r="AF5" s="51"/>
    </row>
    <row r="6" spans="1:40" ht="22.5" customHeight="1" thickBot="1">
      <c r="A6" s="86"/>
      <c r="B6" s="87"/>
      <c r="C6" s="87"/>
      <c r="D6" s="88"/>
      <c r="E6" s="323">
        <v>9</v>
      </c>
      <c r="F6" s="323"/>
      <c r="G6" s="25" t="s">
        <v>37</v>
      </c>
      <c r="H6" s="324">
        <v>30</v>
      </c>
      <c r="I6" s="324"/>
      <c r="J6" s="113" t="s">
        <v>38</v>
      </c>
      <c r="K6" s="113"/>
      <c r="L6" s="324">
        <v>11</v>
      </c>
      <c r="M6" s="324"/>
      <c r="N6" s="54" t="s">
        <v>37</v>
      </c>
      <c r="O6" s="323">
        <v>0</v>
      </c>
      <c r="P6" s="325"/>
      <c r="Q6" s="61"/>
      <c r="R6" s="326" t="s">
        <v>25</v>
      </c>
      <c r="S6" s="326"/>
      <c r="T6" s="326"/>
      <c r="U6" s="327" t="s">
        <v>118</v>
      </c>
      <c r="V6" s="327"/>
      <c r="W6" s="327"/>
      <c r="X6" s="327"/>
      <c r="Y6" s="327"/>
      <c r="Z6" s="327"/>
      <c r="AA6" s="327"/>
      <c r="AB6" s="327"/>
      <c r="AC6" s="327"/>
      <c r="AD6" s="327"/>
      <c r="AF6" s="52"/>
    </row>
    <row r="7" spans="1:40" ht="15" customHeight="1">
      <c r="A7" s="62"/>
      <c r="B7" s="62"/>
      <c r="C7" s="62"/>
      <c r="D7" s="62"/>
      <c r="E7" s="62"/>
      <c r="F7" s="62"/>
      <c r="G7" s="62"/>
      <c r="H7" s="62"/>
      <c r="I7" s="62"/>
      <c r="J7" s="62"/>
      <c r="K7" s="62"/>
      <c r="L7" s="62"/>
      <c r="M7" s="62"/>
      <c r="N7" s="62"/>
      <c r="O7" s="62"/>
      <c r="P7" s="62"/>
      <c r="Q7" s="63"/>
      <c r="R7" s="63"/>
      <c r="S7" s="63"/>
      <c r="T7" s="63"/>
      <c r="U7" s="63"/>
      <c r="V7" s="63"/>
      <c r="W7" s="63"/>
      <c r="X7" s="63"/>
      <c r="Y7" s="63"/>
      <c r="Z7" s="63"/>
      <c r="AA7" s="63"/>
      <c r="AB7" s="63"/>
      <c r="AC7" s="63"/>
      <c r="AD7" s="63"/>
      <c r="AE7" s="13"/>
      <c r="AF7" s="52"/>
      <c r="AG7" s="13"/>
      <c r="AH7" s="13"/>
      <c r="AI7" s="13"/>
      <c r="AJ7" s="13"/>
    </row>
    <row r="8" spans="1:40" s="2" customFormat="1" ht="15" customHeight="1">
      <c r="A8" s="64" t="s">
        <v>24</v>
      </c>
      <c r="B8" s="314"/>
      <c r="C8" s="315"/>
      <c r="D8" s="72" t="s">
        <v>23</v>
      </c>
      <c r="E8" s="64"/>
      <c r="F8" s="64"/>
      <c r="G8" s="64"/>
      <c r="H8" s="64"/>
      <c r="I8" s="64"/>
      <c r="J8" s="64"/>
      <c r="K8" s="64"/>
      <c r="L8" s="64"/>
      <c r="M8" s="64"/>
      <c r="N8" s="64"/>
      <c r="O8" s="64"/>
      <c r="P8" s="64"/>
      <c r="Q8" s="65"/>
      <c r="R8" s="65"/>
      <c r="S8" s="65"/>
      <c r="T8" s="65"/>
      <c r="U8" s="65"/>
      <c r="V8" s="65"/>
      <c r="W8" s="65"/>
      <c r="X8" s="65"/>
      <c r="Y8" s="65"/>
      <c r="Z8" s="65"/>
      <c r="AA8" s="65"/>
      <c r="AB8" s="65"/>
      <c r="AC8" s="65"/>
      <c r="AD8" s="65"/>
      <c r="AE8" s="14"/>
      <c r="AF8" s="51"/>
      <c r="AG8" s="14"/>
      <c r="AH8" s="14"/>
      <c r="AI8" s="14"/>
      <c r="AJ8" s="14"/>
    </row>
    <row r="9" spans="1:40" s="8" customFormat="1" ht="15" customHeight="1" thickBot="1">
      <c r="A9" s="66"/>
      <c r="B9" s="58"/>
      <c r="C9" s="58"/>
      <c r="D9" s="58"/>
      <c r="E9" s="58"/>
      <c r="F9" s="58"/>
      <c r="G9" s="58"/>
      <c r="H9" s="58"/>
      <c r="I9" s="58"/>
      <c r="J9" s="58"/>
      <c r="K9" s="58"/>
      <c r="L9" s="58"/>
      <c r="M9" s="58"/>
      <c r="N9" s="58"/>
      <c r="O9" s="58"/>
      <c r="P9" s="58"/>
      <c r="Q9" s="67"/>
      <c r="R9" s="67"/>
      <c r="S9" s="67"/>
      <c r="T9" s="67"/>
      <c r="U9" s="67"/>
      <c r="V9" s="67"/>
      <c r="W9" s="67"/>
      <c r="X9" s="67"/>
      <c r="Y9" s="67"/>
      <c r="Z9" s="67"/>
      <c r="AA9" s="67"/>
      <c r="AB9" s="67"/>
      <c r="AC9" s="67"/>
      <c r="AD9" s="67"/>
      <c r="AE9" s="1"/>
      <c r="AF9" s="1"/>
      <c r="AG9" s="1"/>
      <c r="AH9" s="1"/>
      <c r="AI9" s="1"/>
      <c r="AJ9" s="1"/>
      <c r="AK9" s="1"/>
      <c r="AL9" s="1"/>
      <c r="AM9" s="1"/>
      <c r="AN9" s="1"/>
    </row>
    <row r="10" spans="1:40" s="8" customFormat="1" ht="15" customHeight="1">
      <c r="A10" s="295" t="s">
        <v>22</v>
      </c>
      <c r="B10" s="296"/>
      <c r="C10" s="296"/>
      <c r="D10" s="296"/>
      <c r="E10" s="296"/>
      <c r="F10" s="296"/>
      <c r="G10" s="316" t="s">
        <v>42</v>
      </c>
      <c r="H10" s="316"/>
      <c r="I10" s="316"/>
      <c r="J10" s="316"/>
      <c r="K10" s="316"/>
      <c r="L10" s="316"/>
      <c r="M10" s="316"/>
      <c r="N10" s="316"/>
      <c r="O10" s="316"/>
      <c r="P10" s="316"/>
      <c r="Q10" s="316"/>
      <c r="R10" s="316"/>
      <c r="S10" s="316"/>
      <c r="T10" s="316"/>
      <c r="U10" s="316"/>
      <c r="V10" s="316"/>
      <c r="W10" s="316"/>
      <c r="X10" s="316"/>
      <c r="Y10" s="316"/>
      <c r="Z10" s="316"/>
      <c r="AA10" s="316"/>
      <c r="AB10" s="316"/>
      <c r="AC10" s="316"/>
      <c r="AD10" s="317"/>
      <c r="AE10" s="1"/>
      <c r="AF10" s="1"/>
      <c r="AG10" s="1"/>
      <c r="AH10" s="1"/>
      <c r="AI10" s="1"/>
      <c r="AJ10" s="1"/>
      <c r="AK10" s="1"/>
      <c r="AL10" s="1"/>
      <c r="AM10" s="1"/>
      <c r="AN10" s="1"/>
    </row>
    <row r="11" spans="1:40" s="8" customFormat="1" ht="15" customHeight="1">
      <c r="A11" s="273"/>
      <c r="B11" s="274"/>
      <c r="C11" s="274"/>
      <c r="D11" s="274"/>
      <c r="E11" s="274"/>
      <c r="F11" s="274"/>
      <c r="G11" s="318" t="s">
        <v>41</v>
      </c>
      <c r="H11" s="318"/>
      <c r="I11" s="318"/>
      <c r="J11" s="318"/>
      <c r="K11" s="318"/>
      <c r="L11" s="318"/>
      <c r="M11" s="318"/>
      <c r="N11" s="318"/>
      <c r="O11" s="318"/>
      <c r="P11" s="318"/>
      <c r="Q11" s="318"/>
      <c r="R11" s="318"/>
      <c r="S11" s="318"/>
      <c r="T11" s="318"/>
      <c r="U11" s="318"/>
      <c r="V11" s="318"/>
      <c r="W11" s="318"/>
      <c r="X11" s="318"/>
      <c r="Y11" s="318"/>
      <c r="Z11" s="318"/>
      <c r="AA11" s="318"/>
      <c r="AB11" s="318"/>
      <c r="AC11" s="318"/>
      <c r="AD11" s="319"/>
      <c r="AE11" s="1"/>
      <c r="AF11" s="1"/>
      <c r="AG11" s="1"/>
      <c r="AH11" s="1"/>
      <c r="AI11" s="1"/>
      <c r="AJ11" s="1"/>
      <c r="AK11" s="1"/>
      <c r="AL11" s="1"/>
      <c r="AM11" s="1"/>
      <c r="AN11" s="1"/>
    </row>
    <row r="12" spans="1:40" s="8" customFormat="1" ht="15" customHeight="1">
      <c r="A12" s="275"/>
      <c r="B12" s="276"/>
      <c r="C12" s="276"/>
      <c r="D12" s="276"/>
      <c r="E12" s="276"/>
      <c r="F12" s="276"/>
      <c r="G12" s="320" t="s">
        <v>28</v>
      </c>
      <c r="H12" s="320"/>
      <c r="I12" s="320"/>
      <c r="J12" s="320"/>
      <c r="K12" s="320"/>
      <c r="L12" s="320"/>
      <c r="M12" s="320"/>
      <c r="N12" s="320"/>
      <c r="O12" s="320"/>
      <c r="P12" s="320"/>
      <c r="Q12" s="320"/>
      <c r="R12" s="320"/>
      <c r="S12" s="320"/>
      <c r="T12" s="320"/>
      <c r="U12" s="320"/>
      <c r="V12" s="320"/>
      <c r="W12" s="320"/>
      <c r="X12" s="320"/>
      <c r="Y12" s="320"/>
      <c r="Z12" s="320"/>
      <c r="AA12" s="320"/>
      <c r="AB12" s="320"/>
      <c r="AC12" s="320"/>
      <c r="AD12" s="321"/>
      <c r="AE12" s="1"/>
      <c r="AF12" s="1"/>
      <c r="AG12" s="1"/>
      <c r="AH12" s="1"/>
      <c r="AI12" s="1"/>
      <c r="AJ12" s="1"/>
      <c r="AK12" s="1"/>
      <c r="AL12" s="1"/>
      <c r="AM12" s="1"/>
      <c r="AN12" s="1"/>
    </row>
    <row r="13" spans="1:40" s="8" customFormat="1" ht="21" customHeight="1">
      <c r="A13" s="117" t="s">
        <v>15</v>
      </c>
      <c r="B13" s="118"/>
      <c r="C13" s="118"/>
      <c r="D13" s="118"/>
      <c r="E13" s="118"/>
      <c r="F13" s="119"/>
      <c r="G13" s="118" t="s">
        <v>14</v>
      </c>
      <c r="H13" s="118"/>
      <c r="I13" s="118"/>
      <c r="J13" s="118"/>
      <c r="K13" s="118"/>
      <c r="L13" s="118"/>
      <c r="M13" s="120" t="s">
        <v>6</v>
      </c>
      <c r="N13" s="118"/>
      <c r="O13" s="118"/>
      <c r="P13" s="118"/>
      <c r="Q13" s="118"/>
      <c r="R13" s="121"/>
      <c r="S13" s="122" t="s">
        <v>19</v>
      </c>
      <c r="T13" s="118"/>
      <c r="U13" s="121"/>
      <c r="V13" s="122" t="s">
        <v>21</v>
      </c>
      <c r="W13" s="118"/>
      <c r="X13" s="119"/>
      <c r="Y13" s="118" t="s">
        <v>20</v>
      </c>
      <c r="Z13" s="118"/>
      <c r="AA13" s="118"/>
      <c r="AB13" s="118"/>
      <c r="AC13" s="118"/>
      <c r="AD13" s="123"/>
      <c r="AE13" s="11"/>
      <c r="AF13" s="11"/>
      <c r="AG13" s="11"/>
      <c r="AH13" s="11"/>
      <c r="AI13" s="11"/>
    </row>
    <row r="14" spans="1:40" s="8" customFormat="1" ht="21" customHeight="1">
      <c r="A14" s="124" t="s">
        <v>40</v>
      </c>
      <c r="B14" s="125"/>
      <c r="C14" s="125"/>
      <c r="D14" s="125"/>
      <c r="E14" s="125"/>
      <c r="F14" s="126"/>
      <c r="G14" s="291" t="s">
        <v>119</v>
      </c>
      <c r="H14" s="291"/>
      <c r="I14" s="291"/>
      <c r="J14" s="291"/>
      <c r="K14" s="291"/>
      <c r="L14" s="291"/>
      <c r="M14" s="128">
        <v>57000</v>
      </c>
      <c r="N14" s="129"/>
      <c r="O14" s="129"/>
      <c r="P14" s="129"/>
      <c r="Q14" s="129"/>
      <c r="R14" s="78" t="s">
        <v>0</v>
      </c>
      <c r="S14" s="311"/>
      <c r="T14" s="131"/>
      <c r="U14" s="132"/>
      <c r="V14" s="304">
        <v>1</v>
      </c>
      <c r="W14" s="305"/>
      <c r="X14" s="73" t="s">
        <v>18</v>
      </c>
      <c r="Y14" s="312">
        <f>M14*V14</f>
        <v>57000</v>
      </c>
      <c r="Z14" s="313"/>
      <c r="AA14" s="313"/>
      <c r="AB14" s="313"/>
      <c r="AC14" s="313"/>
      <c r="AD14" s="7" t="s">
        <v>0</v>
      </c>
      <c r="AE14" s="11"/>
      <c r="AF14" s="11"/>
      <c r="AG14" s="11"/>
      <c r="AH14" s="11"/>
      <c r="AI14" s="57"/>
    </row>
    <row r="15" spans="1:40" s="8" customFormat="1" ht="21" customHeight="1">
      <c r="A15" s="137" t="s">
        <v>10</v>
      </c>
      <c r="B15" s="138"/>
      <c r="C15" s="308" t="s">
        <v>120</v>
      </c>
      <c r="D15" s="249"/>
      <c r="E15" s="249"/>
      <c r="F15" s="250"/>
      <c r="G15" s="252" t="s">
        <v>122</v>
      </c>
      <c r="H15" s="252"/>
      <c r="I15" s="252"/>
      <c r="J15" s="252"/>
      <c r="K15" s="252"/>
      <c r="L15" s="252"/>
      <c r="M15" s="260">
        <f>IF(C15="演奏謝金",6400,IF(C15="実技指導謝金",5100,IF(C15="単純労務者",1050,"0")))</f>
        <v>6400</v>
      </c>
      <c r="N15" s="261"/>
      <c r="O15" s="261"/>
      <c r="P15" s="261"/>
      <c r="Q15" s="261"/>
      <c r="R15" s="55" t="s">
        <v>0</v>
      </c>
      <c r="S15" s="68">
        <v>2</v>
      </c>
      <c r="T15" s="309" t="s">
        <v>19</v>
      </c>
      <c r="U15" s="310"/>
      <c r="V15" s="304">
        <v>1</v>
      </c>
      <c r="W15" s="305"/>
      <c r="X15" s="74" t="s">
        <v>18</v>
      </c>
      <c r="Y15" s="260">
        <f>M15*S15*V15</f>
        <v>12800</v>
      </c>
      <c r="Z15" s="261"/>
      <c r="AA15" s="261"/>
      <c r="AB15" s="261"/>
      <c r="AC15" s="261"/>
      <c r="AD15" s="6" t="s">
        <v>0</v>
      </c>
      <c r="AE15" s="11"/>
      <c r="AF15" s="11"/>
      <c r="AG15" s="11"/>
      <c r="AH15" s="11"/>
      <c r="AI15" s="57"/>
    </row>
    <row r="16" spans="1:40" s="8" customFormat="1" ht="21" customHeight="1">
      <c r="A16" s="137"/>
      <c r="B16" s="138"/>
      <c r="C16" s="308" t="s">
        <v>121</v>
      </c>
      <c r="D16" s="249"/>
      <c r="E16" s="249"/>
      <c r="F16" s="250"/>
      <c r="G16" s="252" t="s">
        <v>123</v>
      </c>
      <c r="H16" s="252"/>
      <c r="I16" s="252"/>
      <c r="J16" s="252"/>
      <c r="K16" s="252"/>
      <c r="L16" s="252"/>
      <c r="M16" s="260">
        <f>IF(C16="演奏謝金",6400,IF(C16="実技指導謝金",5100,IF(C16="単純労務者",1050,"0")))</f>
        <v>5100</v>
      </c>
      <c r="N16" s="261"/>
      <c r="O16" s="261"/>
      <c r="P16" s="261"/>
      <c r="Q16" s="261"/>
      <c r="R16" s="55" t="s">
        <v>0</v>
      </c>
      <c r="S16" s="68">
        <v>2</v>
      </c>
      <c r="T16" s="309" t="s">
        <v>19</v>
      </c>
      <c r="U16" s="310"/>
      <c r="V16" s="304">
        <v>1</v>
      </c>
      <c r="W16" s="305"/>
      <c r="X16" s="74" t="s">
        <v>18</v>
      </c>
      <c r="Y16" s="260">
        <f>M16*S16*V16</f>
        <v>10200</v>
      </c>
      <c r="Z16" s="261"/>
      <c r="AA16" s="261"/>
      <c r="AB16" s="261"/>
      <c r="AC16" s="261"/>
      <c r="AD16" s="6" t="s">
        <v>0</v>
      </c>
      <c r="AE16" s="11"/>
      <c r="AF16" s="11"/>
      <c r="AG16" s="11"/>
      <c r="AH16" s="11"/>
      <c r="AI16" s="57"/>
    </row>
    <row r="17" spans="1:40" s="8" customFormat="1" ht="21" customHeight="1">
      <c r="A17" s="137"/>
      <c r="B17" s="138"/>
      <c r="C17" s="308" t="s">
        <v>125</v>
      </c>
      <c r="D17" s="249"/>
      <c r="E17" s="249"/>
      <c r="F17" s="250"/>
      <c r="G17" s="252" t="s">
        <v>124</v>
      </c>
      <c r="H17" s="252"/>
      <c r="I17" s="252"/>
      <c r="J17" s="252"/>
      <c r="K17" s="252"/>
      <c r="L17" s="252"/>
      <c r="M17" s="260">
        <f>IF(C17="演奏謝金",6400,IF(C17="実技指導謝金",5100,IF(C17="単純労務者",1050,"0")))</f>
        <v>1050</v>
      </c>
      <c r="N17" s="261"/>
      <c r="O17" s="261"/>
      <c r="P17" s="261"/>
      <c r="Q17" s="261"/>
      <c r="R17" s="55" t="s">
        <v>0</v>
      </c>
      <c r="S17" s="68">
        <v>2</v>
      </c>
      <c r="T17" s="309" t="s">
        <v>19</v>
      </c>
      <c r="U17" s="310"/>
      <c r="V17" s="304">
        <v>1</v>
      </c>
      <c r="W17" s="305"/>
      <c r="X17" s="74" t="s">
        <v>18</v>
      </c>
      <c r="Y17" s="260">
        <f>M17*S17*V17</f>
        <v>2100</v>
      </c>
      <c r="Z17" s="261"/>
      <c r="AA17" s="261"/>
      <c r="AB17" s="261"/>
      <c r="AC17" s="261"/>
      <c r="AD17" s="6" t="s">
        <v>0</v>
      </c>
      <c r="AE17" s="11"/>
      <c r="AF17" s="11"/>
      <c r="AG17" s="11"/>
      <c r="AH17" s="11"/>
      <c r="AI17" s="57"/>
    </row>
    <row r="18" spans="1:40" ht="21" customHeight="1">
      <c r="A18" s="137"/>
      <c r="B18" s="138"/>
      <c r="C18" s="303"/>
      <c r="D18" s="249"/>
      <c r="E18" s="249"/>
      <c r="F18" s="250"/>
      <c r="G18" s="281"/>
      <c r="H18" s="252"/>
      <c r="I18" s="252"/>
      <c r="J18" s="252"/>
      <c r="K18" s="252"/>
      <c r="L18" s="252"/>
      <c r="M18" s="260" t="str">
        <f>IF(C18="演奏謝金",6400,IF(C18="実技指導謝金",5100,IF(C18="単純労務者",1050,"0")))</f>
        <v>0</v>
      </c>
      <c r="N18" s="261"/>
      <c r="O18" s="261"/>
      <c r="P18" s="261"/>
      <c r="Q18" s="261"/>
      <c r="R18" s="55" t="s">
        <v>0</v>
      </c>
      <c r="S18" s="68"/>
      <c r="T18" s="147" t="s">
        <v>19</v>
      </c>
      <c r="U18" s="148"/>
      <c r="V18" s="304">
        <v>1</v>
      </c>
      <c r="W18" s="305"/>
      <c r="X18" s="74" t="s">
        <v>18</v>
      </c>
      <c r="Y18" s="260">
        <f>M18*S18*V18</f>
        <v>0</v>
      </c>
      <c r="Z18" s="261"/>
      <c r="AA18" s="261"/>
      <c r="AB18" s="261"/>
      <c r="AC18" s="261"/>
      <c r="AD18" s="6" t="s">
        <v>0</v>
      </c>
      <c r="AE18" s="11"/>
      <c r="AF18" s="11"/>
      <c r="AG18" s="11"/>
      <c r="AH18" s="11"/>
      <c r="AI18" s="57"/>
      <c r="AJ18" s="8"/>
      <c r="AK18" s="8"/>
      <c r="AL18" s="8"/>
      <c r="AM18" s="8"/>
      <c r="AN18" s="8"/>
    </row>
    <row r="19" spans="1:40" ht="21" customHeight="1" thickBot="1">
      <c r="A19" s="139"/>
      <c r="B19" s="140"/>
      <c r="C19" s="303"/>
      <c r="D19" s="249"/>
      <c r="E19" s="249"/>
      <c r="F19" s="250"/>
      <c r="G19" s="285"/>
      <c r="H19" s="286"/>
      <c r="I19" s="286"/>
      <c r="J19" s="286"/>
      <c r="K19" s="286"/>
      <c r="L19" s="286"/>
      <c r="M19" s="260" t="str">
        <f>IF(C19="演奏謝金",6400,IF(C19="実技指導謝金",5100,IF(C19="単純労務者",1050,"0")))</f>
        <v>0</v>
      </c>
      <c r="N19" s="261"/>
      <c r="O19" s="261"/>
      <c r="P19" s="261"/>
      <c r="Q19" s="261"/>
      <c r="R19" s="56" t="s">
        <v>0</v>
      </c>
      <c r="S19" s="69"/>
      <c r="T19" s="150" t="s">
        <v>19</v>
      </c>
      <c r="U19" s="151"/>
      <c r="V19" s="304">
        <v>1</v>
      </c>
      <c r="W19" s="305"/>
      <c r="X19" s="75" t="s">
        <v>18</v>
      </c>
      <c r="Y19" s="306">
        <f>M19*S19*V19</f>
        <v>0</v>
      </c>
      <c r="Z19" s="307"/>
      <c r="AA19" s="307"/>
      <c r="AB19" s="307"/>
      <c r="AC19" s="307"/>
      <c r="AD19" s="5" t="s">
        <v>0</v>
      </c>
      <c r="AE19" s="11"/>
      <c r="AF19" s="11"/>
      <c r="AG19" s="11"/>
      <c r="AH19" s="11"/>
      <c r="AI19" s="57"/>
      <c r="AJ19" s="8"/>
      <c r="AK19" s="8"/>
      <c r="AL19" s="8"/>
      <c r="AM19" s="8"/>
      <c r="AN19" s="8"/>
    </row>
    <row r="20" spans="1:40" s="8" customFormat="1" ht="21" customHeight="1" thickTop="1" thickBot="1">
      <c r="A20" s="154" t="s">
        <v>1</v>
      </c>
      <c r="B20" s="155"/>
      <c r="C20" s="155"/>
      <c r="D20" s="155"/>
      <c r="E20" s="155"/>
      <c r="F20" s="155"/>
      <c r="G20" s="155"/>
      <c r="H20" s="155"/>
      <c r="I20" s="155"/>
      <c r="J20" s="155"/>
      <c r="K20" s="155"/>
      <c r="L20" s="155"/>
      <c r="M20" s="155"/>
      <c r="N20" s="155"/>
      <c r="O20" s="155"/>
      <c r="P20" s="155"/>
      <c r="Q20" s="155"/>
      <c r="R20" s="155"/>
      <c r="S20" s="155"/>
      <c r="T20" s="155"/>
      <c r="U20" s="155"/>
      <c r="V20" s="155"/>
      <c r="W20" s="155"/>
      <c r="X20" s="4" t="s">
        <v>17</v>
      </c>
      <c r="Y20" s="230">
        <f>SUM(Y14:AC19)</f>
        <v>82100</v>
      </c>
      <c r="Z20" s="231"/>
      <c r="AA20" s="231"/>
      <c r="AB20" s="231"/>
      <c r="AC20" s="231"/>
      <c r="AD20" s="44" t="s">
        <v>0</v>
      </c>
      <c r="AE20" s="10"/>
      <c r="AF20" s="10"/>
      <c r="AG20" s="10"/>
      <c r="AH20" s="10"/>
      <c r="AI20" s="9"/>
      <c r="AJ20" s="1"/>
      <c r="AK20" s="1"/>
      <c r="AL20" s="1"/>
      <c r="AM20" s="1"/>
      <c r="AN20" s="1"/>
    </row>
    <row r="21" spans="1:40" s="8" customFormat="1" ht="15" customHeight="1">
      <c r="A21" s="295" t="s">
        <v>16</v>
      </c>
      <c r="B21" s="296"/>
      <c r="C21" s="296"/>
      <c r="D21" s="296"/>
      <c r="E21" s="296"/>
      <c r="F21" s="296"/>
      <c r="G21" s="297" t="s">
        <v>31</v>
      </c>
      <c r="H21" s="297"/>
      <c r="I21" s="297"/>
      <c r="J21" s="297"/>
      <c r="K21" s="297"/>
      <c r="L21" s="297"/>
      <c r="M21" s="297"/>
      <c r="N21" s="297"/>
      <c r="O21" s="297"/>
      <c r="P21" s="297"/>
      <c r="Q21" s="297"/>
      <c r="R21" s="297"/>
      <c r="S21" s="297"/>
      <c r="T21" s="297"/>
      <c r="U21" s="297"/>
      <c r="V21" s="297"/>
      <c r="W21" s="297"/>
      <c r="X21" s="297"/>
      <c r="Y21" s="297"/>
      <c r="Z21" s="297"/>
      <c r="AA21" s="297"/>
      <c r="AB21" s="297"/>
      <c r="AC21" s="297"/>
      <c r="AD21" s="298"/>
      <c r="AE21" s="1"/>
      <c r="AF21" s="1"/>
      <c r="AG21" s="1"/>
      <c r="AH21" s="1"/>
      <c r="AI21" s="1"/>
      <c r="AJ21" s="1"/>
      <c r="AK21" s="1"/>
      <c r="AL21" s="1"/>
      <c r="AM21" s="1"/>
      <c r="AN21" s="1"/>
    </row>
    <row r="22" spans="1:40" s="8" customFormat="1" ht="15" customHeight="1">
      <c r="A22" s="273"/>
      <c r="B22" s="274"/>
      <c r="C22" s="274"/>
      <c r="D22" s="274"/>
      <c r="E22" s="274"/>
      <c r="F22" s="274"/>
      <c r="G22" s="299" t="s">
        <v>32</v>
      </c>
      <c r="H22" s="299"/>
      <c r="I22" s="299"/>
      <c r="J22" s="299"/>
      <c r="K22" s="299"/>
      <c r="L22" s="299"/>
      <c r="M22" s="299"/>
      <c r="N22" s="299"/>
      <c r="O22" s="299"/>
      <c r="P22" s="299"/>
      <c r="Q22" s="299"/>
      <c r="R22" s="299"/>
      <c r="S22" s="299"/>
      <c r="T22" s="299"/>
      <c r="U22" s="299"/>
      <c r="V22" s="299"/>
      <c r="W22" s="299"/>
      <c r="X22" s="299"/>
      <c r="Y22" s="299"/>
      <c r="Z22" s="299"/>
      <c r="AA22" s="299"/>
      <c r="AB22" s="299"/>
      <c r="AC22" s="299"/>
      <c r="AD22" s="300"/>
      <c r="AE22" s="1"/>
      <c r="AF22" s="1"/>
      <c r="AG22" s="1"/>
      <c r="AH22" s="1"/>
      <c r="AI22" s="1"/>
      <c r="AJ22" s="1"/>
      <c r="AK22" s="1"/>
      <c r="AL22" s="1"/>
      <c r="AM22" s="1"/>
      <c r="AN22" s="1"/>
    </row>
    <row r="23" spans="1:40" s="8" customFormat="1" ht="15" customHeight="1">
      <c r="A23" s="275"/>
      <c r="B23" s="276"/>
      <c r="C23" s="276"/>
      <c r="D23" s="276"/>
      <c r="E23" s="276"/>
      <c r="F23" s="276"/>
      <c r="G23" s="301" t="s">
        <v>117</v>
      </c>
      <c r="H23" s="301"/>
      <c r="I23" s="301"/>
      <c r="J23" s="301"/>
      <c r="K23" s="301"/>
      <c r="L23" s="301"/>
      <c r="M23" s="301"/>
      <c r="N23" s="301"/>
      <c r="O23" s="301"/>
      <c r="P23" s="301"/>
      <c r="Q23" s="301"/>
      <c r="R23" s="301"/>
      <c r="S23" s="301"/>
      <c r="T23" s="301"/>
      <c r="U23" s="301"/>
      <c r="V23" s="301"/>
      <c r="W23" s="301"/>
      <c r="X23" s="301"/>
      <c r="Y23" s="301"/>
      <c r="Z23" s="301"/>
      <c r="AA23" s="301"/>
      <c r="AB23" s="301"/>
      <c r="AC23" s="301"/>
      <c r="AD23" s="302"/>
      <c r="AE23" s="1"/>
      <c r="AF23" s="1"/>
      <c r="AG23" s="1"/>
      <c r="AH23" s="1"/>
      <c r="AI23" s="1"/>
      <c r="AJ23" s="1"/>
      <c r="AK23" s="1"/>
      <c r="AL23" s="1"/>
      <c r="AM23" s="1"/>
      <c r="AN23" s="1"/>
    </row>
    <row r="24" spans="1:40" s="8" customFormat="1" ht="21" customHeight="1">
      <c r="A24" s="160" t="s">
        <v>15</v>
      </c>
      <c r="B24" s="161"/>
      <c r="C24" s="161"/>
      <c r="D24" s="161"/>
      <c r="E24" s="161"/>
      <c r="F24" s="162"/>
      <c r="G24" s="161" t="s">
        <v>14</v>
      </c>
      <c r="H24" s="161"/>
      <c r="I24" s="161"/>
      <c r="J24" s="161"/>
      <c r="K24" s="161"/>
      <c r="L24" s="161"/>
      <c r="M24" s="163" t="s">
        <v>13</v>
      </c>
      <c r="N24" s="161"/>
      <c r="O24" s="161"/>
      <c r="P24" s="161"/>
      <c r="Q24" s="161"/>
      <c r="R24" s="162"/>
      <c r="S24" s="163" t="s">
        <v>12</v>
      </c>
      <c r="T24" s="161"/>
      <c r="U24" s="161"/>
      <c r="V24" s="161"/>
      <c r="W24" s="161"/>
      <c r="X24" s="161"/>
      <c r="Y24" s="161"/>
      <c r="Z24" s="161"/>
      <c r="AA24" s="161"/>
      <c r="AB24" s="161"/>
      <c r="AC24" s="161"/>
      <c r="AD24" s="164"/>
    </row>
    <row r="25" spans="1:40" s="8" customFormat="1" ht="21" customHeight="1">
      <c r="A25" s="124" t="s">
        <v>11</v>
      </c>
      <c r="B25" s="125"/>
      <c r="C25" s="125"/>
      <c r="D25" s="125"/>
      <c r="E25" s="125"/>
      <c r="F25" s="126"/>
      <c r="G25" s="291" t="s">
        <v>119</v>
      </c>
      <c r="H25" s="291"/>
      <c r="I25" s="291"/>
      <c r="J25" s="291"/>
      <c r="K25" s="291"/>
      <c r="L25" s="291"/>
      <c r="M25" s="292">
        <v>26600</v>
      </c>
      <c r="N25" s="293"/>
      <c r="O25" s="293"/>
      <c r="P25" s="293"/>
      <c r="Q25" s="293"/>
      <c r="R25" s="73" t="s">
        <v>0</v>
      </c>
      <c r="S25" s="294"/>
      <c r="T25" s="176"/>
      <c r="U25" s="176"/>
      <c r="V25" s="176"/>
      <c r="W25" s="176"/>
      <c r="X25" s="176"/>
      <c r="Y25" s="176"/>
      <c r="Z25" s="176"/>
      <c r="AA25" s="176"/>
      <c r="AB25" s="176"/>
      <c r="AC25" s="176"/>
      <c r="AD25" s="177"/>
    </row>
    <row r="26" spans="1:40" s="8" customFormat="1" ht="21" customHeight="1">
      <c r="A26" s="178" t="s">
        <v>10</v>
      </c>
      <c r="B26" s="179"/>
      <c r="C26" s="179"/>
      <c r="D26" s="179"/>
      <c r="E26" s="179"/>
      <c r="F26" s="180"/>
      <c r="G26" s="252" t="s">
        <v>122</v>
      </c>
      <c r="H26" s="252"/>
      <c r="I26" s="252"/>
      <c r="J26" s="252"/>
      <c r="K26" s="252"/>
      <c r="L26" s="252"/>
      <c r="M26" s="290">
        <v>21500</v>
      </c>
      <c r="N26" s="283"/>
      <c r="O26" s="283"/>
      <c r="P26" s="283"/>
      <c r="Q26" s="283"/>
      <c r="R26" s="74" t="s">
        <v>0</v>
      </c>
      <c r="S26" s="284"/>
      <c r="T26" s="144"/>
      <c r="U26" s="144"/>
      <c r="V26" s="144"/>
      <c r="W26" s="144"/>
      <c r="X26" s="144"/>
      <c r="Y26" s="144"/>
      <c r="Z26" s="144"/>
      <c r="AA26" s="144"/>
      <c r="AB26" s="144"/>
      <c r="AC26" s="144"/>
      <c r="AD26" s="170"/>
    </row>
    <row r="27" spans="1:40" s="8" customFormat="1" ht="21" customHeight="1">
      <c r="A27" s="181"/>
      <c r="B27" s="182"/>
      <c r="C27" s="182"/>
      <c r="D27" s="182"/>
      <c r="E27" s="182"/>
      <c r="F27" s="183"/>
      <c r="G27" s="252" t="s">
        <v>123</v>
      </c>
      <c r="H27" s="252"/>
      <c r="I27" s="252"/>
      <c r="J27" s="252"/>
      <c r="K27" s="252"/>
      <c r="L27" s="252"/>
      <c r="M27" s="290">
        <v>21500</v>
      </c>
      <c r="N27" s="283"/>
      <c r="O27" s="283"/>
      <c r="P27" s="283"/>
      <c r="Q27" s="283"/>
      <c r="R27" s="74" t="s">
        <v>0</v>
      </c>
      <c r="S27" s="284"/>
      <c r="T27" s="144"/>
      <c r="U27" s="144"/>
      <c r="V27" s="144"/>
      <c r="W27" s="144"/>
      <c r="X27" s="144"/>
      <c r="Y27" s="144"/>
      <c r="Z27" s="144"/>
      <c r="AA27" s="144"/>
      <c r="AB27" s="144"/>
      <c r="AC27" s="144"/>
      <c r="AD27" s="170"/>
    </row>
    <row r="28" spans="1:40" s="8" customFormat="1" ht="21" customHeight="1">
      <c r="A28" s="181"/>
      <c r="B28" s="182"/>
      <c r="C28" s="182"/>
      <c r="D28" s="182"/>
      <c r="E28" s="182"/>
      <c r="F28" s="183"/>
      <c r="G28" s="252" t="s">
        <v>124</v>
      </c>
      <c r="H28" s="252"/>
      <c r="I28" s="252"/>
      <c r="J28" s="252"/>
      <c r="K28" s="252"/>
      <c r="L28" s="252"/>
      <c r="M28" s="290">
        <v>0</v>
      </c>
      <c r="N28" s="283"/>
      <c r="O28" s="283"/>
      <c r="P28" s="283"/>
      <c r="Q28" s="283"/>
      <c r="R28" s="74" t="s">
        <v>0</v>
      </c>
      <c r="S28" s="284"/>
      <c r="T28" s="144"/>
      <c r="U28" s="144"/>
      <c r="V28" s="144"/>
      <c r="W28" s="144"/>
      <c r="X28" s="144"/>
      <c r="Y28" s="144"/>
      <c r="Z28" s="144"/>
      <c r="AA28" s="144"/>
      <c r="AB28" s="144"/>
      <c r="AC28" s="144"/>
      <c r="AD28" s="170"/>
    </row>
    <row r="29" spans="1:40" ht="21" customHeight="1">
      <c r="A29" s="181"/>
      <c r="B29" s="182"/>
      <c r="C29" s="182"/>
      <c r="D29" s="182"/>
      <c r="E29" s="182"/>
      <c r="F29" s="183"/>
      <c r="G29" s="281"/>
      <c r="H29" s="252"/>
      <c r="I29" s="252"/>
      <c r="J29" s="252"/>
      <c r="K29" s="252"/>
      <c r="L29" s="252"/>
      <c r="M29" s="282"/>
      <c r="N29" s="283"/>
      <c r="O29" s="283"/>
      <c r="P29" s="283"/>
      <c r="Q29" s="283"/>
      <c r="R29" s="21" t="s">
        <v>0</v>
      </c>
      <c r="S29" s="284"/>
      <c r="T29" s="144"/>
      <c r="U29" s="144"/>
      <c r="V29" s="144"/>
      <c r="W29" s="144"/>
      <c r="X29" s="144"/>
      <c r="Y29" s="144"/>
      <c r="Z29" s="144"/>
      <c r="AA29" s="144"/>
      <c r="AB29" s="144"/>
      <c r="AC29" s="144"/>
      <c r="AD29" s="170"/>
      <c r="AE29" s="8"/>
      <c r="AF29" s="8"/>
      <c r="AG29" s="8"/>
      <c r="AH29" s="8"/>
      <c r="AI29" s="8"/>
      <c r="AJ29" s="8"/>
      <c r="AK29" s="8"/>
      <c r="AL29" s="8"/>
      <c r="AM29" s="8"/>
      <c r="AN29" s="8"/>
    </row>
    <row r="30" spans="1:40" ht="21" customHeight="1" thickBot="1">
      <c r="A30" s="184"/>
      <c r="B30" s="185"/>
      <c r="C30" s="185"/>
      <c r="D30" s="185"/>
      <c r="E30" s="185"/>
      <c r="F30" s="186"/>
      <c r="G30" s="285"/>
      <c r="H30" s="286"/>
      <c r="I30" s="286"/>
      <c r="J30" s="286"/>
      <c r="K30" s="286"/>
      <c r="L30" s="286"/>
      <c r="M30" s="287"/>
      <c r="N30" s="288"/>
      <c r="O30" s="288"/>
      <c r="P30" s="288"/>
      <c r="Q30" s="288"/>
      <c r="R30" s="22" t="s">
        <v>0</v>
      </c>
      <c r="S30" s="289"/>
      <c r="T30" s="190"/>
      <c r="U30" s="190"/>
      <c r="V30" s="190"/>
      <c r="W30" s="190"/>
      <c r="X30" s="190"/>
      <c r="Y30" s="190"/>
      <c r="Z30" s="190"/>
      <c r="AA30" s="190"/>
      <c r="AB30" s="190"/>
      <c r="AC30" s="190"/>
      <c r="AD30" s="191"/>
      <c r="AE30" s="8"/>
      <c r="AF30" s="8"/>
      <c r="AG30" s="8"/>
      <c r="AH30" s="8"/>
      <c r="AI30" s="8"/>
      <c r="AJ30" s="8"/>
      <c r="AK30" s="8"/>
      <c r="AL30" s="8"/>
      <c r="AM30" s="8"/>
      <c r="AN30" s="8"/>
    </row>
    <row r="31" spans="1:40" ht="21" customHeight="1" thickTop="1" thickBot="1">
      <c r="A31" s="154" t="s">
        <v>1</v>
      </c>
      <c r="B31" s="155"/>
      <c r="C31" s="155"/>
      <c r="D31" s="155"/>
      <c r="E31" s="155"/>
      <c r="F31" s="155"/>
      <c r="G31" s="155"/>
      <c r="H31" s="155"/>
      <c r="I31" s="155"/>
      <c r="J31" s="155"/>
      <c r="K31" s="155"/>
      <c r="L31" s="4" t="s">
        <v>9</v>
      </c>
      <c r="M31" s="230">
        <f>SUM(M25:Q30)</f>
        <v>69600</v>
      </c>
      <c r="N31" s="231"/>
      <c r="O31" s="231"/>
      <c r="P31" s="231"/>
      <c r="Q31" s="231"/>
      <c r="R31" s="12" t="s">
        <v>0</v>
      </c>
      <c r="S31" s="70"/>
      <c r="T31" s="70"/>
      <c r="U31" s="70"/>
      <c r="V31" s="70"/>
      <c r="W31" s="70"/>
      <c r="X31" s="70"/>
      <c r="Y31" s="70"/>
      <c r="Z31" s="70"/>
      <c r="AA31" s="70"/>
      <c r="AB31" s="70"/>
      <c r="AC31" s="70"/>
      <c r="AD31" s="71"/>
    </row>
    <row r="32" spans="1:40" ht="15" customHeight="1">
      <c r="A32" s="273" t="s">
        <v>8</v>
      </c>
      <c r="B32" s="274"/>
      <c r="C32" s="274"/>
      <c r="D32" s="274"/>
      <c r="E32" s="274"/>
      <c r="F32" s="274"/>
      <c r="G32" s="277" t="s">
        <v>27</v>
      </c>
      <c r="H32" s="277"/>
      <c r="I32" s="277"/>
      <c r="J32" s="277"/>
      <c r="K32" s="277"/>
      <c r="L32" s="277"/>
      <c r="M32" s="277"/>
      <c r="N32" s="277"/>
      <c r="O32" s="277"/>
      <c r="P32" s="277"/>
      <c r="Q32" s="277"/>
      <c r="R32" s="277"/>
      <c r="S32" s="277"/>
      <c r="T32" s="277"/>
      <c r="U32" s="277"/>
      <c r="V32" s="277"/>
      <c r="W32" s="277"/>
      <c r="X32" s="277"/>
      <c r="Y32" s="277"/>
      <c r="Z32" s="277"/>
      <c r="AA32" s="277"/>
      <c r="AB32" s="277"/>
      <c r="AC32" s="277"/>
      <c r="AD32" s="278"/>
    </row>
    <row r="33" spans="1:40" ht="15" customHeight="1">
      <c r="A33" s="273"/>
      <c r="B33" s="274"/>
      <c r="C33" s="274"/>
      <c r="D33" s="274"/>
      <c r="E33" s="274"/>
      <c r="F33" s="274"/>
      <c r="G33" s="277" t="s">
        <v>33</v>
      </c>
      <c r="H33" s="277"/>
      <c r="I33" s="277"/>
      <c r="J33" s="277"/>
      <c r="K33" s="277"/>
      <c r="L33" s="277"/>
      <c r="M33" s="277"/>
      <c r="N33" s="277"/>
      <c r="O33" s="277"/>
      <c r="P33" s="277"/>
      <c r="Q33" s="277"/>
      <c r="R33" s="277"/>
      <c r="S33" s="277"/>
      <c r="T33" s="277"/>
      <c r="U33" s="277"/>
      <c r="V33" s="277"/>
      <c r="W33" s="277"/>
      <c r="X33" s="277"/>
      <c r="Y33" s="277"/>
      <c r="Z33" s="277"/>
      <c r="AA33" s="277"/>
      <c r="AB33" s="277"/>
      <c r="AC33" s="277"/>
      <c r="AD33" s="278"/>
    </row>
    <row r="34" spans="1:40" ht="15" customHeight="1">
      <c r="A34" s="275"/>
      <c r="B34" s="276"/>
      <c r="C34" s="276"/>
      <c r="D34" s="276"/>
      <c r="E34" s="276"/>
      <c r="F34" s="276"/>
      <c r="G34" s="279" t="s">
        <v>29</v>
      </c>
      <c r="H34" s="279"/>
      <c r="I34" s="279"/>
      <c r="J34" s="279"/>
      <c r="K34" s="279"/>
      <c r="L34" s="279"/>
      <c r="M34" s="279"/>
      <c r="N34" s="279"/>
      <c r="O34" s="279"/>
      <c r="P34" s="279"/>
      <c r="Q34" s="279"/>
      <c r="R34" s="279"/>
      <c r="S34" s="279"/>
      <c r="T34" s="279"/>
      <c r="U34" s="279"/>
      <c r="V34" s="279"/>
      <c r="W34" s="279"/>
      <c r="X34" s="279"/>
      <c r="Y34" s="279"/>
      <c r="Z34" s="279"/>
      <c r="AA34" s="279"/>
      <c r="AB34" s="279"/>
      <c r="AC34" s="279"/>
      <c r="AD34" s="280"/>
    </row>
    <row r="35" spans="1:40" ht="21" customHeight="1">
      <c r="A35" s="117" t="s">
        <v>2</v>
      </c>
      <c r="B35" s="118"/>
      <c r="C35" s="118"/>
      <c r="D35" s="118"/>
      <c r="E35" s="118"/>
      <c r="F35" s="119"/>
      <c r="G35" s="120" t="s">
        <v>7</v>
      </c>
      <c r="H35" s="118"/>
      <c r="I35" s="118"/>
      <c r="J35" s="118"/>
      <c r="K35" s="118"/>
      <c r="L35" s="119"/>
      <c r="M35" s="120" t="s">
        <v>6</v>
      </c>
      <c r="N35" s="118"/>
      <c r="O35" s="118"/>
      <c r="P35" s="118"/>
      <c r="Q35" s="118"/>
      <c r="R35" s="119"/>
      <c r="S35" s="120" t="s">
        <v>5</v>
      </c>
      <c r="T35" s="118"/>
      <c r="U35" s="118"/>
      <c r="V35" s="118"/>
      <c r="W35" s="208" t="s">
        <v>4</v>
      </c>
      <c r="X35" s="209"/>
      <c r="Y35" s="120" t="s">
        <v>1</v>
      </c>
      <c r="Z35" s="118"/>
      <c r="AA35" s="118"/>
      <c r="AB35" s="118"/>
      <c r="AC35" s="118"/>
      <c r="AD35" s="123"/>
    </row>
    <row r="36" spans="1:40" ht="21" customHeight="1">
      <c r="A36" s="262" t="s">
        <v>126</v>
      </c>
      <c r="B36" s="263"/>
      <c r="C36" s="263"/>
      <c r="D36" s="263"/>
      <c r="E36" s="263"/>
      <c r="F36" s="264"/>
      <c r="G36" s="251" t="s">
        <v>129</v>
      </c>
      <c r="H36" s="252"/>
      <c r="I36" s="252"/>
      <c r="J36" s="252"/>
      <c r="K36" s="252"/>
      <c r="L36" s="253"/>
      <c r="M36" s="265">
        <v>10000</v>
      </c>
      <c r="N36" s="266"/>
      <c r="O36" s="266"/>
      <c r="P36" s="266"/>
      <c r="Q36" s="266"/>
      <c r="R36" s="76" t="s">
        <v>0</v>
      </c>
      <c r="S36" s="267">
        <v>1</v>
      </c>
      <c r="T36" s="268"/>
      <c r="U36" s="268"/>
      <c r="V36" s="268"/>
      <c r="W36" s="269" t="s">
        <v>132</v>
      </c>
      <c r="X36" s="270"/>
      <c r="Y36" s="271">
        <f>M36*S36</f>
        <v>10000</v>
      </c>
      <c r="Z36" s="272"/>
      <c r="AA36" s="272"/>
      <c r="AB36" s="272"/>
      <c r="AC36" s="272"/>
      <c r="AD36" s="7" t="s">
        <v>0</v>
      </c>
    </row>
    <row r="37" spans="1:40" ht="21" customHeight="1">
      <c r="A37" s="248" t="s">
        <v>127</v>
      </c>
      <c r="B37" s="249"/>
      <c r="C37" s="249"/>
      <c r="D37" s="249"/>
      <c r="E37" s="249"/>
      <c r="F37" s="250"/>
      <c r="G37" s="251" t="s">
        <v>130</v>
      </c>
      <c r="H37" s="252"/>
      <c r="I37" s="252"/>
      <c r="J37" s="252"/>
      <c r="K37" s="252"/>
      <c r="L37" s="253"/>
      <c r="M37" s="254">
        <v>5000</v>
      </c>
      <c r="N37" s="255"/>
      <c r="O37" s="255"/>
      <c r="P37" s="255"/>
      <c r="Q37" s="255"/>
      <c r="R37" s="74" t="s">
        <v>0</v>
      </c>
      <c r="S37" s="256">
        <v>1</v>
      </c>
      <c r="T37" s="257"/>
      <c r="U37" s="257"/>
      <c r="V37" s="257"/>
      <c r="W37" s="258" t="s">
        <v>132</v>
      </c>
      <c r="X37" s="259"/>
      <c r="Y37" s="260">
        <f>M37*S37</f>
        <v>5000</v>
      </c>
      <c r="Z37" s="261"/>
      <c r="AA37" s="261"/>
      <c r="AB37" s="261"/>
      <c r="AC37" s="261"/>
      <c r="AD37" s="6" t="s">
        <v>0</v>
      </c>
    </row>
    <row r="38" spans="1:40" ht="21" customHeight="1" thickBot="1">
      <c r="A38" s="234" t="s">
        <v>128</v>
      </c>
      <c r="B38" s="235"/>
      <c r="C38" s="235"/>
      <c r="D38" s="235"/>
      <c r="E38" s="235"/>
      <c r="F38" s="236"/>
      <c r="G38" s="237" t="s">
        <v>131</v>
      </c>
      <c r="H38" s="238"/>
      <c r="I38" s="238"/>
      <c r="J38" s="238"/>
      <c r="K38" s="238"/>
      <c r="L38" s="239"/>
      <c r="M38" s="240">
        <v>820</v>
      </c>
      <c r="N38" s="241"/>
      <c r="O38" s="241"/>
      <c r="P38" s="241"/>
      <c r="Q38" s="241"/>
      <c r="R38" s="77" t="s">
        <v>0</v>
      </c>
      <c r="S38" s="242">
        <v>1</v>
      </c>
      <c r="T38" s="243"/>
      <c r="U38" s="243"/>
      <c r="V38" s="243"/>
      <c r="W38" s="244" t="s">
        <v>132</v>
      </c>
      <c r="X38" s="245"/>
      <c r="Y38" s="246">
        <f>M38*S38</f>
        <v>820</v>
      </c>
      <c r="Z38" s="247"/>
      <c r="AA38" s="247"/>
      <c r="AB38" s="247"/>
      <c r="AC38" s="247"/>
      <c r="AD38" s="5" t="s">
        <v>0</v>
      </c>
    </row>
    <row r="39" spans="1:40" ht="21" customHeight="1" thickTop="1" thickBot="1">
      <c r="A39" s="154" t="s">
        <v>1</v>
      </c>
      <c r="B39" s="155"/>
      <c r="C39" s="155"/>
      <c r="D39" s="155"/>
      <c r="E39" s="155"/>
      <c r="F39" s="155"/>
      <c r="G39" s="155"/>
      <c r="H39" s="155"/>
      <c r="I39" s="155"/>
      <c r="J39" s="155"/>
      <c r="K39" s="155"/>
      <c r="L39" s="155"/>
      <c r="M39" s="155"/>
      <c r="N39" s="155"/>
      <c r="O39" s="155"/>
      <c r="P39" s="155"/>
      <c r="Q39" s="155"/>
      <c r="R39" s="155"/>
      <c r="S39" s="155"/>
      <c r="T39" s="155"/>
      <c r="U39" s="155"/>
      <c r="V39" s="155"/>
      <c r="W39" s="155"/>
      <c r="X39" s="4" t="s">
        <v>3</v>
      </c>
      <c r="Y39" s="230">
        <f>SUM(Y36:AC38)</f>
        <v>15820</v>
      </c>
      <c r="Z39" s="231"/>
      <c r="AA39" s="231"/>
      <c r="AB39" s="231"/>
      <c r="AC39" s="231"/>
      <c r="AD39" s="3" t="s">
        <v>0</v>
      </c>
    </row>
    <row r="40" spans="1:40" ht="15" customHeight="1" thickBot="1">
      <c r="A40" s="66"/>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row>
    <row r="41" spans="1:40" ht="30" customHeight="1" thickBot="1">
      <c r="A41" s="109" t="s">
        <v>35</v>
      </c>
      <c r="B41" s="110"/>
      <c r="C41" s="110"/>
      <c r="D41" s="110"/>
      <c r="E41" s="110"/>
      <c r="F41" s="110"/>
      <c r="G41" s="110"/>
      <c r="H41" s="110"/>
      <c r="I41" s="110"/>
      <c r="J41" s="110"/>
      <c r="K41" s="110"/>
      <c r="L41" s="110"/>
      <c r="M41" s="110"/>
      <c r="N41" s="110"/>
      <c r="O41" s="110"/>
      <c r="P41" s="110"/>
      <c r="Q41" s="110"/>
      <c r="R41" s="110"/>
      <c r="S41" s="232">
        <f>Y20+M31+Y39</f>
        <v>167520</v>
      </c>
      <c r="T41" s="233"/>
      <c r="U41" s="233"/>
      <c r="V41" s="233"/>
      <c r="W41" s="233"/>
      <c r="X41" s="233"/>
      <c r="Y41" s="233"/>
      <c r="Z41" s="233"/>
      <c r="AA41" s="233"/>
      <c r="AB41" s="105" t="s">
        <v>34</v>
      </c>
      <c r="AC41" s="105"/>
      <c r="AD41" s="106"/>
      <c r="AE41" s="2"/>
      <c r="AF41" s="2"/>
      <c r="AG41" s="2"/>
      <c r="AH41" s="2"/>
      <c r="AI41" s="2"/>
      <c r="AJ41" s="2"/>
      <c r="AK41" s="2"/>
      <c r="AL41" s="2"/>
      <c r="AM41" s="2"/>
      <c r="AN41" s="2"/>
    </row>
    <row r="42" spans="1:40" ht="16.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sheetData>
  <mergeCells count="131">
    <mergeCell ref="X5:AD5"/>
    <mergeCell ref="E6:F6"/>
    <mergeCell ref="H6:I6"/>
    <mergeCell ref="J6:K6"/>
    <mergeCell ref="L6:M6"/>
    <mergeCell ref="O6:P6"/>
    <mergeCell ref="R6:T6"/>
    <mergeCell ref="U6:AD6"/>
    <mergeCell ref="A1:D1"/>
    <mergeCell ref="A2:AD2"/>
    <mergeCell ref="A3:AD3"/>
    <mergeCell ref="A5:D6"/>
    <mergeCell ref="E5:F5"/>
    <mergeCell ref="G5:H5"/>
    <mergeCell ref="I5:J5"/>
    <mergeCell ref="K5:L5"/>
    <mergeCell ref="N5:O5"/>
    <mergeCell ref="R5:W5"/>
    <mergeCell ref="Y13:AD13"/>
    <mergeCell ref="A14:F14"/>
    <mergeCell ref="G14:L14"/>
    <mergeCell ref="M14:Q14"/>
    <mergeCell ref="S14:U14"/>
    <mergeCell ref="V14:W14"/>
    <mergeCell ref="Y14:AC14"/>
    <mergeCell ref="B8:C8"/>
    <mergeCell ref="A10:F12"/>
    <mergeCell ref="G10:AD10"/>
    <mergeCell ref="G11:AD11"/>
    <mergeCell ref="G12:AD12"/>
    <mergeCell ref="A13:F13"/>
    <mergeCell ref="G13:L13"/>
    <mergeCell ref="M13:R13"/>
    <mergeCell ref="S13:U13"/>
    <mergeCell ref="V13:X13"/>
    <mergeCell ref="Y15:AC15"/>
    <mergeCell ref="C16:F16"/>
    <mergeCell ref="G16:L16"/>
    <mergeCell ref="M16:Q16"/>
    <mergeCell ref="T16:U16"/>
    <mergeCell ref="V16:W16"/>
    <mergeCell ref="Y16:AC16"/>
    <mergeCell ref="A15:B19"/>
    <mergeCell ref="C15:F15"/>
    <mergeCell ref="G15:L15"/>
    <mergeCell ref="M15:Q15"/>
    <mergeCell ref="T15:U15"/>
    <mergeCell ref="V15:W15"/>
    <mergeCell ref="C17:F17"/>
    <mergeCell ref="G17:L17"/>
    <mergeCell ref="M17:Q17"/>
    <mergeCell ref="T17:U17"/>
    <mergeCell ref="C19:F19"/>
    <mergeCell ref="G19:L19"/>
    <mergeCell ref="M19:Q19"/>
    <mergeCell ref="T19:U19"/>
    <mergeCell ref="V19:W19"/>
    <mergeCell ref="Y19:AC19"/>
    <mergeCell ref="V17:W17"/>
    <mergeCell ref="Y17:AC17"/>
    <mergeCell ref="C18:F18"/>
    <mergeCell ref="G18:L18"/>
    <mergeCell ref="M18:Q18"/>
    <mergeCell ref="T18:U18"/>
    <mergeCell ref="V18:W18"/>
    <mergeCell ref="Y18:AC18"/>
    <mergeCell ref="A24:F24"/>
    <mergeCell ref="G24:L24"/>
    <mergeCell ref="M24:R24"/>
    <mergeCell ref="S24:AD24"/>
    <mergeCell ref="A25:F25"/>
    <mergeCell ref="G25:L25"/>
    <mergeCell ref="M25:Q25"/>
    <mergeCell ref="S25:AD25"/>
    <mergeCell ref="A20:W20"/>
    <mergeCell ref="Y20:AC20"/>
    <mergeCell ref="A21:F23"/>
    <mergeCell ref="G21:AD21"/>
    <mergeCell ref="G22:AD22"/>
    <mergeCell ref="G23:AD23"/>
    <mergeCell ref="G29:L29"/>
    <mergeCell ref="M29:Q29"/>
    <mergeCell ref="S29:AD29"/>
    <mergeCell ref="G30:L30"/>
    <mergeCell ref="M30:Q30"/>
    <mergeCell ref="S30:AD30"/>
    <mergeCell ref="A26:F30"/>
    <mergeCell ref="G26:L26"/>
    <mergeCell ref="M26:Q26"/>
    <mergeCell ref="S26:AD26"/>
    <mergeCell ref="G27:L27"/>
    <mergeCell ref="M27:Q27"/>
    <mergeCell ref="S27:AD27"/>
    <mergeCell ref="G28:L28"/>
    <mergeCell ref="M28:Q28"/>
    <mergeCell ref="S28:AD28"/>
    <mergeCell ref="A35:F35"/>
    <mergeCell ref="G35:L35"/>
    <mergeCell ref="M35:R35"/>
    <mergeCell ref="S35:V35"/>
    <mergeCell ref="W35:X35"/>
    <mergeCell ref="Y35:AD35"/>
    <mergeCell ref="A31:K31"/>
    <mergeCell ref="M31:Q31"/>
    <mergeCell ref="A32:F34"/>
    <mergeCell ref="G32:AD32"/>
    <mergeCell ref="G33:AD33"/>
    <mergeCell ref="G34:AD34"/>
    <mergeCell ref="A37:F37"/>
    <mergeCell ref="G37:L37"/>
    <mergeCell ref="M37:Q37"/>
    <mergeCell ref="S37:V37"/>
    <mergeCell ref="W37:X37"/>
    <mergeCell ref="Y37:AC37"/>
    <mergeCell ref="A36:F36"/>
    <mergeCell ref="G36:L36"/>
    <mergeCell ref="M36:Q36"/>
    <mergeCell ref="S36:V36"/>
    <mergeCell ref="W36:X36"/>
    <mergeCell ref="Y36:AC36"/>
    <mergeCell ref="A39:W39"/>
    <mergeCell ref="Y39:AC39"/>
    <mergeCell ref="A41:R41"/>
    <mergeCell ref="S41:AA41"/>
    <mergeCell ref="AB41:AD41"/>
    <mergeCell ref="A38:F38"/>
    <mergeCell ref="G38:L38"/>
    <mergeCell ref="M38:Q38"/>
    <mergeCell ref="S38:V38"/>
    <mergeCell ref="W38:X38"/>
    <mergeCell ref="Y38:AC38"/>
  </mergeCells>
  <phoneticPr fontId="29"/>
  <conditionalFormatting sqref="C15:F19 S15:S19 A36:F38">
    <cfRule type="containsBlanks" dxfId="2" priority="3" stopIfTrue="1">
      <formula>LEN(TRIM(A15))=0</formula>
    </cfRule>
  </conditionalFormatting>
  <conditionalFormatting sqref="G5:H5 K5:L5 N5:O5 E6:F6 H6:I6 L6:M6 O6:P6 U6:AD6 G14:L19 G25:Q30 G36:Q38 S36:X38">
    <cfRule type="containsBlanks" dxfId="1" priority="2" stopIfTrue="1">
      <formula>LEN(TRIM(E5))=0</formula>
    </cfRule>
  </conditionalFormatting>
  <conditionalFormatting sqref="X5:AD5">
    <cfRule type="containsBlanks" dxfId="0" priority="1" stopIfTrue="1">
      <formula>LEN(TRIM(X5))=0</formula>
    </cfRule>
  </conditionalFormatting>
  <dataValidations count="3">
    <dataValidation type="list" allowBlank="1" showInputMessage="1" showErrorMessage="1" sqref="S15:S19">
      <formula1>"1,2,3"</formula1>
    </dataValidation>
    <dataValidation type="list" allowBlank="1" showInputMessage="1" showErrorMessage="1" sqref="C15:F19">
      <formula1>"演奏謝金,実技指導謝金,単純労務者"</formula1>
    </dataValidation>
    <dataValidation type="list" allowBlank="1" showInputMessage="1" sqref="A36:F38">
      <formula1>"運搬費,消耗品,レンタル費,著作権使用料"</formula1>
    </dataValidation>
  </dataValidations>
  <printOptions horizontalCentered="1"/>
  <pageMargins left="0.59055118110236227" right="0.59055118110236227" top="0.59055118110236227" bottom="0.39370078740157483" header="0.31496062992125984" footer="0.31496062992125984"/>
  <pageSetup paperSize="9"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都道府県リスト!$B$2:$B$68</xm:f>
          </x14:formula1>
          <xm:sqref>X5:AD5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都道府県リスト</vt:lpstr>
      <vt:lpstr>【様式3】経費計画書</vt:lpstr>
      <vt:lpstr>【様式3】経費計画書 (記入例)</vt:lpstr>
      <vt:lpstr>【様式3】経費計画書!Print_Area</vt:lpstr>
      <vt:lpstr>'【様式3】経費計画書 (記入例)'!Print_Area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yano9005</dc:creator>
  <cp:lastModifiedBy>kodomo016</cp:lastModifiedBy>
  <cp:lastPrinted>2019-05-15T02:38:36Z</cp:lastPrinted>
  <dcterms:created xsi:type="dcterms:W3CDTF">2012-05-01T09:12:11Z</dcterms:created>
  <dcterms:modified xsi:type="dcterms:W3CDTF">2020-05-22T02:01:52Z</dcterms:modified>
</cp:coreProperties>
</file>