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4】子供育成総合事業\01.巡回\05.手引き・様式\02.学校用\校了\"/>
    </mc:Choice>
  </mc:AlternateContent>
  <bookViews>
    <workbookView xWindow="0" yWindow="0" windowWidth="28800" windowHeight="12210"/>
  </bookViews>
  <sheets>
    <sheet name="【様式12-２】交通費請求書" sheetId="1" r:id="rId1"/>
    <sheet name="R4_ブロック一覧" sheetId="2" state="hidden" r:id="rId2"/>
  </sheets>
  <externalReferences>
    <externalReference r:id="rId3"/>
    <externalReference r:id="rId4"/>
  </externalReferences>
  <definedNames>
    <definedName name="_xlnm._FilterDatabase" localSheetId="1" hidden="1">'R4_ブロック一覧'!$A$5:$H$160</definedName>
    <definedName name="Aブロック実施校" localSheetId="1">#REF!</definedName>
    <definedName name="Aブロック実施校">#REF!</definedName>
    <definedName name="Aブロック都道府県" localSheetId="1">#REF!</definedName>
    <definedName name="Aブロック都道府県">#REF!</definedName>
    <definedName name="Bブロック都道府県" localSheetId="1">#REF!</definedName>
    <definedName name="Bブロック都道府県">#REF!</definedName>
    <definedName name="Cブロック都道府県" localSheetId="1">#REF!</definedName>
    <definedName name="Cブロック都道府県">#REF!</definedName>
    <definedName name="Dブロック都道府県" localSheetId="1">#REF!</definedName>
    <definedName name="Dブロック都道府県">#REF!</definedName>
    <definedName name="Eブロック都道府県" localSheetId="1">#REF!</definedName>
    <definedName name="Eブロック都道府県">#REF!</definedName>
    <definedName name="Fブロック都道府県" localSheetId="1">#REF!</definedName>
    <definedName name="Fブロック都道府県">#REF!</definedName>
    <definedName name="Gブロック都道府県" localSheetId="1">#REF!</definedName>
    <definedName name="Gブロック都道府県">#REF!</definedName>
    <definedName name="Hブロック都道府県" localSheetId="1">#REF!</definedName>
    <definedName name="Hブロック都道府県">#REF!</definedName>
    <definedName name="Iブロック都道府県" localSheetId="1">#REF!</definedName>
    <definedName name="Iブロック都道府県">#REF!</definedName>
    <definedName name="Jブロック都道府県" localSheetId="1">#REF!</definedName>
    <definedName name="Jブロック都道府県">#REF!</definedName>
    <definedName name="_xlnm.Print_Area" localSheetId="0">'【様式12-２】交通費請求書'!$A$1:$AI$39</definedName>
    <definedName name="_xlnm.Print_Area" localSheetId="1">'R4_ブロック一覧'!$A$1:$H$160</definedName>
    <definedName name="_xlnm.Print_Titles" localSheetId="1">'R4_ブロック一覧'!$4:$5</definedName>
    <definedName name="さいたま市" localSheetId="1">#REF!</definedName>
    <definedName name="さいたま市">#REF!</definedName>
    <definedName name="愛知県" localSheetId="1">#REF!</definedName>
    <definedName name="愛知県">#REF!</definedName>
    <definedName name="愛媛県" localSheetId="1">#REF!</definedName>
    <definedName name="愛媛県">#REF!</definedName>
    <definedName name="茨城県" localSheetId="1">#REF!</definedName>
    <definedName name="茨城県">#REF!</definedName>
    <definedName name="横浜市" localSheetId="1">#REF!</definedName>
    <definedName name="横浜市">#REF!</definedName>
    <definedName name="岡山県" localSheetId="1">#REF!</definedName>
    <definedName name="岡山県">#REF!</definedName>
    <definedName name="岡山市" localSheetId="1">#REF!</definedName>
    <definedName name="岡山市">#REF!</definedName>
    <definedName name="沖縄県" localSheetId="1">#REF!</definedName>
    <definedName name="沖縄県">#REF!</definedName>
    <definedName name="岩手県" localSheetId="1">#REF!</definedName>
    <definedName name="岩手県">#REF!</definedName>
    <definedName name="岩手県_実施校" localSheetId="1">#REF!</definedName>
    <definedName name="岩手県_実施校">#REF!</definedName>
    <definedName name="岐阜県" localSheetId="1">#REF!</definedName>
    <definedName name="岐阜県">#REF!</definedName>
    <definedName name="宮崎県" localSheetId="1">#REF!</definedName>
    <definedName name="宮崎県">#REF!</definedName>
    <definedName name="宮城県" localSheetId="1">#REF!</definedName>
    <definedName name="宮城県">#REF!</definedName>
    <definedName name="宮城県_実施校" localSheetId="1">#REF!</definedName>
    <definedName name="宮城県_実施校">#REF!</definedName>
    <definedName name="京都市" localSheetId="1">#REF!</definedName>
    <definedName name="京都市">#REF!</definedName>
    <definedName name="京都府" localSheetId="1">#REF!</definedName>
    <definedName name="京都府">#REF!</definedName>
    <definedName name="熊本県" localSheetId="1">#REF!</definedName>
    <definedName name="熊本県">#REF!</definedName>
    <definedName name="熊本市" localSheetId="1">#REF!</definedName>
    <definedName name="熊本市">#REF!</definedName>
    <definedName name="群馬県" localSheetId="1">#REF!</definedName>
    <definedName name="群馬県">#REF!</definedName>
    <definedName name="広島県" localSheetId="1">#REF!</definedName>
    <definedName name="広島県">#REF!</definedName>
    <definedName name="広島市" localSheetId="1">#REF!</definedName>
    <definedName name="広島市">#REF!</definedName>
    <definedName name="香川県" localSheetId="1">#REF!</definedName>
    <definedName name="香川県">#REF!</definedName>
    <definedName name="高知県" localSheetId="1">#REF!</definedName>
    <definedName name="高知県">#REF!</definedName>
    <definedName name="佐賀県" localSheetId="1">#REF!</definedName>
    <definedName name="佐賀県">#REF!</definedName>
    <definedName name="堺市" localSheetId="1">#REF!</definedName>
    <definedName name="堺市">#REF!</definedName>
    <definedName name="埼玉県" localSheetId="1">#REF!</definedName>
    <definedName name="埼玉県">#REF!</definedName>
    <definedName name="札幌市" localSheetId="1">#REF!</definedName>
    <definedName name="札幌市">#REF!</definedName>
    <definedName name="札幌市_実施校" localSheetId="1">#REF!</definedName>
    <definedName name="札幌市_実施校">#REF!</definedName>
    <definedName name="三重県" localSheetId="1">#REF!</definedName>
    <definedName name="三重県">#REF!</definedName>
    <definedName name="山形県" localSheetId="1">#REF!</definedName>
    <definedName name="山形県">#REF!</definedName>
    <definedName name="山口県" localSheetId="1">#REF!</definedName>
    <definedName name="山口県">#REF!</definedName>
    <definedName name="山梨県" localSheetId="1">#REF!</definedName>
    <definedName name="山梨県">#REF!</definedName>
    <definedName name="滋賀県" localSheetId="1">#REF!</definedName>
    <definedName name="滋賀県">#REF!</definedName>
    <definedName name="鹿児島県" localSheetId="1">#REF!</definedName>
    <definedName name="鹿児島県">#REF!</definedName>
    <definedName name="実施校名＿交通費用" localSheetId="1">#REF!</definedName>
    <definedName name="実施校名＿交通費用">#REF!</definedName>
    <definedName name="秋田県" localSheetId="1">#REF!</definedName>
    <definedName name="秋田県">#REF!</definedName>
    <definedName name="秋田県_実施校" localSheetId="1">#REF!</definedName>
    <definedName name="秋田県_実施校">#REF!</definedName>
    <definedName name="新潟県" localSheetId="1">#REF!</definedName>
    <definedName name="新潟県">#REF!</definedName>
    <definedName name="新潟市" localSheetId="1">#REF!</definedName>
    <definedName name="新潟市">#REF!</definedName>
    <definedName name="神戸市" localSheetId="1">#REF!</definedName>
    <definedName name="神戸市">#REF!</definedName>
    <definedName name="神奈川県" localSheetId="1">#REF!</definedName>
    <definedName name="神奈川県">#REF!</definedName>
    <definedName name="青森県" localSheetId="1">#REF!</definedName>
    <definedName name="青森県">#REF!</definedName>
    <definedName name="青森県_実施校" localSheetId="1">#REF!</definedName>
    <definedName name="青森県_実施校">#REF!</definedName>
    <definedName name="静岡県" localSheetId="1">#REF!</definedName>
    <definedName name="静岡県">#REF!</definedName>
    <definedName name="静岡市" localSheetId="1">#REF!</definedName>
    <definedName name="静岡市">#REF!</definedName>
    <definedName name="石川県" localSheetId="1">#REF!</definedName>
    <definedName name="石川県">#REF!</definedName>
    <definedName name="仙台市" localSheetId="1">#REF!</definedName>
    <definedName name="仙台市">#REF!</definedName>
    <definedName name="仙台市_実施校" localSheetId="1">#REF!</definedName>
    <definedName name="仙台市_実施校">#REF!</definedName>
    <definedName name="千葉県" localSheetId="1">#REF!</definedName>
    <definedName name="千葉県">#REF!</definedName>
    <definedName name="千葉市" localSheetId="1">#REF!</definedName>
    <definedName name="千葉市">#REF!</definedName>
    <definedName name="川崎市" localSheetId="1">#REF!</definedName>
    <definedName name="川崎市">#REF!</definedName>
    <definedName name="相模原市" localSheetId="1">#REF!</definedName>
    <definedName name="相模原市">#REF!</definedName>
    <definedName name="大阪市" localSheetId="1">#REF!</definedName>
    <definedName name="大阪市">#REF!</definedName>
    <definedName name="大阪府" localSheetId="1">#REF!</definedName>
    <definedName name="大阪府">#REF!</definedName>
    <definedName name="大分県" localSheetId="1">#REF!</definedName>
    <definedName name="大分県">#REF!</definedName>
    <definedName name="長崎県" localSheetId="1">#REF!</definedName>
    <definedName name="長崎県">#REF!</definedName>
    <definedName name="長野県" localSheetId="1">#REF!</definedName>
    <definedName name="長野県">#REF!</definedName>
    <definedName name="鳥取県" localSheetId="1">#REF!</definedName>
    <definedName name="鳥取県">#REF!</definedName>
    <definedName name="都道府県・政令指定都市" localSheetId="1">#REF!</definedName>
    <definedName name="都道府県・政令指定都市">#REF!</definedName>
    <definedName name="都道府県・政令指令都市" localSheetId="1">#REF!</definedName>
    <definedName name="都道府県・政令指令都市">#REF!</definedName>
    <definedName name="島根県" localSheetId="1">#REF!</definedName>
    <definedName name="島根県">#REF!</definedName>
    <definedName name="東京都" localSheetId="1">#REF!</definedName>
    <definedName name="東京都">#REF!</definedName>
    <definedName name="徳島県" localSheetId="1">#REF!</definedName>
    <definedName name="徳島県">#REF!</definedName>
    <definedName name="栃木県" localSheetId="1">#REF!</definedName>
    <definedName name="栃木県">#REF!</definedName>
    <definedName name="奈良県" localSheetId="1">#REF!</definedName>
    <definedName name="奈良県">#REF!</definedName>
    <definedName name="浜松市" localSheetId="1">#REF!</definedName>
    <definedName name="浜松市">#REF!</definedName>
    <definedName name="富山県" localSheetId="1">#REF!</definedName>
    <definedName name="富山県">#REF!</definedName>
    <definedName name="福井県" localSheetId="1">#REF!</definedName>
    <definedName name="福井県">#REF!</definedName>
    <definedName name="福岡県" localSheetId="1">#REF!</definedName>
    <definedName name="福岡県">#REF!</definedName>
    <definedName name="福岡市" localSheetId="1">#REF!</definedName>
    <definedName name="福岡市">#REF!</definedName>
    <definedName name="福島県" localSheetId="1">#REF!</definedName>
    <definedName name="福島県">#REF!</definedName>
    <definedName name="分野">[1]プルダウンリスト!$A$1:$A$4</definedName>
    <definedName name="兵庫県" localSheetId="1">#REF!</definedName>
    <definedName name="兵庫県">#REF!</definedName>
    <definedName name="北海道" localSheetId="1">#REF!</definedName>
    <definedName name="北海道">#REF!</definedName>
    <definedName name="北海道_実施校" localSheetId="1">#REF!</definedName>
    <definedName name="北海道_実施校">#REF!</definedName>
    <definedName name="北九州市" localSheetId="1">#REF!</definedName>
    <definedName name="北九州市">#REF!</definedName>
    <definedName name="名古屋市" localSheetId="1">#REF!</definedName>
    <definedName name="名古屋市">#REF!</definedName>
    <definedName name="和歌山県" localSheetId="1">#REF!</definedName>
    <definedName name="和歌山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0" i="2" l="1"/>
  <c r="D160" i="2"/>
  <c r="C160" i="2"/>
  <c r="E159" i="2"/>
  <c r="D159" i="2"/>
  <c r="C159" i="2"/>
  <c r="Q25" i="1" l="1"/>
  <c r="Q26" i="1"/>
  <c r="Q27" i="1"/>
</calcChain>
</file>

<file path=xl/sharedStrings.xml><?xml version="1.0" encoding="utf-8"?>
<sst xmlns="http://schemas.openxmlformats.org/spreadsheetml/2006/main" count="1052" uniqueCount="533">
  <si>
    <t>送付の際には、業者へ支払いした証明（領収書又は請求書と振込票等）が必要です。
必ず本様式とともにお送りください。</t>
    <rPh sb="0" eb="2">
      <t>ソウフ</t>
    </rPh>
    <rPh sb="3" eb="4">
      <t>サイ</t>
    </rPh>
    <rPh sb="7" eb="9">
      <t>ギョウシャ</t>
    </rPh>
    <rPh sb="10" eb="12">
      <t>シハラ</t>
    </rPh>
    <rPh sb="15" eb="17">
      <t>ショウメイ</t>
    </rPh>
    <rPh sb="18" eb="21">
      <t>リョウシュウショ</t>
    </rPh>
    <rPh sb="21" eb="22">
      <t>マタ</t>
    </rPh>
    <rPh sb="23" eb="26">
      <t>セイキュウショ</t>
    </rPh>
    <rPh sb="27" eb="30">
      <t>フリコミヒョウ</t>
    </rPh>
    <rPh sb="30" eb="31">
      <t>トウ</t>
    </rPh>
    <rPh sb="33" eb="35">
      <t>ヒツヨウ</t>
    </rPh>
    <rPh sb="39" eb="40">
      <t>カナラ</t>
    </rPh>
    <rPh sb="41" eb="42">
      <t>ホン</t>
    </rPh>
    <rPh sb="42" eb="44">
      <t>ヨウシキ</t>
    </rPh>
    <rPh sb="49" eb="50">
      <t>オク</t>
    </rPh>
    <phoneticPr fontId="5"/>
  </si>
  <si>
    <t>②</t>
    <phoneticPr fontId="5"/>
  </si>
  <si>
    <t>未記入があった場合は振込できません。必ず全て記入してください。</t>
    <phoneticPr fontId="5"/>
  </si>
  <si>
    <t>①</t>
    <phoneticPr fontId="5"/>
  </si>
  <si>
    <t xml:space="preserve">◎提出前に必ず下記内容をご確認ください。  </t>
    <rPh sb="1" eb="4">
      <t>テイシュツマエ</t>
    </rPh>
    <rPh sb="5" eb="6">
      <t>カナラ</t>
    </rPh>
    <rPh sb="7" eb="11">
      <t>カキナイヨウ</t>
    </rPh>
    <rPh sb="13" eb="15">
      <t>カクニン</t>
    </rPh>
    <phoneticPr fontId="6"/>
  </si>
  <si>
    <t>口座番号</t>
    <rPh sb="0" eb="2">
      <t>コウザ</t>
    </rPh>
    <rPh sb="2" eb="4">
      <t>バンゴウ</t>
    </rPh>
    <phoneticPr fontId="6"/>
  </si>
  <si>
    <t>―</t>
    <phoneticPr fontId="6"/>
  </si>
  <si>
    <t>金融機関コード
支店コード</t>
    <rPh sb="0" eb="2">
      <t>キンユウ</t>
    </rPh>
    <rPh sb="2" eb="4">
      <t>キカン</t>
    </rPh>
    <rPh sb="8" eb="10">
      <t>シテン</t>
    </rPh>
    <phoneticPr fontId="6"/>
  </si>
  <si>
    <t>1．普通（総合）　　　　２．当座</t>
    <rPh sb="2" eb="4">
      <t>フツウ</t>
    </rPh>
    <rPh sb="5" eb="7">
      <t>ソウゴウ</t>
    </rPh>
    <rPh sb="14" eb="16">
      <t>トウザ</t>
    </rPh>
    <phoneticPr fontId="6"/>
  </si>
  <si>
    <t>預貯金種別</t>
    <rPh sb="0" eb="3">
      <t>ヨチョキン</t>
    </rPh>
    <rPh sb="3" eb="5">
      <t>シュベツ</t>
    </rPh>
    <phoneticPr fontId="6"/>
  </si>
  <si>
    <t>支店</t>
    <rPh sb="0" eb="2">
      <t>シテン</t>
    </rPh>
    <phoneticPr fontId="6"/>
  </si>
  <si>
    <t xml:space="preserve">銀行・信用金庫
</t>
    <rPh sb="5" eb="7">
      <t>キンコ</t>
    </rPh>
    <phoneticPr fontId="6"/>
  </si>
  <si>
    <t>金融機関</t>
    <rPh sb="0" eb="2">
      <t>キンユウ</t>
    </rPh>
    <rPh sb="2" eb="4">
      <t>キカン</t>
    </rPh>
    <phoneticPr fontId="6"/>
  </si>
  <si>
    <t>都道
府県</t>
    <rPh sb="0" eb="1">
      <t>ト</t>
    </rPh>
    <rPh sb="1" eb="2">
      <t>ミチ</t>
    </rPh>
    <rPh sb="3" eb="4">
      <t>フ</t>
    </rPh>
    <rPh sb="4" eb="5">
      <t>ケン</t>
    </rPh>
    <phoneticPr fontId="6"/>
  </si>
  <si>
    <t>〒</t>
    <phoneticPr fontId="6"/>
  </si>
  <si>
    <t>住所</t>
    <rPh sb="0" eb="2">
      <t>ジュウショ</t>
    </rPh>
    <phoneticPr fontId="6"/>
  </si>
  <si>
    <t>氏名</t>
    <rPh sb="0" eb="2">
      <t>シメイ</t>
    </rPh>
    <phoneticPr fontId="6"/>
  </si>
  <si>
    <t>フリガナ</t>
    <phoneticPr fontId="6"/>
  </si>
  <si>
    <t>口座名義</t>
    <rPh sb="0" eb="2">
      <t>コウザ</t>
    </rPh>
    <rPh sb="2" eb="4">
      <t>メイギ</t>
    </rPh>
    <phoneticPr fontId="6"/>
  </si>
  <si>
    <t>振込先</t>
    <rPh sb="0" eb="2">
      <t>フリコミ</t>
    </rPh>
    <rPh sb="2" eb="3">
      <t>サキ</t>
    </rPh>
    <phoneticPr fontId="6"/>
  </si>
  <si>
    <t>【注意】支払依頼額は，支払限度額を超えることはできません</t>
    <rPh sb="1" eb="3">
      <t>チュウイ</t>
    </rPh>
    <rPh sb="4" eb="6">
      <t>シハライ</t>
    </rPh>
    <rPh sb="6" eb="8">
      <t>イライ</t>
    </rPh>
    <rPh sb="8" eb="9">
      <t>ガク</t>
    </rPh>
    <rPh sb="11" eb="13">
      <t>シハラ</t>
    </rPh>
    <rPh sb="13" eb="15">
      <t>ゲンド</t>
    </rPh>
    <rPh sb="15" eb="16">
      <t>ガク</t>
    </rPh>
    <rPh sb="17" eb="18">
      <t>コ</t>
    </rPh>
    <phoneticPr fontId="6"/>
  </si>
  <si>
    <t>円</t>
    <rPh sb="0" eb="1">
      <t>エン</t>
    </rPh>
    <phoneticPr fontId="6"/>
  </si>
  <si>
    <t xml:space="preserve">
支払依頼額
</t>
    <rPh sb="1" eb="3">
      <t>シハライ</t>
    </rPh>
    <rPh sb="3" eb="5">
      <t>イライ</t>
    </rPh>
    <rPh sb="5" eb="6">
      <t>ガク</t>
    </rPh>
    <phoneticPr fontId="6"/>
  </si>
  <si>
    <t>支払限度額</t>
    <rPh sb="0" eb="2">
      <t>シハライ</t>
    </rPh>
    <rPh sb="2" eb="4">
      <t>ゲンド</t>
    </rPh>
    <rPh sb="4" eb="5">
      <t>ガク</t>
    </rPh>
    <phoneticPr fontId="6"/>
  </si>
  <si>
    <t>移動経費合計</t>
    <rPh sb="0" eb="2">
      <t>イドウ</t>
    </rPh>
    <rPh sb="2" eb="4">
      <t>ケイヒ</t>
    </rPh>
    <phoneticPr fontId="6"/>
  </si>
  <si>
    <t>＝</t>
    <phoneticPr fontId="6"/>
  </si>
  <si>
    <t>台</t>
  </si>
  <si>
    <t>×</t>
    <phoneticPr fontId="6"/>
  </si>
  <si>
    <t>＝</t>
    <phoneticPr fontId="6"/>
  </si>
  <si>
    <t>数量</t>
    <rPh sb="0" eb="2">
      <t>スウリョウ</t>
    </rPh>
    <phoneticPr fontId="6"/>
  </si>
  <si>
    <t>移動手段</t>
    <rPh sb="0" eb="2">
      <t>イドウ</t>
    </rPh>
    <rPh sb="2" eb="4">
      <t>シュダン</t>
    </rPh>
    <phoneticPr fontId="6"/>
  </si>
  <si>
    <t>移動経費
（実費）</t>
    <rPh sb="0" eb="2">
      <t>イドウ</t>
    </rPh>
    <rPh sb="2" eb="4">
      <t>ケイヒ</t>
    </rPh>
    <rPh sb="6" eb="8">
      <t>ジッピ</t>
    </rPh>
    <phoneticPr fontId="6"/>
  </si>
  <si>
    <t>支払金額</t>
    <rPh sb="0" eb="2">
      <t>シハラ</t>
    </rPh>
    <rPh sb="2" eb="4">
      <t>キンガク</t>
    </rPh>
    <phoneticPr fontId="6"/>
  </si>
  <si>
    <t>人</t>
    <rPh sb="0" eb="1">
      <t>ニン</t>
    </rPh>
    <phoneticPr fontId="6"/>
  </si>
  <si>
    <t>移動者数</t>
    <rPh sb="0" eb="3">
      <t>イドウシャ</t>
    </rPh>
    <rPh sb="3" eb="4">
      <t>スウ</t>
    </rPh>
    <phoneticPr fontId="6"/>
  </si>
  <si>
    <t>連絡先</t>
    <rPh sb="0" eb="3">
      <t>レンラクサキ</t>
    </rPh>
    <phoneticPr fontId="6"/>
  </si>
  <si>
    <t>担当者名</t>
    <rPh sb="0" eb="2">
      <t>タントウ</t>
    </rPh>
    <rPh sb="2" eb="3">
      <t>シャ</t>
    </rPh>
    <rPh sb="3" eb="4">
      <t>メイ</t>
    </rPh>
    <phoneticPr fontId="6"/>
  </si>
  <si>
    <t>学校所在地</t>
    <rPh sb="0" eb="2">
      <t>ガッコウ</t>
    </rPh>
    <rPh sb="2" eb="5">
      <t>ショザイチ</t>
    </rPh>
    <phoneticPr fontId="6"/>
  </si>
  <si>
    <t>学校名</t>
    <rPh sb="0" eb="2">
      <t>ガッコウ</t>
    </rPh>
    <rPh sb="2" eb="3">
      <t>メイ</t>
    </rPh>
    <phoneticPr fontId="6"/>
  </si>
  <si>
    <t>交通費申請校</t>
    <rPh sb="0" eb="3">
      <t>コウツウヒ</t>
    </rPh>
    <rPh sb="3" eb="5">
      <t>シンセイ</t>
    </rPh>
    <rPh sb="5" eb="6">
      <t>コウ</t>
    </rPh>
    <phoneticPr fontId="6"/>
  </si>
  <si>
    <t>会場所在地</t>
    <rPh sb="0" eb="2">
      <t>カイジョウ</t>
    </rPh>
    <rPh sb="2" eb="5">
      <t>ショザイチ</t>
    </rPh>
    <phoneticPr fontId="6"/>
  </si>
  <si>
    <t>会場</t>
    <rPh sb="0" eb="2">
      <t>カイジョウ</t>
    </rPh>
    <phoneticPr fontId="6"/>
  </si>
  <si>
    <t>実施校</t>
    <rPh sb="0" eb="2">
      <t>ジッシ</t>
    </rPh>
    <rPh sb="2" eb="3">
      <t>コウ</t>
    </rPh>
    <phoneticPr fontId="6"/>
  </si>
  <si>
    <t>公演団体名</t>
    <rPh sb="0" eb="2">
      <t>コウエン</t>
    </rPh>
    <rPh sb="2" eb="4">
      <t>ダンタイ</t>
    </rPh>
    <rPh sb="4" eb="5">
      <t>メイ</t>
    </rPh>
    <phoneticPr fontId="6"/>
  </si>
  <si>
    <t>ワークショップか本公演を選択ください。</t>
    <rPh sb="8" eb="11">
      <t>ホンコウエン</t>
    </rPh>
    <rPh sb="12" eb="14">
      <t>センタク</t>
    </rPh>
    <phoneticPr fontId="17"/>
  </si>
  <si>
    <t>（　　）</t>
    <phoneticPr fontId="6"/>
  </si>
  <si>
    <t>日</t>
    <rPh sb="0" eb="1">
      <t>ニチ</t>
    </rPh>
    <phoneticPr fontId="6"/>
  </si>
  <si>
    <t>月</t>
    <rPh sb="0" eb="1">
      <t>ガツ</t>
    </rPh>
    <phoneticPr fontId="6"/>
  </si>
  <si>
    <t>年</t>
    <rPh sb="0" eb="1">
      <t>ネン</t>
    </rPh>
    <phoneticPr fontId="6"/>
  </si>
  <si>
    <t>令和</t>
    <rPh sb="0" eb="2">
      <t>レイワ</t>
    </rPh>
    <phoneticPr fontId="6"/>
  </si>
  <si>
    <t>実施日</t>
    <rPh sb="0" eb="3">
      <t>ジッシビ</t>
    </rPh>
    <phoneticPr fontId="6"/>
  </si>
  <si>
    <t>本事業に関する経費を下記の通り請求いたします。</t>
    <rPh sb="0" eb="1">
      <t>ホン</t>
    </rPh>
    <rPh sb="1" eb="3">
      <t>ジギョウ</t>
    </rPh>
    <rPh sb="4" eb="5">
      <t>カン</t>
    </rPh>
    <rPh sb="7" eb="9">
      <t>ケイヒ</t>
    </rPh>
    <rPh sb="10" eb="12">
      <t>カキ</t>
    </rPh>
    <rPh sb="13" eb="14">
      <t>トオ</t>
    </rPh>
    <rPh sb="15" eb="17">
      <t>セイキュウ</t>
    </rPh>
    <phoneticPr fontId="6"/>
  </si>
  <si>
    <t>（代表者名）</t>
    <phoneticPr fontId="6"/>
  </si>
  <si>
    <t>印</t>
    <rPh sb="0" eb="1">
      <t>イン</t>
    </rPh>
    <phoneticPr fontId="6"/>
  </si>
  <si>
    <t>（学校名）</t>
  </si>
  <si>
    <t>交通費申請校</t>
  </si>
  <si>
    <t>近畿日本ツーリスト（株）　宛</t>
    <rPh sb="0" eb="2">
      <t>キンキ</t>
    </rPh>
    <rPh sb="2" eb="4">
      <t>ニホン</t>
    </rPh>
    <rPh sb="10" eb="11">
      <t>カブ</t>
    </rPh>
    <rPh sb="13" eb="14">
      <t>アテ</t>
    </rPh>
    <phoneticPr fontId="6"/>
  </si>
  <si>
    <t>日</t>
    <rPh sb="0" eb="1">
      <t>ヒ</t>
    </rPh>
    <phoneticPr fontId="6"/>
  </si>
  <si>
    <t>交通費　請求書</t>
    <phoneticPr fontId="6"/>
  </si>
  <si>
    <t>令和４年度「文化芸術による子供育成推進事業」―巡回公演事業―</t>
    <rPh sb="0" eb="1">
      <t>レイ</t>
    </rPh>
    <rPh sb="1" eb="2">
      <t>カズ</t>
    </rPh>
    <rPh sb="3" eb="5">
      <t>ネンド</t>
    </rPh>
    <rPh sb="6" eb="8">
      <t>ブンカ</t>
    </rPh>
    <rPh sb="8" eb="10">
      <t>ゲイジュツ</t>
    </rPh>
    <rPh sb="13" eb="15">
      <t>コドモ</t>
    </rPh>
    <rPh sb="15" eb="17">
      <t>イクセイ</t>
    </rPh>
    <rPh sb="17" eb="19">
      <t>スイシン</t>
    </rPh>
    <rPh sb="19" eb="21">
      <t>ジギョウ</t>
    </rPh>
    <rPh sb="23" eb="25">
      <t>ジュンカイ</t>
    </rPh>
    <rPh sb="25" eb="27">
      <t>コウエン</t>
    </rPh>
    <rPh sb="27" eb="29">
      <t>ジギョウ</t>
    </rPh>
    <phoneticPr fontId="6"/>
  </si>
  <si>
    <t>様式12-2</t>
    <rPh sb="0" eb="2">
      <t>ヨウシキ</t>
    </rPh>
    <phoneticPr fontId="6"/>
  </si>
  <si>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5"/>
  </si>
  <si>
    <t>ブロック</t>
    <phoneticPr fontId="6"/>
  </si>
  <si>
    <t>団体ID</t>
    <rPh sb="0" eb="2">
      <t>ダンタイ</t>
    </rPh>
    <phoneticPr fontId="6"/>
  </si>
  <si>
    <t>分野</t>
    <rPh sb="0" eb="2">
      <t>ブンヤ</t>
    </rPh>
    <phoneticPr fontId="6"/>
  </si>
  <si>
    <t>種目</t>
    <rPh sb="0" eb="2">
      <t>シュモク</t>
    </rPh>
    <phoneticPr fontId="6"/>
  </si>
  <si>
    <t>制作団体名</t>
    <phoneticPr fontId="5"/>
  </si>
  <si>
    <t>区分</t>
    <rPh sb="0" eb="2">
      <t>クブン</t>
    </rPh>
    <phoneticPr fontId="6"/>
  </si>
  <si>
    <t>複数年採択</t>
    <rPh sb="0" eb="5">
      <t>フクスウネンサイタク</t>
    </rPh>
    <phoneticPr fontId="6"/>
  </si>
  <si>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6"/>
  </si>
  <si>
    <t>A1</t>
  </si>
  <si>
    <t>音楽</t>
  </si>
  <si>
    <t>合唱</t>
  </si>
  <si>
    <t>一般財団法人　合唱音楽振興会</t>
  </si>
  <si>
    <t>東京混声合唱団</t>
  </si>
  <si>
    <t>A区分</t>
  </si>
  <si>
    <t>A2</t>
  </si>
  <si>
    <t>オーケストラ等</t>
  </si>
  <si>
    <t>公益財団法人　仙台フィルハーモニー管弦楽団</t>
  </si>
  <si>
    <t>仙台フィルハーモニー管弦楽団</t>
  </si>
  <si>
    <t>A3</t>
  </si>
  <si>
    <t>公益財団法人　札幌交響楽団</t>
  </si>
  <si>
    <t>札幌交響楽団</t>
  </si>
  <si>
    <t>A4</t>
  </si>
  <si>
    <t>演劇</t>
  </si>
  <si>
    <t>児童劇</t>
  </si>
  <si>
    <t>公益財団法人　現代人形劇センター</t>
  </si>
  <si>
    <t>デフ・パペットシアター・ひとみ</t>
  </si>
  <si>
    <t>A5</t>
  </si>
  <si>
    <t>株式会社　劇団俳小</t>
  </si>
  <si>
    <t>劇団俳小</t>
  </si>
  <si>
    <t>A6</t>
  </si>
  <si>
    <t>ミュージカル</t>
  </si>
  <si>
    <t>株式会社　劇団ポプラ</t>
  </si>
  <si>
    <t>劇団ポプラ</t>
  </si>
  <si>
    <t>A7</t>
  </si>
  <si>
    <t>舞踊</t>
  </si>
  <si>
    <t>バレエ</t>
  </si>
  <si>
    <t>公益財団法人　スターダンサーズ・バレエ団</t>
  </si>
  <si>
    <t>スターダンサーズ・バレエ団</t>
  </si>
  <si>
    <t>B区分</t>
  </si>
  <si>
    <t>B新</t>
    <rPh sb="1" eb="2">
      <t>シン</t>
    </rPh>
    <phoneticPr fontId="3"/>
  </si>
  <si>
    <t>A8</t>
  </si>
  <si>
    <t>有限会社　小林バレエ事務所</t>
  </si>
  <si>
    <t>小林紀子バレエ・シアター</t>
  </si>
  <si>
    <t>A9</t>
  </si>
  <si>
    <t>伝統
芸能</t>
  </si>
  <si>
    <t>歌舞伎・能楽</t>
  </si>
  <si>
    <t>株式会社　東京コンサーツ</t>
  </si>
  <si>
    <t>組踊伝承の会</t>
  </si>
  <si>
    <t>A10</t>
  </si>
  <si>
    <t>公益財団法人　鎌倉能舞台</t>
  </si>
  <si>
    <t>A11</t>
  </si>
  <si>
    <t>邦楽</t>
  </si>
  <si>
    <t>株式会社　三六屋</t>
  </si>
  <si>
    <t>津軽三味線　あべや</t>
  </si>
  <si>
    <t>A12</t>
  </si>
  <si>
    <t>演芸</t>
  </si>
  <si>
    <t>有限会社　貞水企画室</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</si>
  <si>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6"/>
  </si>
  <si>
    <t>B13</t>
  </si>
  <si>
    <t>株式会社　東京合唱協会</t>
  </si>
  <si>
    <t>東京合唱協会</t>
  </si>
  <si>
    <t>B14</t>
  </si>
  <si>
    <t>公益財団法人　群馬交響楽団</t>
  </si>
  <si>
    <t>群馬交響楽団</t>
  </si>
  <si>
    <t>B15</t>
  </si>
  <si>
    <t>公益財団法人　東京交響楽団</t>
  </si>
  <si>
    <t>東京交響楽団</t>
  </si>
  <si>
    <t>B16</t>
  </si>
  <si>
    <t>公益社団法人　山形交響楽協会</t>
  </si>
  <si>
    <t>山形交響楽団</t>
  </si>
  <si>
    <t>B17</t>
  </si>
  <si>
    <t>一般社団法人　日本教育演劇道場</t>
  </si>
  <si>
    <t>劇団らくりん座</t>
  </si>
  <si>
    <t>B18</t>
  </si>
  <si>
    <t>有限会社　劇団かかし座</t>
  </si>
  <si>
    <t>B19</t>
  </si>
  <si>
    <t>有限会社　劇団風の子</t>
  </si>
  <si>
    <t>劇団風の子</t>
  </si>
  <si>
    <t>B20</t>
  </si>
  <si>
    <t>有限会社　劇団銅鑼</t>
  </si>
  <si>
    <t>B21</t>
  </si>
  <si>
    <t>株式会社　東京演劇集団 風</t>
  </si>
  <si>
    <t>東京演劇集団 風</t>
  </si>
  <si>
    <t>B22</t>
  </si>
  <si>
    <t>有限会社　劇団鳥獣戯画　</t>
  </si>
  <si>
    <t>劇団鳥獣戯画</t>
  </si>
  <si>
    <t>B23</t>
  </si>
  <si>
    <t>現代舞踊</t>
  </si>
  <si>
    <t>株式会社　ナチュラルダンステアトル</t>
  </si>
  <si>
    <t>ナチュラルダンステアトル</t>
  </si>
  <si>
    <t>B24</t>
  </si>
  <si>
    <t>公益財団法人　梅若研能会</t>
  </si>
  <si>
    <t>B25</t>
  </si>
  <si>
    <t>公益社団法人　観世九皐会</t>
  </si>
  <si>
    <t>B26</t>
  </si>
  <si>
    <t>有限会社　アートウィル</t>
  </si>
  <si>
    <t>東京打撃団（和太鼓）</t>
  </si>
  <si>
    <t>B27</t>
  </si>
  <si>
    <t>邦舞</t>
  </si>
  <si>
    <t>株式会社　舞踊集団　菊の会</t>
  </si>
  <si>
    <t>舞踊集団　菊の会</t>
  </si>
  <si>
    <t>B28</t>
  </si>
  <si>
    <t>公益社団法人　落語芸術協会</t>
  </si>
  <si>
    <t>C
茨城県
千葉県
東京都
山梨県
千葉市</t>
    <rPh sb="3" eb="6">
      <t>イバラキケン</t>
    </rPh>
    <rPh sb="7" eb="10">
      <t>チバケン</t>
    </rPh>
    <rPh sb="11" eb="14">
      <t>トウキョウト</t>
    </rPh>
    <rPh sb="15" eb="18">
      <t>ヤマナシケン</t>
    </rPh>
    <rPh sb="19" eb="22">
      <t>チバシ</t>
    </rPh>
    <phoneticPr fontId="6"/>
  </si>
  <si>
    <t>C29</t>
  </si>
  <si>
    <t>公益財団法人　新国立劇場運営財団</t>
  </si>
  <si>
    <t>新国立劇場合唱団</t>
  </si>
  <si>
    <t>C30</t>
  </si>
  <si>
    <t>イマジネーションプラス合同会社</t>
  </si>
  <si>
    <t>フルノーツ　with 寺井尚子　ジャズ・クインテット</t>
  </si>
  <si>
    <t>C31</t>
  </si>
  <si>
    <t>ヴィガーK2株式会社</t>
  </si>
  <si>
    <t>ロイヤルチェンバーオーケストラ</t>
  </si>
  <si>
    <t>C32</t>
  </si>
  <si>
    <t>一般社団法人　ジャパン・シンフォニック・ウインズ</t>
  </si>
  <si>
    <t>シエナ・ウインド・オーケストラ</t>
  </si>
  <si>
    <t>C33</t>
  </si>
  <si>
    <t>公益財団法人　新日本フィルハーモニー交響楽団</t>
  </si>
  <si>
    <t>新日本フィルハーモニー交響楽団</t>
  </si>
  <si>
    <t>C34</t>
  </si>
  <si>
    <t>公益社団法人　教育演劇研究協会</t>
  </si>
  <si>
    <t>劇団たんぽぽ</t>
  </si>
  <si>
    <t>C35</t>
  </si>
  <si>
    <t>有限会社　劇団プーク</t>
  </si>
  <si>
    <t>人形劇団プーク</t>
  </si>
  <si>
    <t>C36</t>
  </si>
  <si>
    <t>かわせみ座</t>
  </si>
  <si>
    <t>C37</t>
  </si>
  <si>
    <t>株式会社　劇団影法師</t>
    <rPh sb="0" eb="4">
      <t>カブシキガイシャ</t>
    </rPh>
    <rPh sb="5" eb="10">
      <t>ゲキダンカゲボウシ</t>
    </rPh>
    <phoneticPr fontId="5"/>
  </si>
  <si>
    <t>B継続</t>
    <rPh sb="1" eb="3">
      <t>ケイゾク</t>
    </rPh>
    <phoneticPr fontId="3"/>
  </si>
  <si>
    <t>C38</t>
  </si>
  <si>
    <t>株式会社　劇団芸優座</t>
  </si>
  <si>
    <t>C39</t>
  </si>
  <si>
    <t>一般財団法人　谷桃子バレエ団</t>
  </si>
  <si>
    <t>谷桃子バレエ団</t>
  </si>
  <si>
    <t>C40</t>
  </si>
  <si>
    <t>一般社団法人　観世会</t>
  </si>
  <si>
    <t>C41</t>
  </si>
  <si>
    <t>合同会社　大蔵流狂言山本事務所</t>
  </si>
  <si>
    <t>大蔵流狂言　山本会</t>
  </si>
  <si>
    <t>C42</t>
  </si>
  <si>
    <t>株式会社　万作の会</t>
  </si>
  <si>
    <t>万作の会</t>
  </si>
  <si>
    <t>C43</t>
  </si>
  <si>
    <t>株式会社　アンエンターテイメント</t>
  </si>
  <si>
    <t>和太鼓グループ彩 -sai-</t>
  </si>
  <si>
    <t>C44</t>
  </si>
  <si>
    <t>株式会社　BOX4628</t>
  </si>
  <si>
    <t>沖縄伝統組踊「子の会」</t>
  </si>
  <si>
    <t>C45</t>
  </si>
  <si>
    <t>公益社団法人　日本奇術協会</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</si>
  <si>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6"/>
  </si>
  <si>
    <t>D46</t>
  </si>
  <si>
    <t>公益社団法人　セントラル愛知交響楽団</t>
  </si>
  <si>
    <t>D47</t>
  </si>
  <si>
    <t>一般社団法人　東京ニューシティ管弦楽団</t>
  </si>
  <si>
    <t>パシフィックフィルハーモニア東京</t>
  </si>
  <si>
    <t>D48</t>
  </si>
  <si>
    <t>公益財団法人　日本フィルハーモニー交響楽団</t>
  </si>
  <si>
    <t>日本フィルハーモニー交響楽団</t>
  </si>
  <si>
    <t>D49</t>
  </si>
  <si>
    <t>音楽劇</t>
  </si>
  <si>
    <t>公益財団法人　日本オペラ振興会</t>
  </si>
  <si>
    <t>藤原歌劇団</t>
  </si>
  <si>
    <t>D50</t>
  </si>
  <si>
    <t>株式会社　人形劇団むすび座</t>
  </si>
  <si>
    <t>人形劇団むすび座</t>
  </si>
  <si>
    <t>D51</t>
  </si>
  <si>
    <t>株式会社　劇団風の子中部</t>
  </si>
  <si>
    <t>D52</t>
  </si>
  <si>
    <t>有限会社　ひとみ座</t>
    <rPh sb="0" eb="4">
      <t>ユウゲンガイシャ</t>
    </rPh>
    <rPh sb="8" eb="9">
      <t>ザ</t>
    </rPh>
    <phoneticPr fontId="5"/>
  </si>
  <si>
    <t>人形劇団ひとみ座</t>
    <rPh sb="0" eb="4">
      <t>ニンギョウゲキダン</t>
    </rPh>
    <rPh sb="7" eb="8">
      <t>ザ</t>
    </rPh>
    <phoneticPr fontId="17"/>
  </si>
  <si>
    <t>D53</t>
  </si>
  <si>
    <t>一般財団法人　日本京劇振興協会</t>
  </si>
  <si>
    <t>新潮劇院</t>
  </si>
  <si>
    <t>D54</t>
  </si>
  <si>
    <t>特定非営利活動法人　演劇倶楽部『座』</t>
  </si>
  <si>
    <t>D55</t>
  </si>
  <si>
    <t>一般財団法人　牧阿佐美バレエ団</t>
  </si>
  <si>
    <t>D56</t>
  </si>
  <si>
    <t>社会福祉法人　トット基金　</t>
  </si>
  <si>
    <t>日本ろう者劇団</t>
  </si>
  <si>
    <t>D57</t>
  </si>
  <si>
    <t>株式会社　影向舎</t>
  </si>
  <si>
    <t>公益社団法人　宝生会</t>
  </si>
  <si>
    <t>D58</t>
  </si>
  <si>
    <t>有限会社　古典空間</t>
  </si>
  <si>
    <t>一般社団法人　義太夫協会</t>
  </si>
  <si>
    <t>D59</t>
  </si>
  <si>
    <t>株式会社　アート・メディア・オフィス</t>
  </si>
  <si>
    <t>邦楽グループ「玉手箱」</t>
  </si>
  <si>
    <t>D60</t>
  </si>
  <si>
    <t>株式会社　オフィスパフォーマンスラボ</t>
  </si>
  <si>
    <t>TEAMパフォーマンスラボ</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</si>
  <si>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6"/>
  </si>
  <si>
    <t>E61</t>
  </si>
  <si>
    <t>公益財団法人　名古屋フィルハーモニー交響楽団</t>
  </si>
  <si>
    <t>名古屋フィルハーモニー交響楽団</t>
  </si>
  <si>
    <t>E62</t>
  </si>
  <si>
    <t>株式会社　創</t>
  </si>
  <si>
    <t>サウンドファクトリー・ジャズオーケストラ</t>
  </si>
  <si>
    <t>E63</t>
  </si>
  <si>
    <t>公益財団法人　びわ湖芸術文化財団</t>
  </si>
  <si>
    <t>びわ湖ホール声楽アンサンブル</t>
  </si>
  <si>
    <t>E64</t>
  </si>
  <si>
    <t>有限会社　劇団東京芸術座</t>
  </si>
  <si>
    <t>劇団東京芸術座</t>
  </si>
  <si>
    <t>E65</t>
  </si>
  <si>
    <t>特定非営利活動法人　劇場創造ネットワーク</t>
  </si>
  <si>
    <t>E66</t>
  </si>
  <si>
    <t>株式会社　オールスタッフ</t>
  </si>
  <si>
    <t>ミュージカルカンパニー 　イッツフォーリーズ</t>
  </si>
  <si>
    <t>E67</t>
  </si>
  <si>
    <t>公益財団法人　東京シティ・バレエ団</t>
    <rPh sb="0" eb="6">
      <t>コウエキザイダンホウジン</t>
    </rPh>
    <rPh sb="7" eb="9">
      <t>トウキョウ</t>
    </rPh>
    <rPh sb="16" eb="17">
      <t>ダン</t>
    </rPh>
    <phoneticPr fontId="5"/>
  </si>
  <si>
    <t>東京シティ・バレエ団</t>
    <rPh sb="0" eb="2">
      <t>トウキョウ</t>
    </rPh>
    <rPh sb="9" eb="10">
      <t>ダン</t>
    </rPh>
    <phoneticPr fontId="5"/>
  </si>
  <si>
    <t>E68</t>
  </si>
  <si>
    <t>公益財団法人　山本能楽堂</t>
  </si>
  <si>
    <t>E69</t>
  </si>
  <si>
    <t>人形浄瑠璃</t>
  </si>
  <si>
    <t>公益財団法人　江戸糸あやつり人形結城座</t>
  </si>
  <si>
    <t>江戸糸あやつり人形結城座</t>
  </si>
  <si>
    <t>E70</t>
  </si>
  <si>
    <t>株式会社　北前船</t>
  </si>
  <si>
    <t>太鼓芸能集団　鼓童</t>
  </si>
  <si>
    <t>E71</t>
  </si>
  <si>
    <t xml:space="preserve">めばえ寄席「〇〇亭」 </t>
    <phoneticPr fontId="6"/>
  </si>
  <si>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6"/>
  </si>
  <si>
    <t>F72</t>
  </si>
  <si>
    <t>学校法人　大阪音楽大学</t>
  </si>
  <si>
    <t>ザ・カレッジ・オペラハウス管弦楽団</t>
  </si>
  <si>
    <t>F73</t>
  </si>
  <si>
    <t>公益社団法人　大阪フィルハーモニー協会</t>
  </si>
  <si>
    <t>大阪フィルハーモニー交響楽団</t>
  </si>
  <si>
    <t>F74</t>
  </si>
  <si>
    <t>堺シティオペラ　一般社団法人</t>
  </si>
  <si>
    <t>F75</t>
  </si>
  <si>
    <t>有限会社　劇団あとむ</t>
  </si>
  <si>
    <t>F76</t>
  </si>
  <si>
    <t>一般社団法人　劇団コーロ</t>
  </si>
  <si>
    <t>F77</t>
  </si>
  <si>
    <t>株式会社　劇団芸優座</t>
    <rPh sb="0" eb="2">
      <t>カブシキ</t>
    </rPh>
    <rPh sb="2" eb="4">
      <t>ガイシャ</t>
    </rPh>
    <rPh sb="5" eb="10">
      <t>ゲキダンゲイユウザ</t>
    </rPh>
    <phoneticPr fontId="5"/>
  </si>
  <si>
    <t>株式会社　劇団芸優座</t>
    <rPh sb="0" eb="4">
      <t>カブシキガイシャ</t>
    </rPh>
    <rPh sb="5" eb="7">
      <t>ゲキダン</t>
    </rPh>
    <rPh sb="7" eb="8">
      <t>ゲイ</t>
    </rPh>
    <rPh sb="8" eb="9">
      <t>ユウ</t>
    </rPh>
    <rPh sb="9" eb="10">
      <t>ザ</t>
    </rPh>
    <phoneticPr fontId="5"/>
  </si>
  <si>
    <t>F78</t>
  </si>
  <si>
    <t>株式会社　デラシネラ</t>
  </si>
  <si>
    <t>カンパニーデラシネラ</t>
  </si>
  <si>
    <t>F80</t>
  </si>
  <si>
    <t>一般社団法人　エーシーオー沖縄</t>
  </si>
  <si>
    <t>F81</t>
  </si>
  <si>
    <t>有限会社　総合劇集団俳優館</t>
  </si>
  <si>
    <t>総合劇集団俳優館</t>
  </si>
  <si>
    <t>F82</t>
  </si>
  <si>
    <t>有限会社　マジェスティック</t>
  </si>
  <si>
    <t>平富恵スペイン舞踊団</t>
  </si>
  <si>
    <t>F83</t>
  </si>
  <si>
    <t>公益財団法人　大槻能楽堂</t>
  </si>
  <si>
    <t>F84</t>
  </si>
  <si>
    <t>株式会社　萬狂言</t>
  </si>
  <si>
    <t>萬狂言</t>
  </si>
  <si>
    <t>F85</t>
  </si>
  <si>
    <t>一般社団法人　伶楽舎</t>
  </si>
  <si>
    <t>F86</t>
  </si>
  <si>
    <t>公益社団法人　日本舞踊協会</t>
  </si>
  <si>
    <t>F87</t>
  </si>
  <si>
    <t>株式会社　プロシード・アーツ</t>
  </si>
  <si>
    <t>関西演芸協会</t>
  </si>
  <si>
    <t>F88</t>
  </si>
  <si>
    <t>メディア芸術</t>
  </si>
  <si>
    <t>映像</t>
  </si>
  <si>
    <t>一般社団法人こども映画教室</t>
  </si>
  <si>
    <t>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</si>
  <si>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6"/>
  </si>
  <si>
    <t>G89</t>
  </si>
  <si>
    <t>公益財団法人　東京二期会</t>
  </si>
  <si>
    <t>G90</t>
  </si>
  <si>
    <t>公益財団法人　東京フィルハーモニー交響楽団</t>
  </si>
  <si>
    <t>東京フィルハーモニー交響楽団</t>
  </si>
  <si>
    <t>G91</t>
  </si>
  <si>
    <t>公益財団法人　日本センチュリー交響楽団</t>
  </si>
  <si>
    <t>日本センチュリー交響楽団</t>
  </si>
  <si>
    <t>G92</t>
  </si>
  <si>
    <t>公益財団法人　関西フィルハーモニー管弦楽団</t>
  </si>
  <si>
    <t>関西フィルハーモニー管弦楽団</t>
  </si>
  <si>
    <t>G93</t>
  </si>
  <si>
    <t>企業組合　劇団風の子九州</t>
  </si>
  <si>
    <t>劇団風の子九州</t>
  </si>
  <si>
    <t>G94</t>
  </si>
  <si>
    <t>有限会社　青年劇場</t>
  </si>
  <si>
    <t>秋田雨雀・土方与志記念　青年劇場</t>
  </si>
  <si>
    <t>G95</t>
  </si>
  <si>
    <t>有限会社　ショーマンシップ</t>
  </si>
  <si>
    <t>劇団ショーマンシップ</t>
  </si>
  <si>
    <t>G96</t>
  </si>
  <si>
    <t>株式会社　B.シャンブルウエスト</t>
  </si>
  <si>
    <t>バレエシャンブルウエスト</t>
  </si>
  <si>
    <t>G97</t>
  </si>
  <si>
    <t>一般社団法人　阪神能楽囃子連盟　調和会</t>
  </si>
  <si>
    <t>G98</t>
  </si>
  <si>
    <t>株式会社　伝統芸能オフィス</t>
  </si>
  <si>
    <t>一般社団法人　三宅狂言会</t>
  </si>
  <si>
    <t>G99</t>
  </si>
  <si>
    <t>公益財団法人　淡路人形協会</t>
  </si>
  <si>
    <t>淡路人形座</t>
  </si>
  <si>
    <t>G100</t>
  </si>
  <si>
    <t>特定非営利活動法人　日本音楽集団</t>
  </si>
  <si>
    <t>G101</t>
  </si>
  <si>
    <t>公益社団法人　上方落語協会</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</si>
  <si>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6"/>
  </si>
  <si>
    <t>H102</t>
  </si>
  <si>
    <t>公益社団法人　関西二期会</t>
  </si>
  <si>
    <t>公益社団法人関西二期会</t>
  </si>
  <si>
    <t>H103</t>
  </si>
  <si>
    <t>公益社団法人　大阪交響楽団</t>
  </si>
  <si>
    <t>大阪交響楽団</t>
  </si>
  <si>
    <t>H104</t>
  </si>
  <si>
    <t>公益財団法人　神奈川フィルハーモニー管弦楽団</t>
    <rPh sb="0" eb="6">
      <t>コウエキザイダンホウジン</t>
    </rPh>
    <rPh sb="7" eb="10">
      <t>カナガワ</t>
    </rPh>
    <rPh sb="18" eb="22">
      <t>カンゲンガクダン</t>
    </rPh>
    <phoneticPr fontId="5"/>
  </si>
  <si>
    <t>神奈川フィルハーモニー管弦楽団</t>
  </si>
  <si>
    <t>H105</t>
  </si>
  <si>
    <t>有限会社　人形劇団京芸</t>
  </si>
  <si>
    <t>人形劇団京芸</t>
  </si>
  <si>
    <t>H106</t>
  </si>
  <si>
    <t>有限会社　東京演劇アンサンブル</t>
  </si>
  <si>
    <t>東京演劇アンサンブル</t>
  </si>
  <si>
    <t>H107</t>
  </si>
  <si>
    <t>有限会社　劇団ドリームカンパニー</t>
  </si>
  <si>
    <t>H108</t>
  </si>
  <si>
    <t>特定非営利活動法人　国際文化交流促進協会　　カルティベイト</t>
  </si>
  <si>
    <t>H109</t>
  </si>
  <si>
    <t>一般社団法人　劇団前進座</t>
  </si>
  <si>
    <t>H110</t>
  </si>
  <si>
    <t>有限会社　瓦照苑</t>
  </si>
  <si>
    <t>夙川能舞台瓦照苑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</si>
  <si>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6"/>
  </si>
  <si>
    <t>I111</t>
  </si>
  <si>
    <t>公益社団法人　大阪市音楽団</t>
  </si>
  <si>
    <t>Osaka Shion Wind Orchestra</t>
  </si>
  <si>
    <t>I112</t>
  </si>
  <si>
    <t>公益財団法人　九州交響楽団</t>
  </si>
  <si>
    <t>I113</t>
  </si>
  <si>
    <t>特定非営利活動法人　中部フィルハーモニー交響楽団</t>
  </si>
  <si>
    <t>中部フィルハーモニー交響楽団</t>
  </si>
  <si>
    <t>I114</t>
  </si>
  <si>
    <t>特定非営利活動法人　ミラマーレ・オペラ</t>
  </si>
  <si>
    <t>ミラマーレ・オペラ</t>
  </si>
  <si>
    <t>I115</t>
  </si>
  <si>
    <t>株式会社　ともしび</t>
  </si>
  <si>
    <t>オペレッタ劇団ともしび</t>
  </si>
  <si>
    <t>I116</t>
  </si>
  <si>
    <t>企業組合　劇団仲間</t>
  </si>
  <si>
    <t>劇団仲間</t>
  </si>
  <si>
    <t>I117</t>
  </si>
  <si>
    <t>I118</t>
  </si>
  <si>
    <t>有限会社　オペラシアターこんにゃく座</t>
  </si>
  <si>
    <t>オペラシアターこんにゃく座</t>
  </si>
  <si>
    <t>I119</t>
  </si>
  <si>
    <t>一般社団法人　貞松・浜田バレエ団</t>
  </si>
  <si>
    <t>I120</t>
  </si>
  <si>
    <t>一般社団法人　金剛会</t>
  </si>
  <si>
    <t>I121</t>
  </si>
  <si>
    <t>公益社団法人　日本三曲協会</t>
  </si>
  <si>
    <t>I122</t>
  </si>
  <si>
    <t>わんぱく企画有限会社</t>
  </si>
  <si>
    <t>わんぱく寄席・学校寄席</t>
    <phoneticPr fontId="6"/>
  </si>
  <si>
    <t>I123</t>
  </si>
  <si>
    <t>カンジヤマ・マイム</t>
  </si>
  <si>
    <t>J
大分県
宮崎県
鹿児島県
沖縄県</t>
    <rPh sb="3" eb="6">
      <t>オオイタケン</t>
    </rPh>
    <rPh sb="7" eb="10">
      <t>ミヤザキケン</t>
    </rPh>
    <rPh sb="11" eb="15">
      <t>カゴシマケン</t>
    </rPh>
    <rPh sb="16" eb="19">
      <t>オキナワケン</t>
    </rPh>
    <phoneticPr fontId="6"/>
  </si>
  <si>
    <t>J124</t>
  </si>
  <si>
    <t>一般社団法人　東京佼成ウインドオーケストラ</t>
  </si>
  <si>
    <t>東京佼成ウインドオーケストラ</t>
  </si>
  <si>
    <t>J125</t>
  </si>
  <si>
    <t>公益社団法人　広島交響楽協会</t>
  </si>
  <si>
    <t>広島交響楽団</t>
  </si>
  <si>
    <t>J126</t>
  </si>
  <si>
    <t>有限会社　人形劇団クラルテ</t>
  </si>
  <si>
    <t>人形劇団クラルテ</t>
  </si>
  <si>
    <t>J127</t>
  </si>
  <si>
    <t>株式会社　うりんこ</t>
  </si>
  <si>
    <t>劇団うりんこ</t>
  </si>
  <si>
    <t>J128</t>
  </si>
  <si>
    <t>J129</t>
  </si>
  <si>
    <t>一般社団法人　法村友井バレエ団</t>
  </si>
  <si>
    <t>法村友井バレエ団</t>
  </si>
  <si>
    <t>J130</t>
  </si>
  <si>
    <t>公益財団法人　片山家能楽・京舞保存財団</t>
    <rPh sb="0" eb="4">
      <t>コウエキザイダン</t>
    </rPh>
    <rPh sb="4" eb="6">
      <t>ホウジン</t>
    </rPh>
    <rPh sb="7" eb="12">
      <t>カタヤマケノウガク</t>
    </rPh>
    <rPh sb="13" eb="15">
      <t>キョウマイ</t>
    </rPh>
    <rPh sb="15" eb="19">
      <t>ホゾンザイダン</t>
    </rPh>
    <phoneticPr fontId="5"/>
  </si>
  <si>
    <t>J131</t>
  </si>
  <si>
    <t>株式会社　荒馬座</t>
  </si>
  <si>
    <t>民族歌舞団荒馬座</t>
  </si>
  <si>
    <t>A/B/C/D/E</t>
    <phoneticPr fontId="6"/>
  </si>
  <si>
    <t>K132</t>
    <phoneticPr fontId="6"/>
  </si>
  <si>
    <t>メディアアート等</t>
  </si>
  <si>
    <t>ワウ株式会社</t>
  </si>
  <si>
    <t>WOW</t>
  </si>
  <si>
    <t>A区分</t>
    <phoneticPr fontId="6"/>
  </si>
  <si>
    <t>A/B</t>
    <phoneticPr fontId="6"/>
  </si>
  <si>
    <t>K133</t>
  </si>
  <si>
    <t>［C区分］ザ・カレッジ・オペラハウス管弦楽団</t>
  </si>
  <si>
    <t>C区分</t>
  </si>
  <si>
    <t>K134</t>
  </si>
  <si>
    <t>一般社団法人　京都能楽囃子方同明会</t>
  </si>
  <si>
    <t>［C区分］一般社団法人　京都能楽囃子方同明会</t>
  </si>
  <si>
    <t>A/C</t>
    <phoneticPr fontId="6"/>
  </si>
  <si>
    <t>K135</t>
  </si>
  <si>
    <t>［C区分］東京合唱協会</t>
  </si>
  <si>
    <t>A/C</t>
    <phoneticPr fontId="6"/>
  </si>
  <si>
    <t>K136</t>
  </si>
  <si>
    <t>［C区分］劇団風の子</t>
  </si>
  <si>
    <t>B/C</t>
    <phoneticPr fontId="6"/>
  </si>
  <si>
    <t>K137</t>
  </si>
  <si>
    <t>株式会社　演劇集団円</t>
  </si>
  <si>
    <t>［C区分］演劇集団円</t>
  </si>
  <si>
    <t>K138</t>
  </si>
  <si>
    <t>有限会社　PAC汎マイム工房</t>
  </si>
  <si>
    <t>［C区分］パントマイム＆クラウン「汎マイム工房」</t>
  </si>
  <si>
    <t>B/E/F</t>
    <phoneticPr fontId="6"/>
  </si>
  <si>
    <t>K139</t>
  </si>
  <si>
    <t>［C区分］谷桃子バレエ団</t>
  </si>
  <si>
    <t>C/D</t>
    <phoneticPr fontId="6"/>
  </si>
  <si>
    <t>K140</t>
  </si>
  <si>
    <t>公益財団法人　くにたち文化・スポーツ振興財団（くにたち市民芸術小ホール）</t>
  </si>
  <si>
    <t>［C区分］公益財団法人　くにたち文化・スポーツ振興財団（くにたち市民芸術小ホール）</t>
  </si>
  <si>
    <t>C/I/J</t>
    <phoneticPr fontId="6"/>
  </si>
  <si>
    <t>K141</t>
  </si>
  <si>
    <t>［C区分］ミラマーレ・オペラ</t>
  </si>
  <si>
    <t>D/E</t>
    <phoneticPr fontId="6"/>
  </si>
  <si>
    <t>K142</t>
  </si>
  <si>
    <t xml:space="preserve">特定非営利活動法人　京都フィルハーモニー室内合奏団									</t>
  </si>
  <si>
    <t>［C区分］京都フィルハーモニー室内合奏団</t>
  </si>
  <si>
    <t>D/E</t>
    <phoneticPr fontId="6"/>
  </si>
  <si>
    <t>K143</t>
  </si>
  <si>
    <t>［C区分］人形劇団むすび座</t>
  </si>
  <si>
    <t>K144</t>
  </si>
  <si>
    <t>［C区分］「笑てっ亭」上方落語と英語落語</t>
  </si>
  <si>
    <t>D/E/F</t>
    <phoneticPr fontId="6"/>
  </si>
  <si>
    <t>K145</t>
  </si>
  <si>
    <t>［C区分］劇団たんぽぽ</t>
  </si>
  <si>
    <t>C区分</t>
    <phoneticPr fontId="6"/>
  </si>
  <si>
    <t>F/G</t>
    <phoneticPr fontId="6"/>
  </si>
  <si>
    <t>K146</t>
  </si>
  <si>
    <t>［C区分］劇団風の子九州</t>
  </si>
  <si>
    <t>F/G</t>
    <phoneticPr fontId="6"/>
  </si>
  <si>
    <t>K147</t>
  </si>
  <si>
    <t>［C区分］落語と紙切り</t>
  </si>
  <si>
    <t>F/G/H</t>
    <phoneticPr fontId="6"/>
  </si>
  <si>
    <t>K148</t>
  </si>
  <si>
    <t>オーラJ</t>
  </si>
  <si>
    <t>［C区分］オーラJ</t>
  </si>
  <si>
    <t>F/H</t>
    <phoneticPr fontId="6"/>
  </si>
  <si>
    <t>K149</t>
  </si>
  <si>
    <t>一般社団法人　アマービレフィルハーモニー管弦楽団</t>
  </si>
  <si>
    <t>［C区分］一般社団法人　アマービレフィルハーモニー管弦楽団</t>
  </si>
  <si>
    <t>F/H/J</t>
    <phoneticPr fontId="6"/>
  </si>
  <si>
    <t>K150</t>
  </si>
  <si>
    <t>［C区分］スターダンサーズ・バレエ団</t>
  </si>
  <si>
    <t>G/H</t>
    <phoneticPr fontId="6"/>
  </si>
  <si>
    <t>K151</t>
  </si>
  <si>
    <t>公益社団法人　アンサンブル神戸</t>
  </si>
  <si>
    <t>［C区分］オーケストラ　アンサンブル神戸</t>
  </si>
  <si>
    <t>H/I/J</t>
    <phoneticPr fontId="6"/>
  </si>
  <si>
    <t>K152</t>
  </si>
  <si>
    <t>［C区分］劇団うりんこ</t>
  </si>
  <si>
    <t>I/J</t>
    <phoneticPr fontId="6"/>
  </si>
  <si>
    <t>K153</t>
  </si>
  <si>
    <t>［C区分］東京フィルハーモニー交響楽団</t>
  </si>
  <si>
    <t>C区分</t>
    <phoneticPr fontId="6"/>
  </si>
  <si>
    <t>K154</t>
  </si>
  <si>
    <t>特定非営利活動法人　アートインAsibina</t>
  </si>
  <si>
    <t>［C区分］特定非営利活動法人　アートインAsibina</t>
  </si>
  <si>
    <t>K155</t>
  </si>
  <si>
    <t>［C区分］特定非営利活動法人　伝統芸能交流ネットワーク</t>
  </si>
  <si>
    <t>F/G/H/I/J</t>
    <phoneticPr fontId="6"/>
  </si>
  <si>
    <t>K156</t>
  </si>
  <si>
    <t>［C区分］こども映画教室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</si>
</sst>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7" x14ac:knownFonts="1">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
      <sz val="6"/>
      <name val="游ゴシック"/>
      <family val="3"/>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b/>
      <sz val="12"/>
      <color indexed="9"/>
      <name val="ＭＳ ゴシック"/>
      <family val="3"/>
      <charset val="128"/>
    </font>
    <font>
      <sz val="9"/>
      <color rgb="FFFF0000"/>
      <name val="ＭＳ ゴシック"/>
      <family val="3"/>
      <charset val="128"/>
    </font>
    <font>
      <b/>
      <sz val="14"/>
      <name val="ＭＳ ゴシック"/>
      <family val="3"/>
      <charset val="128"/>
    </font>
    <font>
      <b/>
      <sz val="10"/>
      <name val="ＭＳ ゴシック"/>
      <family val="3"/>
      <charset val="128"/>
    </font>
    <font>
      <sz val="9"/>
      <name val="ＭＳ Ｐゴシック"/>
      <family val="3"/>
      <charset val="128"/>
    </font>
    <font>
      <sz val="9"/>
      <name val="ＭＳ ゴシック"/>
      <family val="3"/>
      <charset val="128"/>
    </font>
    <font>
      <sz val="6"/>
      <name val="游ゴシック"/>
      <family val="3"/>
      <charset val="128"/>
    </font>
    <font>
      <b/>
      <sz val="12"/>
      <name val="ＭＳ ゴシック"/>
      <family val="3"/>
      <charset val="128"/>
    </font>
    <font>
      <sz val="12"/>
      <color indexed="9"/>
      <name val="ＭＳ ゴシック"/>
      <family val="3"/>
      <charset val="128"/>
    </font>
    <font>
      <sz val="11"/>
      <color theme="1"/>
      <name val="游ゴシック"/>
      <family val="3"/>
      <charset val="128"/>
      <scheme val="minor"/>
    </font>
    <font>
      <b/>
      <sz val="16"/>
      <name val="游ゴシック"/>
      <family val="3"/>
      <charset val="128"/>
      <scheme val="minor"/>
    </font>
    <font>
      <b/>
      <sz val="14"/>
      <color theme="1"/>
      <name val="游ゴシック"/>
      <family val="3"/>
      <charset val="128"/>
      <scheme val="minor"/>
    </font>
    <font>
      <b/>
      <sz val="14"/>
      <name val="游ゴシック"/>
      <family val="3"/>
      <charset val="128"/>
      <scheme val="minor"/>
    </font>
    <font>
      <sz val="14"/>
      <name val="游ゴシック"/>
      <family val="3"/>
      <charset val="128"/>
      <scheme val="minor"/>
    </font>
    <font>
      <b/>
      <sz val="11"/>
      <color theme="1"/>
      <name val="游ゴシック"/>
      <family val="3"/>
      <charset val="128"/>
      <scheme val="minor"/>
    </font>
    <font>
      <sz val="14"/>
      <color theme="1"/>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63"/>
        <bgColor indexed="64"/>
      </patternFill>
    </fill>
    <fill>
      <patternFill patternType="solid">
        <fgColor theme="8" tint="0.79998168889431442"/>
        <bgColor indexed="64"/>
      </patternFill>
    </fill>
    <fill>
      <patternFill patternType="solid">
        <fgColor theme="5" tint="0.79998168889431442"/>
        <bgColor indexed="64"/>
      </patternFill>
    </fill>
    <fill>
      <patternFill patternType="gray0625">
        <fgColor theme="5" tint="0.59996337778862885"/>
        <bgColor indexed="65"/>
      </patternFill>
    </fill>
    <fill>
      <patternFill patternType="solid">
        <fgColor theme="9" tint="0.79998168889431442"/>
        <bgColor indexed="64"/>
      </patternFill>
    </fill>
  </fills>
  <borders count="41">
    <border>
      <left/>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1" fillId="0" borderId="0"/>
    <xf numFmtId="0" fontId="20" fillId="0" borderId="0">
      <alignment vertical="center"/>
    </xf>
    <xf numFmtId="0" fontId="20" fillId="0" borderId="0">
      <alignment vertical="center"/>
    </xf>
    <xf numFmtId="0" fontId="20" fillId="0" borderId="0">
      <alignment vertical="center"/>
    </xf>
  </cellStyleXfs>
  <cellXfs count="190">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4" fillId="0" borderId="0" xfId="1" applyFont="1" applyBorder="1" applyAlignment="1">
      <alignment horizontal="center" vertical="center" wrapText="1"/>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0" xfId="1" applyFont="1" applyBorder="1" applyAlignment="1">
      <alignment vertical="center"/>
    </xf>
    <xf numFmtId="0" fontId="2" fillId="3" borderId="0" xfId="1" applyFont="1" applyFill="1" applyBorder="1" applyAlignment="1">
      <alignment vertical="center"/>
    </xf>
    <xf numFmtId="0" fontId="2" fillId="3" borderId="0" xfId="1" applyFont="1" applyFill="1" applyAlignment="1">
      <alignment vertical="center"/>
    </xf>
    <xf numFmtId="0" fontId="2" fillId="3" borderId="0" xfId="1" applyFont="1" applyFill="1" applyAlignment="1">
      <alignment vertical="center" shrinkToFit="1"/>
    </xf>
    <xf numFmtId="0" fontId="2" fillId="0" borderId="0" xfId="1" applyFont="1" applyAlignment="1">
      <alignment horizontal="center" vertical="center"/>
    </xf>
    <xf numFmtId="0" fontId="2" fillId="3" borderId="13" xfId="1" applyFont="1" applyFill="1" applyBorder="1" applyAlignment="1">
      <alignment horizontal="center" vertical="center"/>
    </xf>
    <xf numFmtId="0" fontId="1" fillId="3" borderId="13" xfId="1" applyFont="1" applyFill="1" applyBorder="1" applyAlignment="1">
      <alignment horizontal="center" vertical="center" shrinkToFit="1"/>
    </xf>
    <xf numFmtId="0" fontId="1" fillId="0" borderId="13" xfId="1" applyFont="1" applyFill="1" applyBorder="1" applyAlignment="1">
      <alignment horizontal="center" vertical="center"/>
    </xf>
    <xf numFmtId="0" fontId="15" fillId="0" borderId="13" xfId="1" applyFont="1" applyFill="1" applyBorder="1" applyAlignment="1">
      <alignment horizontal="center" vertical="center"/>
    </xf>
    <xf numFmtId="0" fontId="2" fillId="3" borderId="12" xfId="1" applyFont="1" applyFill="1" applyBorder="1" applyAlignment="1">
      <alignment horizontal="center" vertical="center"/>
    </xf>
    <xf numFmtId="0" fontId="2" fillId="3" borderId="31" xfId="1" applyFont="1" applyFill="1" applyBorder="1" applyAlignment="1">
      <alignment vertical="center"/>
    </xf>
    <xf numFmtId="0" fontId="2" fillId="3" borderId="12" xfId="1" applyFont="1" applyFill="1" applyBorder="1" applyAlignment="1">
      <alignment vertical="center"/>
    </xf>
    <xf numFmtId="0" fontId="2" fillId="3" borderId="13" xfId="1" applyFont="1" applyFill="1" applyBorder="1" applyAlignment="1">
      <alignment vertical="center"/>
    </xf>
    <xf numFmtId="0" fontId="2" fillId="0" borderId="13" xfId="1" applyFont="1" applyFill="1" applyBorder="1" applyAlignment="1">
      <alignment vertical="center"/>
    </xf>
    <xf numFmtId="0" fontId="10" fillId="3" borderId="0" xfId="1" applyFont="1" applyFill="1" applyBorder="1" applyAlignment="1">
      <alignment vertical="center" shrinkToFit="1"/>
    </xf>
    <xf numFmtId="0" fontId="2" fillId="3" borderId="13" xfId="1" applyFont="1" applyFill="1" applyBorder="1" applyAlignment="1">
      <alignment horizontal="center" vertical="center" shrinkToFit="1"/>
    </xf>
    <xf numFmtId="0" fontId="2" fillId="0" borderId="13" xfId="1" applyFont="1" applyFill="1" applyBorder="1" applyAlignment="1">
      <alignment horizontal="center" vertical="center"/>
    </xf>
    <xf numFmtId="0" fontId="2" fillId="3" borderId="0" xfId="1" applyFont="1" applyFill="1" applyBorder="1" applyAlignment="1">
      <alignment vertical="center" shrinkToFit="1"/>
    </xf>
    <xf numFmtId="0" fontId="8" fillId="3" borderId="0" xfId="1" applyFont="1" applyFill="1" applyAlignment="1">
      <alignment vertical="center"/>
    </xf>
    <xf numFmtId="0" fontId="2" fillId="3" borderId="0" xfId="1" applyFont="1" applyFill="1" applyAlignment="1">
      <alignment horizontal="center" vertical="center" wrapText="1"/>
    </xf>
    <xf numFmtId="0" fontId="2" fillId="3" borderId="0" xfId="1" applyFont="1" applyFill="1" applyAlignment="1">
      <alignment horizontal="center" vertical="center" shrinkToFit="1"/>
    </xf>
    <xf numFmtId="0" fontId="10" fillId="3" borderId="0" xfId="1" applyFont="1" applyFill="1" applyAlignment="1">
      <alignment vertical="center" shrinkToFit="1"/>
    </xf>
    <xf numFmtId="0" fontId="2" fillId="3" borderId="0" xfId="1" applyFont="1" applyFill="1" applyAlignment="1">
      <alignment horizontal="center" vertical="center"/>
    </xf>
    <xf numFmtId="0" fontId="18" fillId="3" borderId="0" xfId="1" applyFont="1" applyFill="1" applyAlignment="1">
      <alignment horizontal="center" vertical="center"/>
    </xf>
    <xf numFmtId="0" fontId="18" fillId="3" borderId="0" xfId="1" applyFont="1" applyFill="1" applyAlignment="1">
      <alignment horizontal="center" vertical="center" wrapText="1"/>
    </xf>
    <xf numFmtId="0" fontId="21" fillId="0" borderId="0" xfId="2" applyFont="1" applyFill="1" applyBorder="1" applyAlignment="1">
      <alignment vertical="center"/>
    </xf>
    <xf numFmtId="0" fontId="20" fillId="0" borderId="0" xfId="2">
      <alignment vertical="center"/>
    </xf>
    <xf numFmtId="0" fontId="21" fillId="0" borderId="0" xfId="2" applyFont="1" applyFill="1" applyBorder="1" applyAlignment="1">
      <alignment horizontal="center" vertical="center"/>
    </xf>
    <xf numFmtId="0" fontId="24" fillId="0" borderId="34" xfId="2" applyFont="1" applyFill="1" applyBorder="1" applyAlignment="1">
      <alignment horizontal="center" vertical="center" shrinkToFit="1"/>
    </xf>
    <xf numFmtId="0" fontId="24" fillId="0" borderId="34" xfId="2" applyFont="1" applyFill="1" applyBorder="1" applyAlignment="1">
      <alignment horizontal="left" vertical="center" shrinkToFit="1"/>
    </xf>
    <xf numFmtId="176" fontId="24" fillId="0" borderId="34" xfId="2" applyNumberFormat="1" applyFont="1" applyFill="1" applyBorder="1" applyAlignment="1">
      <alignment horizontal="center" vertical="center" shrinkToFit="1"/>
    </xf>
    <xf numFmtId="0" fontId="24" fillId="0" borderId="34" xfId="3" applyFont="1" applyFill="1" applyBorder="1" applyAlignment="1">
      <alignment horizontal="center" vertical="center" shrinkToFit="1"/>
    </xf>
    <xf numFmtId="0" fontId="24" fillId="0" borderId="34" xfId="4" applyFont="1" applyFill="1" applyBorder="1" applyAlignment="1">
      <alignment horizontal="center" vertical="center" shrinkToFit="1"/>
    </xf>
    <xf numFmtId="0" fontId="24" fillId="2" borderId="34" xfId="3" applyFont="1" applyFill="1" applyBorder="1" applyAlignment="1">
      <alignment horizontal="center" vertical="center" shrinkToFit="1"/>
    </xf>
    <xf numFmtId="0" fontId="24" fillId="2" borderId="34" xfId="2" applyFont="1" applyFill="1" applyBorder="1" applyAlignment="1">
      <alignment horizontal="center" vertical="center" shrinkToFit="1"/>
    </xf>
    <xf numFmtId="0" fontId="24" fillId="2" borderId="34" xfId="2" applyFont="1" applyFill="1" applyBorder="1" applyAlignment="1">
      <alignment horizontal="left" vertical="center" shrinkToFit="1"/>
    </xf>
    <xf numFmtId="176" fontId="24" fillId="2" borderId="34" xfId="2" applyNumberFormat="1" applyFont="1" applyFill="1" applyBorder="1" applyAlignment="1">
      <alignment horizontal="center" vertical="center" shrinkToFit="1"/>
    </xf>
    <xf numFmtId="0" fontId="24" fillId="0" borderId="38" xfId="2" applyFont="1" applyFill="1" applyBorder="1" applyAlignment="1">
      <alignment horizontal="center" vertical="center" shrinkToFit="1"/>
    </xf>
    <xf numFmtId="0" fontId="24" fillId="0" borderId="38" xfId="2" applyFont="1" applyFill="1" applyBorder="1" applyAlignment="1">
      <alignment horizontal="left" vertical="center" shrinkToFit="1"/>
    </xf>
    <xf numFmtId="176" fontId="24" fillId="0" borderId="38" xfId="2" applyNumberFormat="1" applyFont="1" applyFill="1" applyBorder="1" applyAlignment="1">
      <alignment horizontal="center" vertical="center" shrinkToFit="1"/>
    </xf>
    <xf numFmtId="0" fontId="24" fillId="0" borderId="36" xfId="2" applyFont="1" applyFill="1" applyBorder="1" applyAlignment="1">
      <alignment horizontal="center" vertical="center" shrinkToFit="1"/>
    </xf>
    <xf numFmtId="0" fontId="24" fillId="0" borderId="36" xfId="2" applyFont="1" applyFill="1" applyBorder="1" applyAlignment="1">
      <alignment horizontal="left" vertical="center" shrinkToFit="1"/>
    </xf>
    <xf numFmtId="176" fontId="24" fillId="0" borderId="36" xfId="2" applyNumberFormat="1" applyFont="1" applyFill="1" applyBorder="1" applyAlignment="1">
      <alignment horizontal="center" vertical="center" shrinkToFit="1"/>
    </xf>
    <xf numFmtId="0" fontId="25" fillId="0" borderId="0" xfId="2" applyFont="1">
      <alignment vertical="center"/>
    </xf>
    <xf numFmtId="0" fontId="26" fillId="2" borderId="34" xfId="2" applyFont="1" applyFill="1" applyBorder="1" applyAlignment="1">
      <alignment horizontal="center" vertical="center" shrinkToFit="1"/>
    </xf>
    <xf numFmtId="0" fontId="26" fillId="0" borderId="34" xfId="2" applyFont="1" applyFill="1" applyBorder="1" applyAlignment="1">
      <alignment horizontal="center" vertical="center" shrinkToFit="1"/>
    </xf>
    <xf numFmtId="0" fontId="26" fillId="0" borderId="38" xfId="2" applyFont="1" applyFill="1" applyBorder="1" applyAlignment="1">
      <alignment horizontal="center" vertical="center" shrinkToFit="1"/>
    </xf>
    <xf numFmtId="0" fontId="24" fillId="2" borderId="34" xfId="4" applyFont="1" applyFill="1" applyBorder="1" applyAlignment="1">
      <alignment horizontal="center" vertical="center" shrinkToFit="1"/>
    </xf>
    <xf numFmtId="0" fontId="23" fillId="2" borderId="38" xfId="2" applyFont="1" applyFill="1" applyBorder="1" applyAlignment="1">
      <alignment horizontal="center" vertical="center" wrapText="1"/>
    </xf>
    <xf numFmtId="0" fontId="24" fillId="7" borderId="38" xfId="1" applyFont="1" applyFill="1" applyBorder="1" applyAlignment="1">
      <alignment horizontal="center" vertical="center" shrinkToFit="1"/>
    </xf>
    <xf numFmtId="176" fontId="24" fillId="7" borderId="38" xfId="2" applyNumberFormat="1" applyFont="1" applyFill="1" applyBorder="1" applyAlignment="1">
      <alignment horizontal="center" vertical="center" shrinkToFit="1"/>
    </xf>
    <xf numFmtId="0" fontId="23" fillId="2" borderId="36" xfId="2" applyFont="1" applyFill="1" applyBorder="1" applyAlignment="1">
      <alignment horizontal="center" vertical="center" wrapText="1"/>
    </xf>
    <xf numFmtId="0" fontId="24" fillId="8" borderId="36" xfId="2" applyFont="1" applyFill="1" applyBorder="1" applyAlignment="1">
      <alignment horizontal="center" vertical="center" shrinkToFit="1"/>
    </xf>
    <xf numFmtId="0" fontId="24" fillId="8" borderId="34" xfId="2" applyFont="1" applyFill="1" applyBorder="1" applyAlignment="1">
      <alignment horizontal="center" vertical="center" shrinkToFit="1"/>
    </xf>
    <xf numFmtId="0" fontId="24" fillId="8" borderId="34" xfId="2" applyFont="1" applyFill="1" applyBorder="1" applyAlignment="1">
      <alignment horizontal="left" vertical="center" shrinkToFit="1"/>
    </xf>
    <xf numFmtId="176" fontId="24" fillId="8" borderId="36" xfId="2" applyNumberFormat="1" applyFont="1" applyFill="1" applyBorder="1" applyAlignment="1">
      <alignment horizontal="center" vertical="center" shrinkToFit="1"/>
    </xf>
    <xf numFmtId="176" fontId="24" fillId="8" borderId="34" xfId="2" applyNumberFormat="1" applyFont="1" applyFill="1" applyBorder="1" applyAlignment="1">
      <alignment horizontal="center" vertical="center" shrinkToFit="1"/>
    </xf>
    <xf numFmtId="0" fontId="24" fillId="8" borderId="34" xfId="3" applyFont="1" applyFill="1" applyBorder="1" applyAlignment="1">
      <alignment horizontal="center" vertical="center" shrinkToFit="1"/>
    </xf>
    <xf numFmtId="0" fontId="26" fillId="8" borderId="34" xfId="2" applyFont="1" applyFill="1" applyBorder="1" applyAlignment="1">
      <alignment horizontal="center" vertical="center" shrinkToFit="1"/>
    </xf>
    <xf numFmtId="0" fontId="4" fillId="0" borderId="0" xfId="1" applyFont="1" applyBorder="1" applyAlignment="1">
      <alignment vertical="center"/>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2" fillId="0" borderId="13"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4" fillId="0" borderId="1" xfId="1" applyFont="1" applyBorder="1" applyAlignment="1">
      <alignment horizontal="left" vertical="center" wrapText="1"/>
    </xf>
    <xf numFmtId="0" fontId="4" fillId="0" borderId="1" xfId="1" applyFont="1" applyBorder="1" applyAlignment="1">
      <alignment horizontal="left" vertical="center"/>
    </xf>
    <xf numFmtId="0" fontId="2" fillId="0" borderId="0" xfId="1" applyFont="1" applyAlignment="1">
      <alignment vertical="center"/>
    </xf>
    <xf numFmtId="0" fontId="2" fillId="2" borderId="15" xfId="1" applyFont="1" applyFill="1" applyBorder="1" applyAlignment="1">
      <alignment horizontal="distributed" vertical="center" shrinkToFit="1"/>
    </xf>
    <xf numFmtId="0" fontId="2" fillId="0" borderId="12" xfId="1" applyFont="1" applyBorder="1"/>
    <xf numFmtId="0" fontId="2" fillId="0" borderId="14" xfId="1" applyFont="1" applyFill="1" applyBorder="1" applyAlignment="1">
      <alignment horizontal="center" vertical="center" wrapText="1" shrinkToFit="1"/>
    </xf>
    <xf numFmtId="0" fontId="2" fillId="0" borderId="12" xfId="1" applyFont="1" applyFill="1" applyBorder="1" applyAlignment="1">
      <alignment horizontal="center" vertical="center" shrinkToFit="1"/>
    </xf>
    <xf numFmtId="0" fontId="8" fillId="2" borderId="14" xfId="1" applyFont="1" applyFill="1" applyBorder="1" applyAlignment="1">
      <alignment horizontal="distributed" vertical="center" wrapText="1" shrinkToFit="1"/>
    </xf>
    <xf numFmtId="0" fontId="2" fillId="2" borderId="13" xfId="1" applyFont="1" applyFill="1" applyBorder="1" applyAlignment="1">
      <alignment horizontal="distributed" vertical="center"/>
    </xf>
    <xf numFmtId="0" fontId="2" fillId="2" borderId="12" xfId="1" applyFont="1" applyFill="1" applyBorder="1" applyAlignment="1">
      <alignment horizontal="distributed" vertical="center"/>
    </xf>
    <xf numFmtId="0" fontId="2" fillId="0" borderId="10"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2" borderId="6" xfId="1" applyFont="1" applyFill="1" applyBorder="1" applyAlignment="1">
      <alignment horizontal="distributed" vertical="center" shrinkToFit="1"/>
    </xf>
    <xf numFmtId="0" fontId="2" fillId="2" borderId="5" xfId="1" applyFont="1" applyFill="1" applyBorder="1" applyAlignment="1">
      <alignment horizontal="distributed" vertical="center" shrinkToFit="1"/>
    </xf>
    <xf numFmtId="49" fontId="7" fillId="0" borderId="4" xfId="1" applyNumberFormat="1" applyFont="1" applyFill="1" applyBorder="1" applyAlignment="1">
      <alignment horizontal="left" vertical="center"/>
    </xf>
    <xf numFmtId="49" fontId="7" fillId="0" borderId="3" xfId="1" applyNumberFormat="1" applyFont="1" applyFill="1" applyBorder="1" applyAlignment="1">
      <alignment horizontal="left" vertical="center"/>
    </xf>
    <xf numFmtId="49" fontId="7" fillId="0" borderId="2" xfId="1" applyNumberFormat="1" applyFont="1" applyFill="1" applyBorder="1" applyAlignment="1">
      <alignment horizontal="left" vertical="center"/>
    </xf>
    <xf numFmtId="0" fontId="2" fillId="2" borderId="12" xfId="1" applyFont="1" applyFill="1" applyBorder="1" applyAlignment="1">
      <alignment horizontal="distributed" vertical="center" shrinkToFit="1"/>
    </xf>
    <xf numFmtId="0" fontId="2" fillId="0" borderId="14" xfId="1" applyFont="1" applyFill="1" applyBorder="1" applyAlignment="1">
      <alignment horizontal="left" vertical="center" shrinkToFit="1"/>
    </xf>
    <xf numFmtId="0" fontId="2" fillId="0" borderId="13" xfId="1" applyFont="1" applyFill="1" applyBorder="1" applyAlignment="1">
      <alignment horizontal="left" vertical="center" shrinkToFit="1"/>
    </xf>
    <xf numFmtId="0" fontId="2" fillId="0" borderId="13" xfId="1" applyFont="1" applyFill="1" applyBorder="1" applyAlignment="1">
      <alignment horizontal="right" vertical="center" shrinkToFit="1"/>
    </xf>
    <xf numFmtId="0" fontId="2" fillId="0" borderId="12" xfId="1" applyFont="1" applyFill="1" applyBorder="1" applyAlignment="1">
      <alignment vertical="center" shrinkToFit="1"/>
    </xf>
    <xf numFmtId="0" fontId="2" fillId="2" borderId="14" xfId="1" applyFont="1" applyFill="1" applyBorder="1" applyAlignment="1">
      <alignment horizontal="distributed" vertical="center" shrinkToFit="1"/>
    </xf>
    <xf numFmtId="0" fontId="2" fillId="2" borderId="13" xfId="1" applyFont="1" applyFill="1" applyBorder="1" applyAlignment="1">
      <alignment horizontal="distributed" vertical="center" shrinkToFit="1"/>
    </xf>
    <xf numFmtId="0" fontId="11" fillId="4" borderId="4" xfId="1" applyFont="1" applyFill="1" applyBorder="1" applyAlignment="1">
      <alignment horizontal="distributed" vertical="center" shrinkToFit="1"/>
    </xf>
    <xf numFmtId="0" fontId="10" fillId="0" borderId="5" xfId="1" applyFont="1" applyBorder="1" applyAlignment="1">
      <alignment horizontal="distributed" vertical="center" shrinkToFit="1"/>
    </xf>
    <xf numFmtId="0" fontId="2" fillId="2" borderId="23" xfId="1" applyFont="1" applyFill="1" applyBorder="1" applyAlignment="1">
      <alignment horizontal="distributed" vertical="center" shrinkToFit="1"/>
    </xf>
    <xf numFmtId="0" fontId="2" fillId="2" borderId="22" xfId="1" applyFont="1" applyFill="1" applyBorder="1" applyAlignment="1">
      <alignment horizontal="distributed" vertical="center" shrinkToFit="1"/>
    </xf>
    <xf numFmtId="0" fontId="2" fillId="2" borderId="17" xfId="1" applyFont="1" applyFill="1" applyBorder="1" applyAlignment="1">
      <alignment horizontal="distributed" vertical="center" shrinkToFit="1"/>
    </xf>
    <xf numFmtId="0" fontId="2" fillId="2" borderId="16" xfId="1" applyFont="1" applyFill="1" applyBorder="1" applyAlignment="1">
      <alignment horizontal="distributed" vertical="center" shrinkToFit="1"/>
    </xf>
    <xf numFmtId="0" fontId="2" fillId="2" borderId="20" xfId="1" applyFont="1" applyFill="1" applyBorder="1" applyAlignment="1">
      <alignment horizontal="distributed" vertical="center"/>
    </xf>
    <xf numFmtId="0" fontId="2" fillId="2" borderId="21" xfId="1" applyFont="1" applyFill="1" applyBorder="1" applyAlignment="1">
      <alignment horizontal="distributed" vertical="center"/>
    </xf>
    <xf numFmtId="0" fontId="2" fillId="0" borderId="20" xfId="1" applyFont="1" applyFill="1" applyBorder="1" applyAlignment="1">
      <alignment horizontal="left" vertical="center" shrinkToFit="1"/>
    </xf>
    <xf numFmtId="0" fontId="2" fillId="0" borderId="19" xfId="1" applyFont="1" applyFill="1" applyBorder="1" applyAlignment="1">
      <alignment horizontal="left" vertical="center" shrinkToFit="1"/>
    </xf>
    <xf numFmtId="0" fontId="2" fillId="0" borderId="18" xfId="1" applyFont="1" applyFill="1" applyBorder="1" applyAlignment="1">
      <alignment horizontal="left" vertical="center" shrinkToFit="1"/>
    </xf>
    <xf numFmtId="0" fontId="2" fillId="2" borderId="14" xfId="1" applyFont="1" applyFill="1" applyBorder="1" applyAlignment="1">
      <alignment horizontal="distributed" vertical="center"/>
    </xf>
    <xf numFmtId="0" fontId="2" fillId="0" borderId="7" xfId="1" applyFont="1" applyFill="1" applyBorder="1" applyAlignment="1">
      <alignment horizontal="left" vertical="center" shrinkToFit="1"/>
    </xf>
    <xf numFmtId="49" fontId="2" fillId="0" borderId="13" xfId="1" applyNumberFormat="1" applyFont="1" applyFill="1" applyBorder="1" applyAlignment="1">
      <alignment horizontal="left" vertical="center" shrinkToFit="1"/>
    </xf>
    <xf numFmtId="49" fontId="2" fillId="0" borderId="9" xfId="1" applyNumberFormat="1" applyFont="1" applyFill="1" applyBorder="1" applyAlignment="1">
      <alignment horizontal="left" vertical="center" shrinkToFit="1"/>
    </xf>
    <xf numFmtId="3" fontId="2" fillId="0" borderId="14" xfId="1" applyNumberFormat="1" applyFont="1" applyFill="1" applyBorder="1" applyAlignment="1">
      <alignment horizontal="right" vertical="center" shrinkToFit="1"/>
    </xf>
    <xf numFmtId="3" fontId="2" fillId="0" borderId="13" xfId="1" applyNumberFormat="1" applyFont="1" applyFill="1" applyBorder="1" applyAlignment="1">
      <alignment horizontal="right" vertical="center" shrinkToFit="1"/>
    </xf>
    <xf numFmtId="0" fontId="14" fillId="2" borderId="28" xfId="1" applyFont="1" applyFill="1" applyBorder="1" applyAlignment="1">
      <alignment horizontal="distributed" vertical="center" wrapText="1" shrinkToFit="1"/>
    </xf>
    <xf numFmtId="0" fontId="14" fillId="2" borderId="25" xfId="1" applyFont="1" applyFill="1" applyBorder="1" applyAlignment="1">
      <alignment horizontal="distributed" vertical="center" shrinkToFit="1"/>
    </xf>
    <xf numFmtId="0" fontId="14" fillId="2" borderId="27" xfId="1" applyFont="1" applyFill="1" applyBorder="1" applyAlignment="1">
      <alignment horizontal="distributed" vertical="center" shrinkToFit="1"/>
    </xf>
    <xf numFmtId="3" fontId="13" fillId="0" borderId="26" xfId="1" applyNumberFormat="1" applyFont="1" applyFill="1" applyBorder="1" applyAlignment="1">
      <alignment horizontal="right" vertical="center" shrinkToFit="1"/>
    </xf>
    <xf numFmtId="3" fontId="7" fillId="0" borderId="25" xfId="1" applyNumberFormat="1" applyFont="1" applyFill="1" applyBorder="1" applyAlignment="1">
      <alignment horizontal="right" vertical="center" shrinkToFit="1"/>
    </xf>
    <xf numFmtId="0" fontId="12" fillId="3" borderId="1" xfId="1" applyFont="1" applyFill="1" applyBorder="1" applyAlignment="1">
      <alignment vertical="center" shrinkToFit="1"/>
    </xf>
    <xf numFmtId="0" fontId="4" fillId="3" borderId="1" xfId="1" applyFont="1" applyFill="1" applyBorder="1" applyAlignment="1">
      <alignment vertical="center" shrinkToFit="1"/>
    </xf>
    <xf numFmtId="0" fontId="10" fillId="3" borderId="25" xfId="1" applyFont="1" applyFill="1" applyBorder="1" applyAlignment="1">
      <alignment horizontal="center" vertical="center"/>
    </xf>
    <xf numFmtId="0" fontId="2" fillId="3" borderId="24" xfId="1" applyFont="1" applyFill="1" applyBorder="1" applyAlignment="1">
      <alignment horizontal="center" vertical="center"/>
    </xf>
    <xf numFmtId="0" fontId="15" fillId="3" borderId="13" xfId="1" applyFont="1" applyFill="1" applyBorder="1" applyAlignment="1">
      <alignment horizontal="center" vertical="center"/>
    </xf>
    <xf numFmtId="0" fontId="1" fillId="3" borderId="12" xfId="1" applyFont="1" applyFill="1" applyBorder="1" applyAlignment="1">
      <alignment horizontal="center" vertical="center"/>
    </xf>
    <xf numFmtId="3" fontId="1" fillId="5" borderId="13" xfId="1" applyNumberFormat="1" applyFont="1" applyFill="1" applyBorder="1" applyAlignment="1">
      <alignment horizontal="right" vertical="center" shrinkToFit="1"/>
    </xf>
    <xf numFmtId="0" fontId="15" fillId="6" borderId="13" xfId="1" applyFont="1" applyFill="1" applyBorder="1" applyAlignment="1">
      <alignment horizontal="center" vertical="center"/>
    </xf>
    <xf numFmtId="0" fontId="1" fillId="6" borderId="13" xfId="1" applyFont="1" applyFill="1" applyBorder="1" applyAlignment="1">
      <alignment horizontal="center" vertical="center"/>
    </xf>
    <xf numFmtId="0" fontId="2" fillId="0" borderId="14" xfId="1" applyFont="1" applyFill="1" applyBorder="1" applyAlignment="1">
      <alignment vertical="center" shrinkToFit="1"/>
    </xf>
    <xf numFmtId="0" fontId="2" fillId="0" borderId="13" xfId="1" applyFont="1" applyFill="1" applyBorder="1" applyAlignment="1">
      <alignment vertical="center" shrinkToFit="1"/>
    </xf>
    <xf numFmtId="0" fontId="9" fillId="0" borderId="13" xfId="1" applyFont="1" applyFill="1" applyBorder="1" applyAlignment="1">
      <alignment horizontal="distributed" vertical="center" wrapText="1" shrinkToFit="1"/>
    </xf>
    <xf numFmtId="0" fontId="9" fillId="0" borderId="13" xfId="1" applyFont="1" applyFill="1" applyBorder="1" applyAlignment="1">
      <alignment horizontal="distributed" vertical="center" shrinkToFit="1"/>
    </xf>
    <xf numFmtId="3" fontId="1" fillId="5" borderId="3" xfId="1" applyNumberFormat="1" applyFont="1" applyFill="1" applyBorder="1" applyAlignment="1">
      <alignment horizontal="right" vertical="center"/>
    </xf>
    <xf numFmtId="0" fontId="1" fillId="3" borderId="3" xfId="1" applyFont="1" applyFill="1" applyBorder="1" applyAlignment="1">
      <alignment horizontal="center" vertical="center"/>
    </xf>
    <xf numFmtId="0" fontId="1" fillId="3" borderId="5" xfId="1" applyFont="1" applyFill="1" applyBorder="1" applyAlignment="1">
      <alignment horizontal="center" vertical="center"/>
    </xf>
    <xf numFmtId="0" fontId="11" fillId="4" borderId="14" xfId="1" applyFont="1" applyFill="1" applyBorder="1" applyAlignment="1">
      <alignment horizontal="distributed" vertical="center" shrinkToFit="1"/>
    </xf>
    <xf numFmtId="0" fontId="10" fillId="0" borderId="12" xfId="1" applyFont="1" applyBorder="1" applyAlignment="1">
      <alignment horizontal="distributed" vertical="center" shrinkToFit="1"/>
    </xf>
    <xf numFmtId="0" fontId="2" fillId="2" borderId="30" xfId="1" applyFont="1" applyFill="1" applyBorder="1" applyAlignment="1">
      <alignment horizontal="distributed" vertical="center" wrapText="1" shrinkToFit="1"/>
    </xf>
    <xf numFmtId="0" fontId="2" fillId="2" borderId="29" xfId="1" applyFont="1" applyFill="1" applyBorder="1" applyAlignment="1">
      <alignment horizontal="distributed" vertical="center" shrinkToFit="1"/>
    </xf>
    <xf numFmtId="0" fontId="2" fillId="2" borderId="33" xfId="1" applyFont="1" applyFill="1" applyBorder="1" applyAlignment="1">
      <alignment horizontal="distributed" vertical="center" shrinkToFit="1"/>
    </xf>
    <xf numFmtId="0" fontId="2" fillId="2" borderId="0" xfId="1" applyFont="1" applyFill="1" applyBorder="1" applyAlignment="1">
      <alignment horizontal="distributed" vertical="center" shrinkToFit="1"/>
    </xf>
    <xf numFmtId="0" fontId="2" fillId="2" borderId="32" xfId="1" applyFont="1" applyFill="1" applyBorder="1" applyAlignment="1">
      <alignment horizontal="distributed" vertical="center" shrinkToFit="1"/>
    </xf>
    <xf numFmtId="0" fontId="2" fillId="2" borderId="31" xfId="1" applyFont="1" applyFill="1" applyBorder="1" applyAlignment="1">
      <alignment horizontal="distributed" vertical="center" shrinkToFit="1"/>
    </xf>
    <xf numFmtId="0" fontId="2" fillId="3" borderId="14" xfId="1" applyFont="1" applyFill="1" applyBorder="1" applyAlignment="1">
      <alignment horizontal="center" vertical="center"/>
    </xf>
    <xf numFmtId="0" fontId="2" fillId="3" borderId="13" xfId="1" applyFont="1" applyFill="1" applyBorder="1" applyAlignment="1">
      <alignment horizontal="center" vertical="center"/>
    </xf>
    <xf numFmtId="0" fontId="2" fillId="3" borderId="12" xfId="1" applyFont="1" applyFill="1" applyBorder="1" applyAlignment="1">
      <alignment horizontal="center" vertical="center"/>
    </xf>
    <xf numFmtId="0" fontId="1" fillId="3" borderId="30" xfId="1" applyFont="1" applyFill="1" applyBorder="1" applyAlignment="1">
      <alignment horizontal="right" vertical="center"/>
    </xf>
    <xf numFmtId="0" fontId="1" fillId="3" borderId="29" xfId="1" applyFont="1" applyFill="1" applyBorder="1" applyAlignment="1">
      <alignment horizontal="right" vertical="center"/>
    </xf>
    <xf numFmtId="0" fontId="2" fillId="3" borderId="13" xfId="1" applyFont="1" applyFill="1" applyBorder="1"/>
    <xf numFmtId="0" fontId="1" fillId="6" borderId="14" xfId="1" applyFont="1" applyFill="1" applyBorder="1" applyAlignment="1">
      <alignment horizontal="left" vertical="center" shrinkToFit="1"/>
    </xf>
    <xf numFmtId="0" fontId="1" fillId="6" borderId="13" xfId="1" applyFont="1" applyFill="1" applyBorder="1" applyAlignment="1">
      <alignment horizontal="left" vertical="center" shrinkToFit="1"/>
    </xf>
    <xf numFmtId="0" fontId="1" fillId="6" borderId="12" xfId="1" applyFont="1" applyFill="1" applyBorder="1" applyAlignment="1">
      <alignment horizontal="left" vertical="center" shrinkToFit="1"/>
    </xf>
    <xf numFmtId="3" fontId="1" fillId="0" borderId="14" xfId="1" applyNumberFormat="1" applyFont="1" applyFill="1" applyBorder="1" applyAlignment="1">
      <alignment horizontal="center" vertical="center" shrinkToFit="1"/>
    </xf>
    <xf numFmtId="3" fontId="1" fillId="0" borderId="13" xfId="1" applyNumberFormat="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2" fillId="0" borderId="12" xfId="1" applyFont="1" applyFill="1" applyBorder="1" applyAlignment="1">
      <alignment horizontal="left" vertical="center" shrinkToFit="1"/>
    </xf>
    <xf numFmtId="0" fontId="11" fillId="4" borderId="14" xfId="1" applyFont="1" applyFill="1" applyBorder="1" applyAlignment="1">
      <alignment horizontal="center" vertical="center" shrinkToFit="1"/>
    </xf>
    <xf numFmtId="0" fontId="2" fillId="3" borderId="0" xfId="1" applyFont="1" applyFill="1" applyAlignment="1">
      <alignment horizontal="center" vertical="center"/>
    </xf>
    <xf numFmtId="0" fontId="2" fillId="0" borderId="12" xfId="1" applyFont="1" applyFill="1" applyBorder="1" applyAlignment="1">
      <alignment horizontal="center" vertical="center"/>
    </xf>
    <xf numFmtId="0" fontId="2" fillId="0" borderId="34" xfId="1" applyFont="1" applyFill="1" applyBorder="1" applyAlignment="1">
      <alignment horizontal="center" vertical="center"/>
    </xf>
    <xf numFmtId="0" fontId="16" fillId="6" borderId="14" xfId="1" applyFont="1" applyFill="1" applyBorder="1" applyAlignment="1">
      <alignment horizontal="center" vertical="center" wrapText="1"/>
    </xf>
    <xf numFmtId="0" fontId="16" fillId="6" borderId="13" xfId="1" applyFont="1" applyFill="1" applyBorder="1" applyAlignment="1">
      <alignment horizontal="center" vertical="center"/>
    </xf>
    <xf numFmtId="0" fontId="16" fillId="6" borderId="12" xfId="1" applyFont="1" applyFill="1" applyBorder="1" applyAlignment="1">
      <alignment horizontal="center" vertical="center"/>
    </xf>
    <xf numFmtId="0" fontId="8" fillId="2" borderId="14" xfId="1" applyFont="1" applyFill="1" applyBorder="1" applyAlignment="1">
      <alignment horizontal="distributed" vertical="center" shrinkToFit="1"/>
    </xf>
    <xf numFmtId="0" fontId="8" fillId="2" borderId="12" xfId="1" applyFont="1" applyFill="1" applyBorder="1" applyAlignment="1">
      <alignment horizontal="distributed" vertical="center" shrinkToFit="1"/>
    </xf>
    <xf numFmtId="0" fontId="16" fillId="2" borderId="14" xfId="1" applyFont="1" applyFill="1" applyBorder="1" applyAlignment="1">
      <alignment horizontal="distributed" vertical="center" wrapText="1" shrinkToFit="1"/>
    </xf>
    <xf numFmtId="0" fontId="16" fillId="3" borderId="29" xfId="1" applyFont="1" applyFill="1" applyBorder="1" applyAlignment="1">
      <alignment horizontal="left" vertical="center" shrinkToFit="1"/>
    </xf>
    <xf numFmtId="0" fontId="2" fillId="3" borderId="29" xfId="1" applyFont="1" applyFill="1" applyBorder="1" applyAlignment="1">
      <alignment horizontal="left" vertical="center" shrinkToFit="1"/>
    </xf>
    <xf numFmtId="0" fontId="8" fillId="3" borderId="0" xfId="1" applyFont="1" applyFill="1" applyAlignment="1">
      <alignment horizontal="distributed" vertical="center" shrinkToFit="1"/>
    </xf>
    <xf numFmtId="0" fontId="8" fillId="3" borderId="0" xfId="1" applyFont="1" applyFill="1" applyAlignment="1">
      <alignment horizontal="left" vertical="center" wrapText="1"/>
    </xf>
    <xf numFmtId="0" fontId="19" fillId="4" borderId="0" xfId="1" applyFont="1" applyFill="1" applyAlignment="1">
      <alignment horizontal="center" vertical="center" shrinkToFit="1"/>
    </xf>
    <xf numFmtId="0" fontId="13" fillId="3" borderId="0" xfId="1" applyFont="1" applyFill="1" applyAlignment="1">
      <alignment horizontal="center" vertical="center" wrapText="1"/>
    </xf>
    <xf numFmtId="0" fontId="13" fillId="3" borderId="0" xfId="1" applyFont="1" applyFill="1" applyAlignment="1">
      <alignment horizontal="center" vertical="center"/>
    </xf>
    <xf numFmtId="0" fontId="7" fillId="3" borderId="0" xfId="1" applyFont="1" applyFill="1" applyAlignment="1">
      <alignment horizontal="center" vertical="center"/>
    </xf>
    <xf numFmtId="0" fontId="2" fillId="3" borderId="0" xfId="1" applyFont="1" applyFill="1" applyAlignment="1">
      <alignment horizontal="center" vertical="center" shrinkToFit="1"/>
    </xf>
    <xf numFmtId="0" fontId="16" fillId="3" borderId="0" xfId="1" applyFont="1" applyFill="1" applyAlignment="1">
      <alignment horizontal="left" vertical="center"/>
    </xf>
    <xf numFmtId="0" fontId="8" fillId="3" borderId="0" xfId="1" applyFont="1" applyFill="1" applyAlignment="1">
      <alignment horizontal="distributed" vertical="center"/>
    </xf>
    <xf numFmtId="0" fontId="8" fillId="3" borderId="0" xfId="1" applyFont="1" applyFill="1" applyAlignment="1">
      <alignment horizontal="center" vertical="center"/>
    </xf>
    <xf numFmtId="0" fontId="8" fillId="3" borderId="0" xfId="1" applyFont="1" applyFill="1" applyAlignment="1">
      <alignment vertical="center"/>
    </xf>
    <xf numFmtId="0" fontId="23" fillId="2" borderId="39" xfId="2" applyFont="1" applyFill="1" applyBorder="1" applyAlignment="1">
      <alignment horizontal="center" vertical="center" wrapText="1"/>
    </xf>
    <xf numFmtId="0" fontId="23" fillId="2" borderId="37" xfId="2" applyFont="1" applyFill="1" applyBorder="1" applyAlignment="1">
      <alignment horizontal="center" vertical="center" wrapText="1"/>
    </xf>
    <xf numFmtId="0" fontId="21" fillId="0" borderId="0" xfId="2" applyFont="1" applyFill="1" applyBorder="1" applyAlignment="1">
      <alignment horizontal="center" vertical="center"/>
    </xf>
    <xf numFmtId="0" fontId="22" fillId="2" borderId="35" xfId="2" applyFont="1" applyFill="1" applyBorder="1" applyAlignment="1">
      <alignment horizontal="center" vertical="center" shrinkToFit="1"/>
    </xf>
    <xf numFmtId="0" fontId="22" fillId="2" borderId="36" xfId="2" applyFont="1" applyFill="1" applyBorder="1" applyAlignment="1">
      <alignment horizontal="center" vertical="center" shrinkToFit="1"/>
    </xf>
    <xf numFmtId="0" fontId="22" fillId="2" borderId="35" xfId="2" applyFont="1" applyFill="1" applyBorder="1" applyAlignment="1">
      <alignment horizontal="center" vertical="center" wrapText="1"/>
    </xf>
    <xf numFmtId="0" fontId="22" fillId="2" borderId="36" xfId="2" applyFont="1" applyFill="1" applyBorder="1" applyAlignment="1">
      <alignment horizontal="center" vertical="center" wrapText="1"/>
    </xf>
    <xf numFmtId="0" fontId="22" fillId="2" borderId="34" xfId="2" applyFont="1" applyFill="1" applyBorder="1" applyAlignment="1">
      <alignment horizontal="center" vertical="center" shrinkToFit="1"/>
    </xf>
    <xf numFmtId="0" fontId="22" fillId="2" borderId="34" xfId="2" applyFont="1" applyFill="1" applyBorder="1" applyAlignment="1">
      <alignment horizontal="center" vertical="center"/>
    </xf>
    <xf numFmtId="0" fontId="23" fillId="2" borderId="34" xfId="2" applyFont="1" applyFill="1" applyBorder="1" applyAlignment="1">
      <alignment horizontal="center" vertical="center" shrinkToFit="1"/>
    </xf>
    <xf numFmtId="0" fontId="23" fillId="2" borderId="35" xfId="2" applyFont="1" applyFill="1" applyBorder="1" applyAlignment="1">
      <alignment horizontal="center" vertical="center" wrapText="1"/>
    </xf>
    <xf numFmtId="0" fontId="23" fillId="2" borderId="40" xfId="2" applyFont="1" applyFill="1" applyBorder="1" applyAlignment="1">
      <alignment horizontal="center" vertical="center" wrapText="1"/>
    </xf>
  </cellXfs>
  <cellStyles count="5">
    <cellStyle name="標準" xfId="0" builtinId="0"/>
    <cellStyle name="標準 2 2" xfId="1"/>
    <cellStyle name="標準 2 2 2 2" xfId="2"/>
    <cellStyle name="標準 4" xfId="4"/>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22</xdr:col>
      <xdr:colOff>314325</xdr:colOff>
      <xdr:row>1</xdr:row>
      <xdr:rowOff>47625</xdr:rowOff>
    </xdr:from>
    <xdr:to>
      <xdr:col>32</xdr:col>
      <xdr:colOff>117497</xdr:colOff>
      <xdr:row>18</xdr:row>
      <xdr:rowOff>0</xdr:rowOff>
    </xdr:to>
    <xdr:sp macro="" textlink="">
      <xdr:nvSpPr>
        <xdr:cNvPr id="2" name="テキスト ボックス 1">
          <a:extLst/>
        </xdr:cNvPr>
        <xdr:cNvSpPr txBox="1"/>
      </xdr:nvSpPr>
      <xdr:spPr>
        <a:xfrm>
          <a:off x="8905875" y="285750"/>
          <a:ext cx="3708422" cy="40005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●本様式は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学校等が立替い</a:t>
          </a:r>
          <a:r>
            <a:rPr kumimoji="1" lang="ja-JP" altLang="en-US" sz="1100">
              <a:solidFill>
                <a:schemeClr val="dk1"/>
              </a:solidFill>
              <a:effectLst/>
              <a:latin typeface="+mn-lt"/>
              <a:ea typeface="+mn-ea"/>
              <a:cs typeface="+mn-cs"/>
            </a:rPr>
            <a:t>又は直接払いをした</a:t>
          </a:r>
          <a:r>
            <a:rPr kumimoji="1" lang="ja-JP" altLang="ja-JP" sz="1100">
              <a:solidFill>
                <a:schemeClr val="dk1"/>
              </a:solidFill>
              <a:effectLst/>
              <a:latin typeface="+mn-lt"/>
              <a:ea typeface="+mn-ea"/>
              <a:cs typeface="+mn-cs"/>
            </a:rPr>
            <a:t>場合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使用</a:t>
          </a:r>
          <a:r>
            <a:rPr kumimoji="1" lang="ja-JP" altLang="ja-JP" sz="1100">
              <a:solidFill>
                <a:schemeClr val="dk1"/>
              </a:solidFill>
              <a:effectLst/>
              <a:latin typeface="+mn-lt"/>
              <a:ea typeface="+mn-ea"/>
              <a:cs typeface="+mn-cs"/>
            </a:rPr>
            <a:t>するものです。事務局より</a:t>
          </a:r>
          <a:r>
            <a:rPr kumimoji="1" lang="ja-JP" altLang="en-US" sz="1100">
              <a:solidFill>
                <a:schemeClr val="dk1"/>
              </a:solidFill>
              <a:effectLst/>
              <a:latin typeface="+mn-lt"/>
              <a:ea typeface="+mn-ea"/>
              <a:cs typeface="+mn-cs"/>
            </a:rPr>
            <a:t>指定の振込先口座に支払いをします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●交通費支払依頼書には押印は</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です。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「申請校」欄</a:t>
          </a:r>
          <a:r>
            <a:rPr kumimoji="1" lang="ja-JP" altLang="en-US" sz="1100">
              <a:solidFill>
                <a:schemeClr val="dk1"/>
              </a:solidFill>
              <a:effectLst/>
              <a:latin typeface="+mn-lt"/>
              <a:ea typeface="+mn-ea"/>
              <a:cs typeface="+mn-cs"/>
            </a:rPr>
            <a:t>へは交通費申請の際に承認を受けた</a:t>
          </a:r>
          <a:r>
            <a:rPr kumimoji="1" lang="ja-JP" altLang="ja-JP" sz="1100">
              <a:solidFill>
                <a:schemeClr val="dk1"/>
              </a:solidFill>
              <a:effectLst/>
              <a:latin typeface="+mn-lt"/>
              <a:ea typeface="+mn-ea"/>
              <a:cs typeface="+mn-cs"/>
            </a:rPr>
            <a:t>学校名</a:t>
          </a:r>
          <a:r>
            <a:rPr kumimoji="0" lang="ja-JP" altLang="en-US" sz="1100">
              <a:solidFill>
                <a:schemeClr val="dk1"/>
              </a:solidFill>
              <a:effectLst/>
              <a:latin typeface="+mn-lt"/>
              <a:ea typeface="+mn-ea"/>
              <a:cs typeface="+mn-cs"/>
            </a:rPr>
            <a:t>を</a:t>
          </a:r>
          <a:r>
            <a:rPr kumimoji="1" lang="ja-JP" altLang="en-US" sz="1100"/>
            <a:t>記入してください。（校名の省略等をせずに記載してください。）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a:t>
          </a:r>
          <a:r>
            <a:rPr kumimoji="1" lang="en-US" altLang="ja-JP" sz="1100"/>
            <a:t>1</a:t>
          </a:r>
          <a:r>
            <a:rPr kumimoji="1" lang="ja-JP" altLang="en-US" sz="1100"/>
            <a:t>校が代表して複数校分を申請した場合は，請求書も同様の形で作成してください。請求書は，バスを利用する合同開催校，利用区間，利用単価，バスの大きさ</a:t>
          </a:r>
          <a:r>
            <a:rPr kumimoji="1" lang="en-US" altLang="ja-JP" sz="1100"/>
            <a:t>(</a:t>
          </a:r>
          <a:r>
            <a:rPr kumimoji="1" lang="ja-JP" altLang="en-US" sz="1100"/>
            <a:t>大型，中型，小型，マイクロ，ジャンボタクシー，タクシー等</a:t>
          </a:r>
          <a:r>
            <a:rPr kumimoji="1" lang="en-US" altLang="ja-JP" sz="1100"/>
            <a:t>)</a:t>
          </a:r>
          <a:r>
            <a:rPr kumimoji="1" lang="ja-JP" altLang="en-US" sz="1100"/>
            <a:t>が分かるかちで明細も取得してください。</a:t>
          </a:r>
          <a:endParaRPr kumimoji="1" lang="en-US" altLang="ja-JP" sz="1100"/>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●オレンジ色セルはプルダウンから選択できます。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●移動手段に関して、プルダウン内以外の移動手段を利用した場合は、</a:t>
          </a:r>
          <a:r>
            <a:rPr kumimoji="1" lang="ja-JP" altLang="en-US" sz="1100">
              <a:solidFill>
                <a:schemeClr val="dk1"/>
              </a:solidFill>
              <a:effectLst/>
              <a:latin typeface="+mn-lt"/>
              <a:ea typeface="+mn-ea"/>
              <a:cs typeface="+mn-cs"/>
            </a:rPr>
            <a:t>直接</a:t>
          </a:r>
          <a:r>
            <a:rPr kumimoji="1" lang="ja-JP" altLang="ja-JP" sz="1100">
              <a:solidFill>
                <a:schemeClr val="dk1"/>
              </a:solidFill>
              <a:effectLst/>
              <a:latin typeface="+mn-lt"/>
              <a:ea typeface="+mn-ea"/>
              <a:cs typeface="+mn-cs"/>
            </a:rPr>
            <a:t>記入ください。</a:t>
          </a:r>
          <a:endParaRPr lang="ja-JP" altLang="ja-JP">
            <a:effectLst/>
          </a:endParaRPr>
        </a:p>
        <a:p>
          <a:pPr marL="0" marR="0" indent="0"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domo018\Downloads\&#12502;&#12525;&#12483;&#12463;&#21106;&#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要項募集要項用 (値固定)"/>
      <sheetName val="ブロック別"/>
      <sheetName val="全分野"/>
      <sheetName val="R4_ブロック一覧 (通達用)"/>
      <sheetName val="R4_ブロック一覧"/>
      <sheetName val="R4_重複団体"/>
      <sheetName val="実施要項募集要項用"/>
      <sheetName val="実施要項募集要項用 (2)"/>
    </sheetNames>
    <sheetDataSet>
      <sheetData sheetId="0"/>
      <sheetData sheetId="1">
        <row r="2">
          <cell r="A2" t="str">
            <v>A1</v>
          </cell>
          <cell r="B2" t="str">
            <v>音楽</v>
          </cell>
          <cell r="C2">
            <v>1</v>
          </cell>
          <cell r="D2" t="str">
            <v>合唱</v>
          </cell>
          <cell r="E2">
            <v>104</v>
          </cell>
          <cell r="F2" t="str">
            <v>一般財団法人　合唱音楽振興会</v>
          </cell>
          <cell r="G2" t="str">
            <v>東京混声合唱団</v>
          </cell>
          <cell r="H2" t="str">
            <v>【小学校】■校歌演奏■第1部　日本の歌　待ちぼうけ（作曲：山田耕筰）等
■第2部　世界の合唱曲より　夏は来足りぬ（14世紀のカノン）等　■第3部　日本の伝統芸能を素材とした合唱曲－シアターピース　萬歳流し（作曲:柴田南雄）
■第4部　みんなで歌おう　校歌全員合唱　等　■第5部　みんなのコーラス　幸せなら手をたたこう（スペイン民謡）　等　※中学校用プログラムあり</v>
          </cell>
          <cell r="I2" t="str">
            <v>○</v>
          </cell>
          <cell r="J2" t="str">
            <v>A区分採択</v>
          </cell>
          <cell r="K2" t="str">
            <v>A</v>
          </cell>
        </row>
        <row r="3">
          <cell r="A3" t="str">
            <v>A2</v>
          </cell>
          <cell r="B3" t="str">
            <v>音楽</v>
          </cell>
          <cell r="C3">
            <v>2</v>
          </cell>
          <cell r="D3" t="str">
            <v>オーケストラ等</v>
          </cell>
          <cell r="E3">
            <v>214</v>
          </cell>
          <cell r="F3" t="str">
            <v>公益財団法人　仙台フィルハーモニー管弦楽団</v>
          </cell>
          <cell r="G3" t="str">
            <v>仙台フィルハーモニー管弦楽団</v>
          </cell>
          <cell r="H3" t="str">
            <v>■グリンカ：歌劇「ルスランとリュドミラ」序曲
■ 【楽器紹介】「オーケストラの楽器たち」～スーザ：行進曲「星条旗よ永遠なれ」
■ 【指揮体験】「君も先生もマエストロ」
■ ベートーヴェン：交響曲第５番「運命」ハ短調作品６７より第１楽章
■ロジャース：「サウンド・オブ・ミュージック」セレクション　等</v>
          </cell>
          <cell r="I3" t="str">
            <v>○</v>
          </cell>
          <cell r="J3" t="str">
            <v>A区分採択</v>
          </cell>
          <cell r="K3" t="str">
            <v>A</v>
          </cell>
        </row>
        <row r="4">
          <cell r="A4" t="str">
            <v>A3</v>
          </cell>
          <cell r="B4" t="str">
            <v>音楽</v>
          </cell>
          <cell r="C4">
            <v>2</v>
          </cell>
          <cell r="D4" t="str">
            <v>オーケストラ等</v>
          </cell>
          <cell r="E4">
            <v>238</v>
          </cell>
          <cell r="F4" t="str">
            <v>公益財団法人　札幌交響楽団</v>
          </cell>
          <cell r="G4" t="str">
            <v>札幌交響楽団</v>
          </cell>
          <cell r="H4" t="str">
            <v>♪ビゼー／歌劇「カルメン」より“闘牛士”
♪モーツァルト／セレナード第13番ト長調K.525　
　 「アイネ・クライネ・ナハトムジーク」第1楽章
♪アンダーソン／トランペット吹きの休日
♪エルガー／行進曲「威風堂々」第1番　等</v>
          </cell>
          <cell r="I4" t="str">
            <v>○</v>
          </cell>
          <cell r="J4" t="str">
            <v>A区分採択</v>
          </cell>
          <cell r="K4" t="str">
            <v>A</v>
          </cell>
        </row>
        <row r="5">
          <cell r="A5" t="str">
            <v>A4</v>
          </cell>
          <cell r="B5" t="str">
            <v>演劇</v>
          </cell>
          <cell r="C5">
            <v>4</v>
          </cell>
          <cell r="D5" t="str">
            <v>児童劇</v>
          </cell>
          <cell r="E5">
            <v>410</v>
          </cell>
          <cell r="F5" t="str">
            <v>公益財団法人　現代人形劇センター</v>
          </cell>
          <cell r="G5" t="str">
            <v>デフ・パペットシアター・ひとみ</v>
          </cell>
          <cell r="H5" t="str">
            <v>『はこ/BOXES じいちゃんのオルゴール♪』
【構成・演出】くすのき燕（人形芝居燕屋)　【美術】太田拓美
【音楽】田丸智也 やなせけいこ　【照明】後藤義夫　【音響プラン】森下勝史
【マイム指導：】チカパン　【スライド写真】古 屋 均　【舞台監督】やなせけいこ
【演出助手】しのざきあき</v>
          </cell>
          <cell r="I5" t="str">
            <v>○</v>
          </cell>
          <cell r="J5" t="str">
            <v>A区分採択</v>
          </cell>
          <cell r="K5" t="str">
            <v>A</v>
          </cell>
        </row>
        <row r="6">
          <cell r="A6" t="str">
            <v>A5</v>
          </cell>
          <cell r="B6" t="str">
            <v>演劇</v>
          </cell>
          <cell r="C6">
            <v>5</v>
          </cell>
          <cell r="D6" t="str">
            <v>演劇</v>
          </cell>
          <cell r="E6">
            <v>503</v>
          </cell>
          <cell r="F6" t="str">
            <v>株式会社　劇団俳小</v>
          </cell>
          <cell r="G6" t="str">
            <v>劇団俳小</v>
          </cell>
          <cell r="H6" t="str">
            <v>「トキワ壮の夏」
作・演出　竹内一郎</v>
          </cell>
          <cell r="I6" t="str">
            <v>○</v>
          </cell>
          <cell r="J6" t="str">
            <v>A区分採択</v>
          </cell>
          <cell r="K6" t="str">
            <v>A</v>
          </cell>
        </row>
        <row r="7">
          <cell r="A7" t="str">
            <v>A6</v>
          </cell>
          <cell r="B7" t="str">
            <v>演劇</v>
          </cell>
          <cell r="C7">
            <v>6</v>
          </cell>
          <cell r="D7" t="str">
            <v>ミュージカル</v>
          </cell>
          <cell r="E7">
            <v>608</v>
          </cell>
          <cell r="F7" t="str">
            <v>株式会社　劇団ポプラ</v>
          </cell>
          <cell r="G7" t="str">
            <v>劇団ポプラ</v>
          </cell>
          <cell r="H7" t="str">
            <v>ミュージカル「シンドバットの大冒険」
原作：　アラビアンナイトより/作曲：本間　裕治
脚本：木島　恭
演出：木島　恭/振り付け：もたい　清美</v>
          </cell>
          <cell r="I7" t="str">
            <v>○</v>
          </cell>
          <cell r="J7" t="str">
            <v>A区分採択</v>
          </cell>
          <cell r="K7" t="str">
            <v>A</v>
          </cell>
        </row>
        <row r="8">
          <cell r="A8" t="str">
            <v>A7</v>
          </cell>
          <cell r="B8" t="str">
            <v>舞踊</v>
          </cell>
          <cell r="C8">
            <v>7</v>
          </cell>
          <cell r="D8" t="str">
            <v>バレエ</v>
          </cell>
          <cell r="E8">
            <v>704</v>
          </cell>
          <cell r="F8" t="str">
            <v>公益財団法人　スターダンサーズ・バレエ団</v>
          </cell>
          <cell r="G8" t="str">
            <v>スターダンサーズ・バレエ団</v>
          </cell>
          <cell r="H8" t="str">
            <v>【第1部】 「バレエって何だろう」　構成・演出　小山久美
【第2部】「舞台をみてみよう」　『シンデレラ』
原作：シャルル・ペロー　作曲：セルゲイ・プロコフィエフ　演出・振付：鈴木稔　</v>
          </cell>
          <cell r="I8" t="str">
            <v>○</v>
          </cell>
          <cell r="J8" t="str">
            <v>B区分採択</v>
          </cell>
          <cell r="K8" t="str">
            <v>A</v>
          </cell>
        </row>
        <row r="9">
          <cell r="A9" t="str">
            <v>A8</v>
          </cell>
          <cell r="B9" t="str">
            <v>舞踊</v>
          </cell>
          <cell r="C9">
            <v>7</v>
          </cell>
          <cell r="D9" t="str">
            <v>バレエ</v>
          </cell>
          <cell r="E9">
            <v>706</v>
          </cell>
          <cell r="F9" t="str">
            <v>有限会社　小林バレエ事務所</v>
          </cell>
          <cell r="G9" t="str">
            <v>小林紀子バレエ・シアター</v>
          </cell>
          <cell r="H9" t="str">
            <v>■『コート・ダンス・パレード』“バレエ作品を体験” (児童生徒共演作品)
演出・脚本：小林紀子　音楽：アドルフ・アダン（仏国）
■『ソリテイル』
振付：ケネス・マクミラン（英国）　音楽：マルコム・アーノルド（英国）　等</v>
          </cell>
          <cell r="I9" t="str">
            <v>○</v>
          </cell>
          <cell r="J9" t="str">
            <v>A区分採択</v>
          </cell>
          <cell r="K9" t="str">
            <v>A</v>
          </cell>
        </row>
        <row r="10">
          <cell r="A10" t="str">
            <v>A9</v>
          </cell>
          <cell r="B10" t="str">
            <v>伝統
芸能</v>
          </cell>
          <cell r="C10">
            <v>9</v>
          </cell>
          <cell r="D10" t="str">
            <v>歌舞伎・能楽</v>
          </cell>
          <cell r="E10">
            <v>945</v>
          </cell>
          <cell r="F10" t="str">
            <v>株式会社　東京コンサーツ</v>
          </cell>
          <cell r="G10" t="str">
            <v>組踊伝承の会</v>
          </cell>
          <cell r="H10" t="str">
            <v>若衆踊り「若衆ぜい」　雑踊り「浜千鳥」
組踊　執心鐘入（玉城朝薫作）</v>
          </cell>
          <cell r="I10" t="str">
            <v>○</v>
          </cell>
          <cell r="J10" t="str">
            <v>A区分採択</v>
          </cell>
          <cell r="K10" t="str">
            <v>A</v>
          </cell>
        </row>
        <row r="11">
          <cell r="A11" t="str">
            <v>A10</v>
          </cell>
          <cell r="B11" t="str">
            <v>伝統
芸能</v>
          </cell>
          <cell r="C11">
            <v>9</v>
          </cell>
          <cell r="D11" t="str">
            <v>歌舞伎・能楽</v>
          </cell>
          <cell r="E11">
            <v>901</v>
          </cell>
          <cell r="F11" t="str">
            <v>公益財団法人　鎌倉能舞台</v>
          </cell>
          <cell r="G11" t="str">
            <v>公益財団法人　鎌倉能舞台</v>
          </cell>
          <cell r="H11" t="str">
            <v>狂言「柿山伏」
能「小鍛冶」</v>
          </cell>
          <cell r="I11" t="str">
            <v>○</v>
          </cell>
          <cell r="J11" t="str">
            <v>B区分採択</v>
          </cell>
          <cell r="K11" t="str">
            <v>A</v>
          </cell>
        </row>
        <row r="12">
          <cell r="A12" t="str">
            <v>A11</v>
          </cell>
          <cell r="B12" t="str">
            <v>伝統
芸能</v>
          </cell>
          <cell r="C12">
            <v>11</v>
          </cell>
          <cell r="D12" t="str">
            <v>邦楽</v>
          </cell>
          <cell r="E12">
            <v>1125</v>
          </cell>
          <cell r="F12" t="str">
            <v>株式会社　三六屋</v>
          </cell>
          <cell r="G12" t="str">
            <v>津軽三味線　あべや</v>
          </cell>
          <cell r="H12" t="str">
            <v>❶狐の嫁入り❷妖気太鼓(和太鼓)　❸輪五(津軽三味線と和太鼓)　❹竹風(尺八)　❺嵐(津軽三味線と尺八)　❻津軽三味線曲弾き対決(津軽三味線)　❼関東一番太鼓(和太鼓)　❽体験/太鼓教室　❾地元の民謡　❿民謡で日本中をひとっとび！等</v>
          </cell>
          <cell r="I12" t="str">
            <v>○</v>
          </cell>
          <cell r="J12" t="str">
            <v>A区分採択</v>
          </cell>
          <cell r="K12" t="str">
            <v>A</v>
          </cell>
        </row>
        <row r="13">
          <cell r="A13" t="str">
            <v>A12</v>
          </cell>
          <cell r="B13" t="str">
            <v>伝統
芸能</v>
          </cell>
          <cell r="C13">
            <v>13</v>
          </cell>
          <cell r="D13" t="str">
            <v>演芸</v>
          </cell>
          <cell r="E13">
            <v>1319</v>
          </cell>
          <cell r="F13" t="str">
            <v>有限会社　貞水企画室</v>
          </cell>
          <cell r="G13" t="str">
            <v>有限会社　貞水企画室</v>
          </cell>
          <cell r="H13" t="str">
            <v>子供が登場する「越の海」など決闘シーンが迫力の武芸物「荒木又右エ門」や「宮本武蔵」などおどろおどろしい怪談物「四谷怪談」「耳なし芳一」など
歴史上の有名人が登場する「太平記」などいずれも児童生徒さんに親しみ易い読み物を口演予定</v>
          </cell>
          <cell r="I13" t="str">
            <v>○</v>
          </cell>
          <cell r="J13" t="str">
            <v>A区分採択</v>
          </cell>
          <cell r="K13" t="str">
            <v>A</v>
          </cell>
        </row>
        <row r="14">
          <cell r="A14" t="str">
            <v>B13</v>
          </cell>
          <cell r="B14" t="str">
            <v>音楽</v>
          </cell>
          <cell r="C14">
            <v>1</v>
          </cell>
          <cell r="D14" t="str">
            <v>合唱</v>
          </cell>
          <cell r="E14">
            <v>103</v>
          </cell>
          <cell r="F14" t="str">
            <v>株式会社　東京合唱協会</v>
          </cell>
          <cell r="G14" t="str">
            <v>東京合唱協会</v>
          </cell>
          <cell r="H14" t="str">
            <v>【第1部】　小学生；歌えバンバン等　中学生；ハレルヤ・アヴェ等
【第2部】　独唱；さっちゃん・おしえて・エーデルワイス・オーソーレミオ・魔王、
　　　　　 　四重唱；筑波山麓合唱団(コミカルな演技を伴う男声四重唱)等
【第3部】  「サウンド・オブ・ミュージック」等及び 歌劇「椿姫」より “乾杯の歌” 
【第4部】　 オペレッタ 「あまんじゃくとうりこひめ」 台本：若林一郎　作曲：林光</v>
          </cell>
          <cell r="I14" t="str">
            <v>○</v>
          </cell>
          <cell r="J14" t="str">
            <v>A区分採択</v>
          </cell>
          <cell r="K14" t="str">
            <v>B</v>
          </cell>
        </row>
        <row r="15">
          <cell r="A15" t="str">
            <v>B14</v>
          </cell>
          <cell r="B15" t="str">
            <v>音楽</v>
          </cell>
          <cell r="C15">
            <v>2</v>
          </cell>
          <cell r="D15" t="str">
            <v>オーケストラ等</v>
          </cell>
          <cell r="E15">
            <v>231</v>
          </cell>
          <cell r="F15" t="str">
            <v>公益財団法人　群馬交響楽団</v>
          </cell>
          <cell r="G15" t="str">
            <v>群馬交響楽団</v>
          </cell>
          <cell r="H15" t="str">
            <v>■ロッシーニ／歌劇《ウィリアム・テル》序曲から 「スイス軍の行進」
■大橋晃一／《草津節》の主題による楽器紹介曲
■アンダーソン／プリンク・プランク・プルンク
■マスカーニ／歌劇《カヴァレリア・ルスティカーナ》から「間奏曲」
■ビゼー／《アルルの女》第２組曲　から「ファランドール」　等</v>
          </cell>
          <cell r="I15" t="str">
            <v>○</v>
          </cell>
          <cell r="J15" t="str">
            <v>A区分採択</v>
          </cell>
          <cell r="K15" t="str">
            <v>B</v>
          </cell>
        </row>
        <row r="16">
          <cell r="A16" t="str">
            <v>B15</v>
          </cell>
          <cell r="B16" t="str">
            <v>音楽</v>
          </cell>
          <cell r="C16">
            <v>2</v>
          </cell>
          <cell r="D16" t="str">
            <v>オーケストラ等</v>
          </cell>
          <cell r="E16">
            <v>232</v>
          </cell>
          <cell r="F16" t="str">
            <v>公益財団法人　東京交響楽団</v>
          </cell>
          <cell r="G16" t="str">
            <v>東京交響楽団</v>
          </cell>
          <cell r="H16" t="str">
            <v>■スメタナ：歌劇『売られた花嫁』序曲
■小室昌広：「ディズニーのメロディによる管弦楽入門」（ナレーション付き）
■協奏曲（モンティ：チャールダーシュ、モーツァルト：ファゴット協奏曲など）
■外山雄三：管弦楽のためのラプソディ　等</v>
          </cell>
          <cell r="I16" t="str">
            <v>○</v>
          </cell>
          <cell r="J16" t="str">
            <v>A区分採択</v>
          </cell>
          <cell r="K16" t="str">
            <v>B</v>
          </cell>
        </row>
        <row r="17">
          <cell r="A17" t="str">
            <v>B16</v>
          </cell>
          <cell r="B17" t="str">
            <v>音楽</v>
          </cell>
          <cell r="C17">
            <v>2</v>
          </cell>
          <cell r="D17" t="str">
            <v>オーケストラ等</v>
          </cell>
          <cell r="E17">
            <v>235</v>
          </cell>
          <cell r="F17" t="str">
            <v>公益社団法人　山形交響楽協会</v>
          </cell>
          <cell r="G17" t="str">
            <v>山形交響楽団</v>
          </cell>
          <cell r="H17" t="str">
            <v>■スーザ：行進曲「星条旗よ永遠なれ！」
■村川千秋：ちいさな友達のための音楽なぞなぞ遊び「動物組曲」より
■メンデルスゾーン：劇付随音楽「夏の夜の夢」より”結婚行進曲”
■ファリャ：バレエ音楽「三角帽子」第１・第２組曲より”序奏””粉屋の踊り””終幕の踊り”　等</v>
          </cell>
          <cell r="I17" t="str">
            <v>○</v>
          </cell>
          <cell r="J17" t="str">
            <v>A区分採択</v>
          </cell>
          <cell r="K17" t="str">
            <v>B</v>
          </cell>
        </row>
        <row r="18">
          <cell r="A18" t="str">
            <v>B17</v>
          </cell>
          <cell r="B18" t="str">
            <v>演劇</v>
          </cell>
          <cell r="C18">
            <v>4</v>
          </cell>
          <cell r="D18" t="str">
            <v>児童劇</v>
          </cell>
          <cell r="E18">
            <v>413</v>
          </cell>
          <cell r="F18" t="str">
            <v>一般社団法人　日本教育演劇道場</v>
          </cell>
          <cell r="G18" t="str">
            <v>劇団らくりん座</v>
          </cell>
          <cell r="H18" t="str">
            <v>『あらしのよるに』
原作/きむらゆういち　脚本/かめおかゆみこ
演出/印南貞人（東京芸術座）　作曲/上野哲生（ロバの音楽座）</v>
          </cell>
          <cell r="I18" t="str">
            <v>○</v>
          </cell>
          <cell r="J18" t="str">
            <v>A区分採択</v>
          </cell>
          <cell r="K18" t="str">
            <v>B</v>
          </cell>
        </row>
        <row r="19">
          <cell r="A19" t="str">
            <v>B18</v>
          </cell>
          <cell r="B19" t="str">
            <v>演劇</v>
          </cell>
          <cell r="C19">
            <v>4</v>
          </cell>
          <cell r="D19" t="str">
            <v>児童劇</v>
          </cell>
          <cell r="E19">
            <v>417</v>
          </cell>
          <cell r="F19" t="str">
            <v>有限会社　劇団かかし座</v>
          </cell>
          <cell r="G19" t="str">
            <v>有限会社　劇団かかし座</v>
          </cell>
          <cell r="H19" t="str">
            <v>「Wonder Shadow Labo」 （ワンダー シャドウ ラボ）
脚本・構成・演出/後藤圭、「シェトの冒険」台本/若林一郎、児童参加プラン/太宰久夫・後藤圭、舞台美術/齊藤浩樹、音楽/石川洋光、衣裳/中矢恵子、共演児童衣装・小林巨和、振付/楠原竜也、児童参加部分振付/神崎由布子、音響/山北史郎、照明/坂本義美、影絵美術監修/後藤圭、影絵美術/劇団かかし座美術部</v>
          </cell>
          <cell r="I19" t="str">
            <v>○</v>
          </cell>
          <cell r="J19" t="str">
            <v>A区分採択</v>
          </cell>
          <cell r="K19" t="str">
            <v>B</v>
          </cell>
        </row>
        <row r="20">
          <cell r="A20" t="str">
            <v>B19</v>
          </cell>
          <cell r="B20" t="str">
            <v>演劇</v>
          </cell>
          <cell r="C20">
            <v>4</v>
          </cell>
          <cell r="D20" t="str">
            <v>児童劇</v>
          </cell>
          <cell r="E20">
            <v>420</v>
          </cell>
          <cell r="F20" t="str">
            <v>有限会社　劇団風の子</v>
          </cell>
          <cell r="G20" t="str">
            <v>劇団風の子</v>
          </cell>
          <cell r="H20" t="str">
            <v>「スクラム☆ガッシン　準備完了！第2号計画´(ダッシュ)」
作・脚本/田中つとむ　演出/中島　研
音楽・効果/曲尾友克　美術/浅野井優子・風の子大道具プロジェクトチーム
制作/大森靖枝</v>
          </cell>
          <cell r="I20" t="str">
            <v>○</v>
          </cell>
          <cell r="J20" t="str">
            <v>A区分採択</v>
          </cell>
          <cell r="K20" t="str">
            <v>B</v>
          </cell>
        </row>
        <row r="21">
          <cell r="A21" t="str">
            <v>B20</v>
          </cell>
          <cell r="B21" t="str">
            <v>演劇</v>
          </cell>
          <cell r="C21">
            <v>5</v>
          </cell>
          <cell r="D21" t="str">
            <v>演劇</v>
          </cell>
          <cell r="E21">
            <v>515</v>
          </cell>
          <cell r="F21" t="str">
            <v>有限会社　劇団銅鑼</v>
          </cell>
          <cell r="G21" t="str">
            <v>有限会社　劇団銅鑼</v>
          </cell>
          <cell r="H21" t="str">
            <v>「いのちの花」
原作:向井愛実著『いのちの花』（株式会社WAVE出版刊）
瀧巳著『世界でいちばんかなしい花　それは青森の女子高生たちがペット殺処分ゼロを目指して咲かせた花』（ギャンビット刊）
脚本:畑澤聖悟　　演出:齊藤理恵子</v>
          </cell>
          <cell r="I21" t="str">
            <v>○</v>
          </cell>
          <cell r="J21" t="str">
            <v>A区分採択</v>
          </cell>
          <cell r="K21" t="str">
            <v>B</v>
          </cell>
        </row>
        <row r="22">
          <cell r="A22" t="str">
            <v>B21</v>
          </cell>
          <cell r="B22" t="str">
            <v>演劇</v>
          </cell>
          <cell r="C22">
            <v>6</v>
          </cell>
          <cell r="D22" t="str">
            <v>ミュージカル</v>
          </cell>
          <cell r="E22">
            <v>603</v>
          </cell>
          <cell r="F22" t="str">
            <v>株式会社　東京演劇集団 風</v>
          </cell>
          <cell r="G22" t="str">
            <v>東京演劇集団 風</v>
          </cell>
          <cell r="H22" t="str">
            <v>『星の王子さま』
原作：サン=テグジュペリ 翻訳：内藤濯
構成・演出：浅野佳成　　作曲：八幡茂</v>
          </cell>
          <cell r="I22" t="str">
            <v>○</v>
          </cell>
          <cell r="J22" t="str">
            <v>B区分採択</v>
          </cell>
          <cell r="K22" t="str">
            <v>B</v>
          </cell>
        </row>
        <row r="23">
          <cell r="A23" t="str">
            <v>B22</v>
          </cell>
          <cell r="B23" t="str">
            <v>演劇</v>
          </cell>
          <cell r="C23">
            <v>6</v>
          </cell>
          <cell r="D23" t="str">
            <v>ミュージカル</v>
          </cell>
          <cell r="E23">
            <v>611</v>
          </cell>
          <cell r="F23" t="str">
            <v>有限会社　劇団鳥獣戯画　</v>
          </cell>
          <cell r="G23" t="str">
            <v>劇団鳥獣戯画</v>
          </cell>
          <cell r="H23" t="str">
            <v>ミュージカル「良寛さん」
原作＝知念正文　作曲＝雨宮賢明　脚本＝知念正文
演出・振付＝知念正文</v>
          </cell>
          <cell r="I23" t="str">
            <v>○</v>
          </cell>
          <cell r="J23" t="str">
            <v>A区分採択</v>
          </cell>
          <cell r="K23" t="str">
            <v>B</v>
          </cell>
        </row>
        <row r="24">
          <cell r="A24" t="str">
            <v>B23</v>
          </cell>
          <cell r="B24" t="str">
            <v>舞踊</v>
          </cell>
          <cell r="C24">
            <v>8</v>
          </cell>
          <cell r="D24" t="str">
            <v>現代舞踊</v>
          </cell>
          <cell r="E24">
            <v>801</v>
          </cell>
          <cell r="F24" t="str">
            <v>株式会社　ナチュラルダンステアトル</v>
          </cell>
          <cell r="G24" t="str">
            <v>ナチュラルダンステアトル</v>
          </cell>
          <cell r="H24" t="str">
            <v>タイトル ： 『さーかす』
構成・演出・振付 ： 中村しんじ　振付：川野眞子　美術：宇野萬</v>
          </cell>
          <cell r="I24" t="str">
            <v>○</v>
          </cell>
          <cell r="J24" t="str">
            <v>A区分採択</v>
          </cell>
          <cell r="K24" t="str">
            <v>B</v>
          </cell>
        </row>
        <row r="25">
          <cell r="A25" t="str">
            <v>B24</v>
          </cell>
          <cell r="B25" t="str">
            <v>伝統
芸能</v>
          </cell>
          <cell r="C25">
            <v>9</v>
          </cell>
          <cell r="D25" t="str">
            <v>歌舞伎・能楽</v>
          </cell>
          <cell r="E25">
            <v>902</v>
          </cell>
          <cell r="F25" t="str">
            <v>公益財団法人　梅若研能会</v>
          </cell>
          <cell r="G25" t="str">
            <v>公益財団法人　梅若研能会</v>
          </cell>
          <cell r="H25" t="str">
            <v>能「土蜘蛛」　作者不詳　５番目物  典拠　平家物語（剣巻）
狂言「痺」</v>
          </cell>
          <cell r="I25" t="str">
            <v>○</v>
          </cell>
          <cell r="J25" t="str">
            <v>A区分採択</v>
          </cell>
          <cell r="K25" t="str">
            <v>B</v>
          </cell>
        </row>
        <row r="26">
          <cell r="A26" t="str">
            <v>B25</v>
          </cell>
          <cell r="B26" t="str">
            <v>伝統
芸能</v>
          </cell>
          <cell r="C26">
            <v>9</v>
          </cell>
          <cell r="D26" t="str">
            <v>歌舞伎・能楽</v>
          </cell>
          <cell r="E26">
            <v>903</v>
          </cell>
          <cell r="F26" t="str">
            <v>公益社団法人　観世九皐会</v>
          </cell>
          <cell r="G26" t="str">
            <v>公益社団法人　観世九皐会</v>
          </cell>
          <cell r="H26" t="str">
            <v>能「土蜘蛛」　（半能形式　・　全２幕のうち後半の第２幕を上演）
狂言「柿山伏」</v>
          </cell>
          <cell r="I26" t="str">
            <v>○</v>
          </cell>
          <cell r="J26" t="str">
            <v>A区分採択</v>
          </cell>
          <cell r="K26" t="str">
            <v>B</v>
          </cell>
        </row>
        <row r="27">
          <cell r="A27" t="str">
            <v>B26</v>
          </cell>
          <cell r="B27" t="str">
            <v>伝統
芸能</v>
          </cell>
          <cell r="C27">
            <v>11</v>
          </cell>
          <cell r="D27" t="str">
            <v>邦楽</v>
          </cell>
          <cell r="E27">
            <v>1109</v>
          </cell>
          <cell r="F27" t="str">
            <v>有限会社　アートウィル</v>
          </cell>
          <cell r="G27" t="str">
            <v>東京打撃団（和太鼓）</v>
          </cell>
          <cell r="H27" t="str">
            <v xml:space="preserve"> 萬来〔富田和明／作曲〕　焔迅〔横山亮介／作曲〕　輪〔露木一博／作曲〕　空透彩〔内藤哲郎／作曲〕　X〔高田淳／作曲〕　 碧空〔村山二朗／作曲〕　 大太鼓〔加藤拓哉／作曲〕　篠笛独奏〔村山二朗／作曲〕　〜華疾風〔加藤拓哉／作曲〕</v>
          </cell>
          <cell r="I27" t="str">
            <v>○</v>
          </cell>
          <cell r="J27" t="str">
            <v>A区分採択</v>
          </cell>
          <cell r="K27" t="str">
            <v>B</v>
          </cell>
        </row>
        <row r="28">
          <cell r="A28" t="str">
            <v>B27</v>
          </cell>
          <cell r="B28" t="str">
            <v>伝統
芸能</v>
          </cell>
          <cell r="C28">
            <v>12</v>
          </cell>
          <cell r="D28" t="str">
            <v>邦舞</v>
          </cell>
          <cell r="E28">
            <v>1201</v>
          </cell>
          <cell r="F28" t="str">
            <v>株式会社　舞踊集団　菊の会</v>
          </cell>
          <cell r="G28" t="str">
            <v>舞踊集団　菊の会</v>
          </cell>
          <cell r="H28" t="str">
            <v>・さなぶり荒馬（青森県）・百姓おどり（岩手県）
・鹿躍(岩手県）・鬼剣舞（岩手県）
・飾山囃子（秋田県）・銭太鼓（島根県）・傘おどり（鳥取県）
・ソーラン節(北海道)　等</v>
          </cell>
          <cell r="I28" t="str">
            <v>○</v>
          </cell>
          <cell r="J28" t="str">
            <v>A区分採択</v>
          </cell>
          <cell r="K28" t="str">
            <v>B</v>
          </cell>
        </row>
        <row r="29">
          <cell r="A29" t="str">
            <v>B28</v>
          </cell>
          <cell r="B29" t="str">
            <v>伝統
芸能</v>
          </cell>
          <cell r="C29">
            <v>13</v>
          </cell>
          <cell r="D29" t="str">
            <v>演芸</v>
          </cell>
          <cell r="E29">
            <v>1310</v>
          </cell>
          <cell r="F29" t="str">
            <v>公益社団法人　落語芸術協会</v>
          </cell>
          <cell r="G29" t="str">
            <v>公益社団法人　落語芸術協会</v>
          </cell>
          <cell r="H29" t="str">
            <v>●「牛ほめ」
●「初天神」など、子供たちにも理解しやすい演目を予定。</v>
          </cell>
          <cell r="I29" t="str">
            <v>○</v>
          </cell>
          <cell r="J29" t="str">
            <v>A区分採択</v>
          </cell>
          <cell r="K29" t="str">
            <v>B</v>
          </cell>
        </row>
        <row r="30">
          <cell r="A30" t="str">
            <v>C29</v>
          </cell>
          <cell r="B30" t="str">
            <v>音楽</v>
          </cell>
          <cell r="C30">
            <v>1</v>
          </cell>
          <cell r="D30" t="str">
            <v>合唱</v>
          </cell>
          <cell r="E30">
            <v>107</v>
          </cell>
          <cell r="F30" t="str">
            <v>公益財団法人　新国立劇場運営財団</v>
          </cell>
          <cell r="G30" t="str">
            <v>新国立劇場合唱団</v>
          </cell>
          <cell r="H30" t="str">
            <v>◎各校の校歌演奏（混声四部合唱に編曲）
◎日本の歌・世界の歌・オペラの世界
〇曲目：童歌「ほたるこい」（女声合唱）　民謡「ソーラン節」（男声合唱）
　　　　　 ヴェルディ作曲「椿姫」より　乾杯の歌（混声）　
◎総合ワークショップ～合同演奏　　等</v>
          </cell>
          <cell r="I30" t="str">
            <v>○</v>
          </cell>
          <cell r="J30" t="str">
            <v>A区分採択</v>
          </cell>
          <cell r="K30" t="str">
            <v>C</v>
          </cell>
        </row>
        <row r="31">
          <cell r="A31" t="str">
            <v>C30</v>
          </cell>
          <cell r="B31" t="str">
            <v>音楽</v>
          </cell>
          <cell r="C31">
            <v>2</v>
          </cell>
          <cell r="D31" t="str">
            <v>オーケストラ等</v>
          </cell>
          <cell r="E31">
            <v>208</v>
          </cell>
          <cell r="F31" t="str">
            <v>イマジネーションプラス合同会社</v>
          </cell>
          <cell r="G31" t="str">
            <v>フルノーツ　with 寺井尚子　ジャズ・クインテット</v>
          </cell>
          <cell r="H31" t="str">
            <v>■ジャズのスタンダード 「Ａ列車で行こう」「モーニン」　■楽器の紹介と、メンバーの自己紹介　■ジャズの種類を歴史を交えて寺井尚子が語り、代表曲を演奏　■校歌のジャズアレンジ　■共演■メドレー（アニメのテーマ曲からクラシック曲まで。リクエストにも応じます）「ルパン三世のテーマ」等■ラテン曲でリズムの掛け合い「オルフェのサンバ」■寺井尚子フューチャリング「スペイン」　等</v>
          </cell>
          <cell r="I31" t="str">
            <v>○</v>
          </cell>
          <cell r="J31" t="str">
            <v>A区分採択</v>
          </cell>
          <cell r="K31" t="str">
            <v>C</v>
          </cell>
        </row>
        <row r="32">
          <cell r="A32" t="str">
            <v>C31</v>
          </cell>
          <cell r="B32" t="str">
            <v>音楽</v>
          </cell>
          <cell r="C32">
            <v>2</v>
          </cell>
          <cell r="D32" t="str">
            <v>オーケストラ等</v>
          </cell>
          <cell r="E32">
            <v>209</v>
          </cell>
          <cell r="F32" t="str">
            <v>ヴィガーK2株式会社</v>
          </cell>
          <cell r="G32" t="str">
            <v>ロイヤルチェンバーオーケストラ</v>
          </cell>
          <cell r="H32" t="str">
            <v>■　ヨハン・シュトラウスⅡ世：トリッチ・トラッチ・ポルカ
■　ヴィヴァルディ：ヴァイオリン協奏曲「四季」から冬
■　ヨハン・シュトラウスⅡ世：皇帝円舞曲
■　ピヨートル・チャイコフスキー：「くるみ割り人形」より抜粋
■　ヨハン・シュトラウス1世：ラデツキー行進曲～　（手拍子参加）　等</v>
          </cell>
          <cell r="I32" t="str">
            <v>○</v>
          </cell>
          <cell r="J32" t="str">
            <v>A区分採択</v>
          </cell>
          <cell r="K32" t="str">
            <v>C</v>
          </cell>
        </row>
        <row r="33">
          <cell r="A33" t="str">
            <v>C32</v>
          </cell>
          <cell r="B33" t="str">
            <v>音楽</v>
          </cell>
          <cell r="C33">
            <v>2</v>
          </cell>
          <cell r="D33" t="str">
            <v>オーケストラ等</v>
          </cell>
          <cell r="E33">
            <v>227</v>
          </cell>
          <cell r="F33" t="str">
            <v>一般社団法人　ジャパン・シンフォニック・ウインズ</v>
          </cell>
          <cell r="G33" t="str">
            <v>シエナ・ウインド・オーケストラ</v>
          </cell>
          <cell r="H33" t="str">
            <v>■バーンスタイン：キャンディード序曲
■サン=サーンス：組曲「動物の謝肉祭」より“序奏と獅子王の行進”他
■スパーク：オリエント急行
■ハチャトリアン：バレエ音楽「ガイーヌ」より“剣の舞”
■サン=サーンス：歌劇「サムソンとデリラ」より“バッカナール”　等</v>
          </cell>
          <cell r="I33" t="str">
            <v>○</v>
          </cell>
          <cell r="J33" t="str">
            <v>A区分採択</v>
          </cell>
          <cell r="K33" t="str">
            <v>C</v>
          </cell>
        </row>
        <row r="34">
          <cell r="A34" t="str">
            <v>C33</v>
          </cell>
          <cell r="B34" t="str">
            <v>音楽</v>
          </cell>
          <cell r="C34">
            <v>2</v>
          </cell>
          <cell r="D34" t="str">
            <v>オーケストラ等</v>
          </cell>
          <cell r="E34">
            <v>239</v>
          </cell>
          <cell r="F34" t="str">
            <v>公益財団法人　新日本フィルハーモニー交響楽団</v>
          </cell>
          <cell r="G34" t="str">
            <v>新日本フィルハーモニー交響楽団</v>
          </cell>
          <cell r="H34" t="str">
            <v>■J.ウィリアムズ：スター・ウォーズより「メイン・タイトル」
■久石譲：オーケストラ・ストーリーズ「となりのトトロ」より、「さんぽ」ほか抜粋
■マスカー二：カヴァレリア・ルスティカーナ間奏曲
■ベートーヴェン：交響曲第7番イ長調op.92より、第1楽章
■ドヴォルザーク：スラブ舞曲集第１集op.46より、第1番ハ長調　等</v>
          </cell>
          <cell r="I34" t="str">
            <v>○</v>
          </cell>
          <cell r="J34" t="str">
            <v>A区分採択</v>
          </cell>
          <cell r="K34" t="str">
            <v>C</v>
          </cell>
        </row>
        <row r="35">
          <cell r="A35" t="str">
            <v>C34</v>
          </cell>
          <cell r="B35" t="str">
            <v>演劇</v>
          </cell>
          <cell r="C35">
            <v>4</v>
          </cell>
          <cell r="D35" t="str">
            <v>児童劇</v>
          </cell>
          <cell r="E35">
            <v>422</v>
          </cell>
          <cell r="F35" t="str">
            <v>公益社団法人　教育演劇研究協会</v>
          </cell>
          <cell r="G35" t="str">
            <v>劇団たんぽぽ</v>
          </cell>
          <cell r="H35" t="str">
            <v>「いのちのまつり」
原作/草場一壽『いのちのまつり～ヌチヌグスージ～』（サンマーク出版）、脚本/久野由美・松下哲子、監修/ふじたあさや、演出/大谷賢治郎、人形演出/つげくわえ、音楽/遠山裕、美術/池田ともゆき、衣装/坂本真彩、振付/酒井麻也子、照明/坂本義美、音響/山北史郎、制作/上保節子</v>
          </cell>
          <cell r="I35" t="str">
            <v>○</v>
          </cell>
          <cell r="J35" t="str">
            <v>A区分採択</v>
          </cell>
          <cell r="K35" t="str">
            <v>C</v>
          </cell>
        </row>
        <row r="36">
          <cell r="A36" t="str">
            <v>C35</v>
          </cell>
          <cell r="B36" t="str">
            <v>演劇</v>
          </cell>
          <cell r="C36">
            <v>4</v>
          </cell>
          <cell r="D36" t="str">
            <v>児童劇</v>
          </cell>
          <cell r="E36">
            <v>427</v>
          </cell>
          <cell r="F36" t="str">
            <v>有限会社　劇団プーク</v>
          </cell>
          <cell r="G36" t="str">
            <v>人形劇団プーク</v>
          </cell>
          <cell r="H36" t="str">
            <v>『てぶくろを買いに』
原作/新美南吉脚色・演出/柴崎喜彦　美術/入澤祥子
音楽/庄子智一　照明/阿部千賀子　効果/吉川安志『くるみ割り人形』
構成・演出プラン/川尻泰司・長谷詔夫　演出/大橋友子　編曲/宮崎尚志
美術/若林由美子　照明/阿部千賀子</v>
          </cell>
          <cell r="I36" t="str">
            <v>○</v>
          </cell>
          <cell r="J36" t="str">
            <v>A区分採択</v>
          </cell>
          <cell r="K36" t="str">
            <v>C</v>
          </cell>
        </row>
        <row r="37">
          <cell r="A37" t="str">
            <v>C36</v>
          </cell>
          <cell r="B37" t="str">
            <v>演劇</v>
          </cell>
          <cell r="C37">
            <v>5</v>
          </cell>
          <cell r="D37" t="str">
            <v>演劇</v>
          </cell>
          <cell r="E37">
            <v>507</v>
          </cell>
          <cell r="F37" t="str">
            <v>かわせみ座</v>
          </cell>
          <cell r="G37" t="str">
            <v>かわせみ座</v>
          </cell>
          <cell r="H37" t="str">
            <v>「まほろばのこだま」
作・原案/山本由也・益村泉
人形美術・舞台美術/山本由也
構成・演出/高畑勲（アニメーション映画監督）</v>
          </cell>
          <cell r="I37" t="str">
            <v>○</v>
          </cell>
          <cell r="J37" t="str">
            <v>A区分採択</v>
          </cell>
          <cell r="K37" t="str">
            <v>C</v>
          </cell>
        </row>
        <row r="38">
          <cell r="A38" t="str">
            <v>C37</v>
          </cell>
          <cell r="B38" t="str">
            <v>演劇</v>
          </cell>
          <cell r="C38">
            <v>5</v>
          </cell>
          <cell r="D38" t="str">
            <v>演劇</v>
          </cell>
          <cell r="E38" t="str">
            <v>B3</v>
          </cell>
          <cell r="F38" t="str">
            <v>影法師</v>
          </cell>
          <cell r="G38" t="str">
            <v>株式会社　劇団影法師</v>
          </cell>
          <cell r="J38" t="str">
            <v>B区分継続</v>
          </cell>
          <cell r="K38" t="str">
            <v>C</v>
          </cell>
        </row>
        <row r="39">
          <cell r="A39" t="str">
            <v>C38</v>
          </cell>
          <cell r="B39" t="str">
            <v>演劇</v>
          </cell>
          <cell r="C39">
            <v>5</v>
          </cell>
          <cell r="D39" t="str">
            <v>演劇</v>
          </cell>
          <cell r="E39">
            <v>513</v>
          </cell>
          <cell r="F39" t="str">
            <v>株式会社　劇団芸優座</v>
          </cell>
          <cell r="G39" t="str">
            <v>株式会社　劇団芸優座</v>
          </cell>
          <cell r="H39" t="str">
            <v>『最後の一葉 － Ｏ．ヘンリー物語  』
原作/O. ヘンリー『ザ・ラストリーフ』　　脚本/平塚仁郎　演出/村田里絵</v>
          </cell>
          <cell r="I39" t="str">
            <v>○</v>
          </cell>
          <cell r="J39" t="str">
            <v>A区分採択</v>
          </cell>
          <cell r="K39" t="str">
            <v>C</v>
          </cell>
        </row>
        <row r="40">
          <cell r="A40" t="str">
            <v>C39</v>
          </cell>
          <cell r="B40" t="str">
            <v>舞踊</v>
          </cell>
          <cell r="C40">
            <v>7</v>
          </cell>
          <cell r="D40" t="str">
            <v>バレエ</v>
          </cell>
          <cell r="E40">
            <v>701</v>
          </cell>
          <cell r="F40" t="str">
            <v>一般財団法人　谷桃子バレエ団</v>
          </cell>
          <cell r="G40" t="str">
            <v>谷桃子バレエ団</v>
          </cell>
          <cell r="H40" t="str">
            <v>第１部　【体験と実演】クラシックバレエについての解説と練習風景の実演
第２部　【白鳥の湖】ハイライト版（45分）
作曲：ピョートル・イリイチ・チャイコフスキー　原振付：マリウス・プティパ，レフ・イワノフ　再演出／振付：谷桃子　振付／高部尚子・三木雄馬</v>
          </cell>
          <cell r="I40" t="str">
            <v>○</v>
          </cell>
          <cell r="J40" t="str">
            <v>A区分採択</v>
          </cell>
          <cell r="K40" t="str">
            <v>C</v>
          </cell>
        </row>
        <row r="41">
          <cell r="A41" t="str">
            <v>C40</v>
          </cell>
          <cell r="B41" t="str">
            <v>伝統
芸能</v>
          </cell>
          <cell r="C41">
            <v>9</v>
          </cell>
          <cell r="D41" t="str">
            <v>歌舞伎・能楽</v>
          </cell>
          <cell r="E41">
            <v>913</v>
          </cell>
          <cell r="F41" t="str">
            <v>一般社団法人　観世会</v>
          </cell>
          <cell r="G41" t="str">
            <v>一般社団法人　観世会</v>
          </cell>
          <cell r="H41" t="str">
            <v>能「安達原」</v>
          </cell>
          <cell r="I41" t="str">
            <v>○</v>
          </cell>
          <cell r="J41" t="str">
            <v>A区分採択</v>
          </cell>
          <cell r="K41" t="str">
            <v>C</v>
          </cell>
        </row>
        <row r="42">
          <cell r="A42" t="str">
            <v>C41</v>
          </cell>
          <cell r="B42" t="str">
            <v>伝統
芸能</v>
          </cell>
          <cell r="C42">
            <v>9</v>
          </cell>
          <cell r="D42" t="str">
            <v>歌舞伎・能楽</v>
          </cell>
          <cell r="E42">
            <v>927</v>
          </cell>
          <cell r="F42" t="str">
            <v>合同会社　大蔵流狂言山本事務所</v>
          </cell>
          <cell r="G42" t="str">
            <v>大蔵流狂言　山本会</v>
          </cell>
          <cell r="H42" t="str">
            <v>狂言「柿山伏」　「附子」
小舞一番
お話「狂言の心と日本の文化」</v>
          </cell>
          <cell r="I42" t="str">
            <v>○</v>
          </cell>
          <cell r="J42" t="str">
            <v>A区分採択</v>
          </cell>
          <cell r="K42" t="str">
            <v>C</v>
          </cell>
        </row>
        <row r="43">
          <cell r="A43" t="str">
            <v>C42</v>
          </cell>
          <cell r="B43" t="str">
            <v>伝統
芸能</v>
          </cell>
          <cell r="C43">
            <v>9</v>
          </cell>
          <cell r="D43" t="str">
            <v>歌舞伎・能楽</v>
          </cell>
          <cell r="E43">
            <v>936</v>
          </cell>
          <cell r="F43" t="str">
            <v>株式会社　万作の会</v>
          </cell>
          <cell r="G43" t="str">
            <v>万作の会</v>
          </cell>
          <cell r="H43" t="str">
            <v>狂言「盆山」
狂言「附子」
狂言「蝸牛」より…囃子言葉の掛け合いの場面</v>
          </cell>
          <cell r="I43" t="str">
            <v>○</v>
          </cell>
          <cell r="J43" t="str">
            <v>A区分採択</v>
          </cell>
          <cell r="K43" t="str">
            <v>C</v>
          </cell>
        </row>
        <row r="44">
          <cell r="A44" t="str">
            <v>C43</v>
          </cell>
          <cell r="B44" t="str">
            <v>伝統
芸能</v>
          </cell>
          <cell r="C44">
            <v>11</v>
          </cell>
          <cell r="D44" t="str">
            <v>邦楽</v>
          </cell>
          <cell r="E44">
            <v>1116</v>
          </cell>
          <cell r="F44" t="str">
            <v>株式会社　アンエンターテイメント</v>
          </cell>
          <cell r="G44" t="str">
            <v>和太鼓グループ彩 -sai-</v>
          </cell>
          <cell r="H44" t="str">
            <v>■大海祭　［一彩／作曲　■祭宴　［齋英俊／作曲〕 　■チャッパッパ　［葛西啓之／作曲）　■物の怪　［齋英俊／作曲〕　■大太鼓ソロ　［鈴木海／作曲〕７）　小次郎　［齋英俊／作曲〕　■晴れ囃子　［酒井智彬／作曲〕　■ADVENTURE　［一彩／作曲〕　■《和太鼓体験》 　■《講演／質問コーナー》 　■　KAINA　［葛西啓之／作曲〕　等</v>
          </cell>
          <cell r="I44" t="str">
            <v>○</v>
          </cell>
          <cell r="J44" t="str">
            <v>A区分採択</v>
          </cell>
          <cell r="K44" t="str">
            <v>C</v>
          </cell>
        </row>
        <row r="45">
          <cell r="A45" t="str">
            <v>C44</v>
          </cell>
          <cell r="B45" t="str">
            <v>伝統
芸能</v>
          </cell>
          <cell r="C45">
            <v>12</v>
          </cell>
          <cell r="D45" t="str">
            <v>邦舞</v>
          </cell>
          <cell r="E45">
            <v>1204</v>
          </cell>
          <cell r="F45" t="str">
            <v>株式会社　BOX4628</v>
          </cell>
          <cell r="G45" t="str">
            <v>沖縄伝統組踊「子の会」</v>
          </cell>
          <cell r="H45" t="str">
            <v>■琉球舞踊　『四つ竹』　（踊りこはでさ節）　種類：古典女踊り
　振付・監修：志田房子
■組踊　『万歳敵討』　種類：仇討物／作者：田里朝直
　監修：宮城能鳳</v>
          </cell>
          <cell r="I45" t="str">
            <v>○</v>
          </cell>
          <cell r="J45" t="str">
            <v>A区分採択</v>
          </cell>
          <cell r="K45" t="str">
            <v>C</v>
          </cell>
        </row>
        <row r="46">
          <cell r="A46" t="str">
            <v>C45</v>
          </cell>
          <cell r="B46" t="str">
            <v>伝統
芸能</v>
          </cell>
          <cell r="C46">
            <v>13</v>
          </cell>
          <cell r="D46" t="str">
            <v>演芸</v>
          </cell>
          <cell r="E46">
            <v>1317</v>
          </cell>
          <cell r="F46" t="str">
            <v>公益社団法人　日本奇術協会</v>
          </cell>
          <cell r="G46" t="str">
            <v>公益社団法人　日本奇術協会</v>
          </cell>
          <cell r="H46" t="str">
            <v>夢と希望の創造空間　Magic of MAGIC-Compilatuon-
①「鳩のマジック」　②「マニュピレーションorジェネラルマジック」　③「おしゃべりマジック」　④「生徒代表による演技」　⑤「和妻」　⑥「イリュージョン」
脚本：加藤明彦　　演出：加藤明彦</v>
          </cell>
          <cell r="I46" t="str">
            <v>○</v>
          </cell>
          <cell r="J46" t="str">
            <v>A区分採択</v>
          </cell>
          <cell r="K46" t="str">
            <v>C</v>
          </cell>
        </row>
        <row r="47">
          <cell r="A47" t="str">
            <v>D46</v>
          </cell>
          <cell r="B47" t="str">
            <v>音楽</v>
          </cell>
          <cell r="C47">
            <v>2</v>
          </cell>
          <cell r="D47" t="str">
            <v>オーケストラ等</v>
          </cell>
          <cell r="E47">
            <v>210</v>
          </cell>
          <cell r="F47" t="str">
            <v>公益社団法人　セントラル愛知交響楽団</v>
          </cell>
          <cell r="G47" t="str">
            <v>公益社団法人　セントラル愛知交響楽団</v>
          </cell>
          <cell r="H47" t="str">
            <v>♪　ドボルザーク／スラブ舞曲Op.72-1
♪　吉松隆／アトム・ハーツ・クラブ第1組曲第1曲
♪　チャイコフスキー／花のワルツ　
♪　ドビュッシー／「小組曲」よりバレエ
♪　ドボルザーク／交響曲第8番より第４楽章　等</v>
          </cell>
          <cell r="I47" t="str">
            <v>○</v>
          </cell>
          <cell r="J47" t="str">
            <v>A区分採択</v>
          </cell>
          <cell r="K47" t="str">
            <v>D</v>
          </cell>
        </row>
        <row r="48">
          <cell r="A48" t="str">
            <v>D47</v>
          </cell>
          <cell r="B48" t="str">
            <v>音楽</v>
          </cell>
          <cell r="C48">
            <v>2</v>
          </cell>
          <cell r="D48" t="str">
            <v>オーケストラ等</v>
          </cell>
          <cell r="E48">
            <v>211</v>
          </cell>
          <cell r="F48" t="str">
            <v>一般社団法人　東京ニューシティ管弦楽団</v>
          </cell>
          <cell r="G48" t="str">
            <v>東京ニューシティ管弦楽団</v>
          </cell>
          <cell r="H48" t="str">
            <v>■オッフェンバック／喜歌劇《天国と地獄》序曲
■チャイコフスキー／バレエ音楽《白鳥の湖》〜「情景」　
■ハチャトゥリアン／バレエ音楽《ガイーヌ》〜「剣の舞」
■ベートーヴェン／交響曲第5番「運命」第1楽章
■外山雄三：ラプソディより「八木節」　等</v>
          </cell>
          <cell r="I48" t="str">
            <v>○</v>
          </cell>
          <cell r="J48" t="str">
            <v>A区分採択</v>
          </cell>
          <cell r="K48" t="str">
            <v>D</v>
          </cell>
        </row>
        <row r="49">
          <cell r="A49" t="str">
            <v>D48</v>
          </cell>
          <cell r="B49" t="str">
            <v>音楽</v>
          </cell>
          <cell r="C49">
            <v>2</v>
          </cell>
          <cell r="D49" t="str">
            <v>オーケストラ等</v>
          </cell>
          <cell r="E49">
            <v>233</v>
          </cell>
          <cell r="F49" t="str">
            <v>公益財団法人　日本フィルハーモニー交響楽団</v>
          </cell>
          <cell r="G49" t="str">
            <v>日本フィルハーモニー交響楽団</v>
          </cell>
          <cell r="H49" t="str">
            <v>♪ベートーヴェン：交響曲第5番《運命》より「第1楽章」
♪ヴェルディ：オペラ「椿姫」第１幕より《乾杯の歌》(ソプラノ入り）
♪ジーツィンスキー：ウィーンわが夢の街(ソプラノ入り）
♪カジノユキ編：オーケストラで聴く日本の名曲「春夏秋冬」
♪ボロディン：歌劇《イーゴリ公》より「ダッタン人の踊り」　等</v>
          </cell>
          <cell r="I49" t="str">
            <v>○</v>
          </cell>
          <cell r="J49" t="str">
            <v>A区分採択</v>
          </cell>
          <cell r="K49" t="str">
            <v>D</v>
          </cell>
        </row>
        <row r="50">
          <cell r="A50" t="str">
            <v>D49</v>
          </cell>
          <cell r="B50" t="str">
            <v>音楽</v>
          </cell>
          <cell r="C50">
            <v>3</v>
          </cell>
          <cell r="D50" t="str">
            <v>音楽劇</v>
          </cell>
          <cell r="E50">
            <v>313</v>
          </cell>
          <cell r="F50" t="str">
            <v>公益財団法人　日本オペラ振興会</v>
          </cell>
          <cell r="G50" t="str">
            <v>藤原歌劇団</v>
          </cell>
          <cell r="H50" t="str">
            <v>オペラ「助けて、助けて　宇宙人がやってきた！」　全1幕　日本語上演
作曲／台本：ジャン・カルロ・メノッティ（Gian Carlo Menotti） 
演出：岩田達宗　美術：島次郎　衣裳：増田恵美　照明：稲葉直人
振付：鷲田実土里　音響：寺部和貴</v>
          </cell>
          <cell r="I50" t="str">
            <v>○</v>
          </cell>
          <cell r="J50" t="str">
            <v>A区分採択</v>
          </cell>
          <cell r="K50" t="str">
            <v>D</v>
          </cell>
        </row>
        <row r="51">
          <cell r="A51" t="str">
            <v>D50</v>
          </cell>
          <cell r="B51" t="str">
            <v>演劇</v>
          </cell>
          <cell r="C51">
            <v>4</v>
          </cell>
          <cell r="D51" t="str">
            <v>児童劇</v>
          </cell>
          <cell r="E51">
            <v>415</v>
          </cell>
          <cell r="F51" t="str">
            <v>株式会社　人形劇団むすび座</v>
          </cell>
          <cell r="G51" t="str">
            <v>人形劇団むすび座</v>
          </cell>
          <cell r="H51" t="str">
            <v>「オズのまほうつかい」
原作：ライマン・ボーム　脚色/篠原久美子（劇団劇作家）　演出/関根信一　美術/宮武史郎・小辻賢典　 音楽・音響/ノノヤママナコ　振付・振付指導/LONTO・服部哲郎　衣装デザイン/長谷川真代　 照明/若狭慶大（藤井照明）　合唱指導/板倉歌奈子　  制作/吉田明子・伊藤博美</v>
          </cell>
          <cell r="I51" t="str">
            <v>○</v>
          </cell>
          <cell r="J51" t="str">
            <v>A区分採択</v>
          </cell>
          <cell r="K51" t="str">
            <v>D</v>
          </cell>
        </row>
        <row r="52">
          <cell r="A52" t="str">
            <v>D51</v>
          </cell>
          <cell r="B52" t="str">
            <v>演劇</v>
          </cell>
          <cell r="C52">
            <v>4</v>
          </cell>
          <cell r="D52" t="str">
            <v>児童劇</v>
          </cell>
          <cell r="E52">
            <v>421</v>
          </cell>
          <cell r="F52" t="str">
            <v>株式会社　劇団風の子中部</v>
          </cell>
          <cell r="G52" t="str">
            <v>株式会社　劇団風の子中部</v>
          </cell>
          <cell r="H52" t="str">
            <v>「ギャング・エイジ」
原作：阿部夏丸　脚本：いずみ凛　演出：中島研　体表現：若林こうじ
音楽・効果：曲尾友克</v>
          </cell>
          <cell r="I52" t="str">
            <v>○</v>
          </cell>
          <cell r="J52" t="str">
            <v>A区分採択</v>
          </cell>
          <cell r="K52" t="str">
            <v>D</v>
          </cell>
        </row>
        <row r="53">
          <cell r="A53" t="str">
            <v>D52</v>
          </cell>
          <cell r="B53" t="str">
            <v>演劇</v>
          </cell>
          <cell r="C53">
            <v>4</v>
          </cell>
          <cell r="D53" t="str">
            <v>児童劇</v>
          </cell>
          <cell r="E53" t="str">
            <v>B1</v>
          </cell>
          <cell r="F53" t="str">
            <v>ひとみ座</v>
          </cell>
          <cell r="G53" t="str">
            <v>人形劇団ひとみ座</v>
          </cell>
          <cell r="J53" t="str">
            <v>B区分継続</v>
          </cell>
          <cell r="K53" t="str">
            <v>D</v>
          </cell>
        </row>
        <row r="54">
          <cell r="A54" t="str">
            <v>D53</v>
          </cell>
          <cell r="B54" t="str">
            <v>演劇</v>
          </cell>
          <cell r="C54">
            <v>5</v>
          </cell>
          <cell r="D54" t="str">
            <v>演劇</v>
          </cell>
          <cell r="E54">
            <v>501</v>
          </cell>
          <cell r="F54" t="str">
            <v>一般財団法人　日本京劇振興協会</v>
          </cell>
          <cell r="G54" t="str">
            <v>新潮劇院</v>
          </cell>
          <cell r="H54" t="str">
            <v>「孫悟空　天界で大暴れ　～西遊記より～」
（古典演目/脚本・演出　張春祥）</v>
          </cell>
          <cell r="I54" t="str">
            <v>○</v>
          </cell>
          <cell r="J54" t="str">
            <v>A区分採択</v>
          </cell>
          <cell r="K54" t="str">
            <v>D</v>
          </cell>
        </row>
        <row r="55">
          <cell r="A55" t="str">
            <v>D54</v>
          </cell>
          <cell r="B55" t="str">
            <v>演劇</v>
          </cell>
          <cell r="C55">
            <v>5</v>
          </cell>
          <cell r="D55" t="str">
            <v>演劇</v>
          </cell>
          <cell r="E55">
            <v>519</v>
          </cell>
          <cell r="F55" t="str">
            <v>特定非営利活動法人　演劇倶楽部『座』</v>
          </cell>
          <cell r="G55" t="str">
            <v>特定非営利活動法人　演劇倶楽部『座』</v>
          </cell>
          <cell r="H55" t="str">
            <v>動物三部作「ある島のきつね」「泣いた赤おに」「りゅうの目のなみだ」　
作：浜田広介　構成・演出：壤　晴彦
振付：林　千永（日本舞踊林流千永派家元）
音楽・生演奏：木村　俊介（三味線・笛・太鼓・琴・等）</v>
          </cell>
          <cell r="I55" t="str">
            <v>○</v>
          </cell>
          <cell r="J55" t="str">
            <v>A区分採択</v>
          </cell>
          <cell r="K55" t="str">
            <v>D</v>
          </cell>
        </row>
        <row r="56">
          <cell r="A56" t="str">
            <v>D55</v>
          </cell>
          <cell r="B56" t="str">
            <v>舞踊</v>
          </cell>
          <cell r="C56">
            <v>7</v>
          </cell>
          <cell r="D56" t="str">
            <v>バレエ</v>
          </cell>
          <cell r="E56">
            <v>703</v>
          </cell>
          <cell r="F56" t="str">
            <v>一般財団法人　牧阿佐美バレエ団</v>
          </cell>
          <cell r="G56" t="str">
            <v>一般財団法人　牧阿佐美バレエ団</v>
          </cell>
          <cell r="H56" t="str">
            <v>牧阿佐美バレヱ団公演「ドン・キホーテ」
作曲：レオン・ミンクス　演出・振付：アザーリ・M・プリセツキー　ワレンティーナ・サーヴィナ　演出・振付改訂　三谷恭三（プティパ版に基づく）</v>
          </cell>
          <cell r="I56" t="str">
            <v>○</v>
          </cell>
          <cell r="J56" t="str">
            <v>A区分採択</v>
          </cell>
          <cell r="K56" t="str">
            <v>D</v>
          </cell>
        </row>
        <row r="57">
          <cell r="A57" t="str">
            <v>D56</v>
          </cell>
          <cell r="B57" t="str">
            <v>伝統
芸能</v>
          </cell>
          <cell r="C57">
            <v>9</v>
          </cell>
          <cell r="D57" t="str">
            <v>歌舞伎・能楽</v>
          </cell>
          <cell r="E57">
            <v>932</v>
          </cell>
          <cell r="F57" t="str">
            <v>社会福祉法人　トット基金　</v>
          </cell>
          <cell r="G57" t="str">
            <v>日本ろう者劇団</v>
          </cell>
          <cell r="H57" t="str">
            <v>手話狂言「附子」 _x000D__x000D_
手話狂言ワークショップ</v>
          </cell>
          <cell r="I57" t="str">
            <v>○</v>
          </cell>
          <cell r="J57" t="str">
            <v>A区分採択</v>
          </cell>
          <cell r="K57" t="str">
            <v>D</v>
          </cell>
        </row>
        <row r="58">
          <cell r="A58" t="str">
            <v>D57</v>
          </cell>
          <cell r="B58" t="str">
            <v>伝統
芸能</v>
          </cell>
          <cell r="C58">
            <v>9</v>
          </cell>
          <cell r="D58" t="str">
            <v>歌舞伎・能楽</v>
          </cell>
          <cell r="E58">
            <v>941</v>
          </cell>
          <cell r="F58" t="str">
            <v>株式会社　影向舎</v>
          </cell>
          <cell r="G58" t="str">
            <v>公益社団法人　宝生会</v>
          </cell>
          <cell r="H58" t="str">
            <v>狂言『柿山伏』
能『黒塚』</v>
          </cell>
          <cell r="I58" t="str">
            <v>○</v>
          </cell>
          <cell r="J58" t="str">
            <v>A区分採択</v>
          </cell>
          <cell r="K58" t="str">
            <v>D</v>
          </cell>
        </row>
        <row r="59">
          <cell r="A59" t="str">
            <v>D58</v>
          </cell>
          <cell r="B59" t="str">
            <v>伝統
芸能</v>
          </cell>
          <cell r="C59">
            <v>11</v>
          </cell>
          <cell r="D59" t="str">
            <v>邦楽</v>
          </cell>
          <cell r="E59">
            <v>1120</v>
          </cell>
          <cell r="F59" t="str">
            <v>有限会社　古典空間</v>
          </cell>
          <cell r="G59" t="str">
            <v>一般社団法人　義太夫協会</v>
          </cell>
          <cell r="H59" t="str">
            <v>①義太夫節『寿式三番叟（ことぶきしきさんばそう）』
②太夫（たゆう）が語る「義太夫」って？／「三味線」って？
③皆さんの「校歌」を聴かせて！⇒「校歌」が義太夫節に変身！
④全員体験コーナー　義太夫節の「大笑い」！ &amp; 全員で「口上」体験！！
⑤義太夫節を楽しもう！『菅原伝授手習鑑』「車曳の段（くるまびきのだん）」より</v>
          </cell>
          <cell r="I59" t="str">
            <v>○</v>
          </cell>
          <cell r="J59" t="str">
            <v>A区分採択</v>
          </cell>
          <cell r="K59" t="str">
            <v>D</v>
          </cell>
        </row>
        <row r="60">
          <cell r="A60" t="str">
            <v>D59</v>
          </cell>
          <cell r="B60" t="str">
            <v>伝統
芸能</v>
          </cell>
          <cell r="C60">
            <v>11</v>
          </cell>
          <cell r="D60" t="str">
            <v>邦楽</v>
          </cell>
          <cell r="E60">
            <v>1131</v>
          </cell>
          <cell r="F60" t="str">
            <v>株式会社　アート・メディア・オフィス</v>
          </cell>
          <cell r="G60" t="str">
            <v>邦楽グループ「玉手箱」</v>
          </cell>
          <cell r="H60" t="str">
            <v>■六段調
■鹿の遠音
■春の海
■雪ものがたり～朗読入り～　※または　「海鳴り」
■バロック風「日本の四季より」※または「ワールド・トリップ！」　等</v>
          </cell>
          <cell r="I60" t="str">
            <v>○</v>
          </cell>
          <cell r="J60" t="str">
            <v>A区分採択</v>
          </cell>
          <cell r="K60" t="str">
            <v>D</v>
          </cell>
        </row>
        <row r="61">
          <cell r="A61" t="str">
            <v>D60</v>
          </cell>
          <cell r="B61" t="str">
            <v>伝統
芸能</v>
          </cell>
          <cell r="C61">
            <v>13</v>
          </cell>
          <cell r="D61" t="str">
            <v>演芸</v>
          </cell>
          <cell r="E61">
            <v>1306</v>
          </cell>
          <cell r="F61" t="str">
            <v>株式会社　オフィスパフォーマンスラボ</v>
          </cell>
          <cell r="G61" t="str">
            <v>TAEMパフォーマンスラボ</v>
          </cell>
          <cell r="H61" t="str">
            <v>【ミラクルイリュージョンサーカス】作・演出　　　粕尾将一、石井　秀幸
●イリュージョンマジック
●サーカスアクト
・ジャグリング　・アクロバッ　ト・エアリアル　・スキッピングロープ　
・クラウンパフォーマンス　他</v>
          </cell>
          <cell r="I61" t="str">
            <v>○</v>
          </cell>
          <cell r="J61" t="str">
            <v>A区分採択</v>
          </cell>
          <cell r="K61" t="str">
            <v>D</v>
          </cell>
        </row>
        <row r="62">
          <cell r="A62" t="str">
            <v>E61</v>
          </cell>
          <cell r="B62" t="str">
            <v>音楽</v>
          </cell>
          <cell r="C62">
            <v>2</v>
          </cell>
          <cell r="D62" t="str">
            <v>オーケストラ等</v>
          </cell>
          <cell r="E62">
            <v>234</v>
          </cell>
          <cell r="F62" t="str">
            <v>公益財団法人　名古屋フィルハーモニー交響楽団</v>
          </cell>
          <cell r="G62" t="str">
            <v>名古屋フィルハーモニー交響楽団</v>
          </cell>
          <cell r="H62" t="str">
            <v>■外山雄三：管弦楽のためのラプソディより八木節（3’）
■ カジノユキ[編]：オーケストラで聴く日本の名曲『春夏秋冬』（12’）
■ビゼー: 歌劇『カルメン』より第1幕前奏曲（12’）
■ビゼー: 歌劇『カルメン』より「衛兵の交代」、「ハバネラ」、「アラゴネーズ」、「闘牛士の歌」、「ジプシーの踊り」　等</v>
          </cell>
          <cell r="I62" t="str">
            <v>○</v>
          </cell>
          <cell r="J62" t="str">
            <v>A区分採択</v>
          </cell>
          <cell r="K62" t="str">
            <v>E</v>
          </cell>
        </row>
        <row r="63">
          <cell r="A63" t="str">
            <v>E62</v>
          </cell>
          <cell r="B63" t="str">
            <v>音楽</v>
          </cell>
          <cell r="C63">
            <v>2</v>
          </cell>
          <cell r="D63" t="str">
            <v>オーケストラ等</v>
          </cell>
          <cell r="E63">
            <v>240</v>
          </cell>
          <cell r="F63" t="str">
            <v>株式会社　創</v>
          </cell>
          <cell r="G63" t="str">
            <v>サウンドファクトリー・ジャズオーケストラ</v>
          </cell>
          <cell r="H63" t="str">
            <v>■インザムード/ジョー・ガーランド
■Take The A Train/ビリー・ストレイホーン　
■Sing Sing Sing/ルイ・プリマ　
■April  In  Paris/バーノン・デューク　
■St.Thomas/ソニー・ロリンズ　等</v>
          </cell>
          <cell r="I63" t="str">
            <v>○</v>
          </cell>
          <cell r="J63" t="str">
            <v>A区分採択</v>
          </cell>
          <cell r="K63" t="str">
            <v>E</v>
          </cell>
        </row>
        <row r="64">
          <cell r="A64" t="str">
            <v>E63</v>
          </cell>
          <cell r="B64" t="str">
            <v>音楽</v>
          </cell>
          <cell r="C64">
            <v>3</v>
          </cell>
          <cell r="D64" t="str">
            <v>音楽劇</v>
          </cell>
          <cell r="E64">
            <v>314</v>
          </cell>
          <cell r="F64" t="str">
            <v>公益財団法人　びわ湖芸術文化財団</v>
          </cell>
          <cell r="G64" t="str">
            <v>びわ湖ホール声楽アンサンブル</v>
          </cell>
          <cell r="H64" t="str">
            <v>オペラ「泣いた赤おに」（全１幕／日本語上演）
原作：浜田廣介　　作曲：松井和彦
演出：中村敬一</v>
          </cell>
          <cell r="I64" t="str">
            <v>○</v>
          </cell>
          <cell r="J64" t="str">
            <v>A区分採択</v>
          </cell>
          <cell r="K64" t="str">
            <v>E</v>
          </cell>
        </row>
        <row r="65">
          <cell r="A65" t="str">
            <v>E64</v>
          </cell>
          <cell r="B65" t="str">
            <v>演劇</v>
          </cell>
          <cell r="C65">
            <v>4</v>
          </cell>
          <cell r="D65" t="str">
            <v>児童劇</v>
          </cell>
          <cell r="E65">
            <v>402</v>
          </cell>
          <cell r="F65" t="str">
            <v>有限会社　劇団東京芸術座</v>
          </cell>
          <cell r="G65" t="str">
            <v>劇団東京芸術座</v>
          </cell>
          <cell r="H65" t="str">
            <v>『パンプキン！-模擬原爆の夏-』（講談社/青い鳥文庫所収）
原作/令丈ヒロ子　脚色・演出/北原章彦　美術/幡野寛
照明/関 定己　音楽/永橋京子
音響/馬上真勝　放言指導/前田剛志</v>
          </cell>
          <cell r="I65" t="str">
            <v>○</v>
          </cell>
          <cell r="J65" t="str">
            <v>A区分採択</v>
          </cell>
          <cell r="K65" t="str">
            <v>E</v>
          </cell>
        </row>
        <row r="66">
          <cell r="A66" t="str">
            <v>E65</v>
          </cell>
          <cell r="B66" t="str">
            <v>演劇</v>
          </cell>
          <cell r="C66">
            <v>4</v>
          </cell>
          <cell r="D66" t="str">
            <v>児童劇</v>
          </cell>
          <cell r="E66">
            <v>404</v>
          </cell>
          <cell r="F66" t="str">
            <v>特定非営利活動法人　劇場創造ネットワーク</v>
          </cell>
          <cell r="G66" t="str">
            <v>特定非営利活動法人　劇場創造ネットワーク</v>
          </cell>
          <cell r="H66" t="str">
            <v>『ピン・ポン』
構成・演出　佐藤信
美術・演出　tupera tupera（ツペラ　ツペラ/亀山達矢、中川敦子）
振付・演出　竹屋啓子
音楽　磯田収　照明プラン　横原由祐　音響プラン　島猛　衣裳　SUTOA　</v>
          </cell>
          <cell r="I66" t="str">
            <v>○</v>
          </cell>
          <cell r="J66" t="str">
            <v>A区分採択</v>
          </cell>
          <cell r="K66" t="str">
            <v>E</v>
          </cell>
        </row>
        <row r="67">
          <cell r="A67" t="str">
            <v>E66</v>
          </cell>
          <cell r="B67" t="str">
            <v>演劇</v>
          </cell>
          <cell r="C67">
            <v>6</v>
          </cell>
          <cell r="D67" t="str">
            <v>ミュージカル</v>
          </cell>
          <cell r="E67">
            <v>610</v>
          </cell>
          <cell r="F67" t="str">
            <v>株式会社　オールスタッフ</v>
          </cell>
          <cell r="G67" t="str">
            <v>ミュージカルカンパニー 　イッツフォーリーズ</v>
          </cell>
          <cell r="H67" t="str">
            <v>ミュージカル「小さい“つ“が消えた日」
原作：ステファノ・フォン・ロー（三修社刊）　脚本・作詞・演出：前嶋のの　
音楽：大竹創作　美術：根来美咲　人形美術・製作：鹿島佳子、高椋士門　
振付：三枝宏次　歌唱指導：坂口阿紀　衣裳：天野杏百子　照明：森下泰
音響：返町吉保　舞台監督：岩戸堅一</v>
          </cell>
          <cell r="I67" t="str">
            <v>○</v>
          </cell>
          <cell r="J67" t="str">
            <v>A区分採択</v>
          </cell>
          <cell r="K67" t="str">
            <v>E</v>
          </cell>
        </row>
        <row r="68">
          <cell r="A68" t="str">
            <v>E67</v>
          </cell>
          <cell r="B68" t="str">
            <v>舞踊</v>
          </cell>
          <cell r="D68" t="str">
            <v>バレエ</v>
          </cell>
          <cell r="E68" t="str">
            <v>B5</v>
          </cell>
          <cell r="F68" t="str">
            <v>東京シティバレエ</v>
          </cell>
          <cell r="G68" t="str">
            <v>東京シティ・バレエ団</v>
          </cell>
          <cell r="J68" t="str">
            <v>B区分継続</v>
          </cell>
          <cell r="K68" t="str">
            <v>E</v>
          </cell>
        </row>
        <row r="69">
          <cell r="A69" t="str">
            <v>E68</v>
          </cell>
          <cell r="B69" t="str">
            <v>伝統
芸能</v>
          </cell>
          <cell r="C69">
            <v>9</v>
          </cell>
          <cell r="D69" t="str">
            <v>歌舞伎・能楽</v>
          </cell>
          <cell r="E69">
            <v>905</v>
          </cell>
          <cell r="F69" t="str">
            <v>公益財団法人　山本能楽堂</v>
          </cell>
          <cell r="G69" t="str">
            <v>公益財団法人　山本能楽堂</v>
          </cell>
          <cell r="H69" t="str">
            <v>狂言「柿山伏」の上演
能「羽衣」の鑑賞</v>
          </cell>
          <cell r="I69" t="str">
            <v>○</v>
          </cell>
          <cell r="J69" t="str">
            <v>A区分採択</v>
          </cell>
          <cell r="K69" t="str">
            <v>E</v>
          </cell>
        </row>
        <row r="70">
          <cell r="A70" t="str">
            <v>E69</v>
          </cell>
          <cell r="B70" t="str">
            <v>伝統
芸能</v>
          </cell>
          <cell r="C70">
            <v>10</v>
          </cell>
          <cell r="D70" t="str">
            <v>人形浄瑠璃</v>
          </cell>
          <cell r="E70">
            <v>1003</v>
          </cell>
          <cell r="F70" t="str">
            <v>公益財団法人　江戸糸あやつり人形結城座</v>
          </cell>
          <cell r="G70" t="str">
            <v>江戸糸あやつり人形結城座</v>
          </cell>
          <cell r="H70" t="str">
            <v>『寿獅子』
『伊達娘恋緋鹿子』
『東海道中膝栗毛～赤坂並木から卵塔場まで～』</v>
          </cell>
          <cell r="I70" t="str">
            <v>○</v>
          </cell>
          <cell r="J70" t="str">
            <v>A区分採択</v>
          </cell>
          <cell r="K70" t="str">
            <v>E</v>
          </cell>
        </row>
        <row r="71">
          <cell r="A71" t="str">
            <v>E70</v>
          </cell>
          <cell r="B71" t="str">
            <v>伝統
芸能</v>
          </cell>
          <cell r="C71">
            <v>11</v>
          </cell>
          <cell r="D71" t="str">
            <v>邦楽</v>
          </cell>
          <cell r="E71">
            <v>1103</v>
          </cell>
          <cell r="F71" t="str">
            <v>株式会社　北前船</v>
          </cell>
          <cell r="G71" t="str">
            <v>太鼓芸能集団　鼓童</v>
          </cell>
          <cell r="H71" t="str">
            <v>太鼓演奏（大太鼓［鼓童編曲］など全体で５〜６曲）</v>
          </cell>
          <cell r="I71" t="str">
            <v>○</v>
          </cell>
          <cell r="J71" t="str">
            <v>A区分採択</v>
          </cell>
          <cell r="K71" t="str">
            <v>E</v>
          </cell>
        </row>
        <row r="72">
          <cell r="A72" t="str">
            <v>E71</v>
          </cell>
          <cell r="B72" t="str">
            <v>伝統
芸能</v>
          </cell>
          <cell r="C72">
            <v>13</v>
          </cell>
          <cell r="D72" t="str">
            <v>演芸</v>
          </cell>
          <cell r="E72">
            <v>1302</v>
          </cell>
          <cell r="F72" t="str">
            <v>株式会社　影向舎</v>
          </cell>
          <cell r="G72" t="str">
            <v>めばえ寄席「〇〇亭」 ※〇〇は生徒さんの公募により決定。</v>
          </cell>
          <cell r="H72" t="str">
            <v>１.落語（若手落語家）　　２.色物（紙切り）など　　３.上方落語（刻うどん、動物園など）　　４.大喜利～こばなしグランプり　　５.色物（曲ごま）など　　６.落語（お菊の皿、たぬきなど）</v>
          </cell>
          <cell r="I72" t="str">
            <v>○</v>
          </cell>
          <cell r="J72" t="str">
            <v>A区分採択</v>
          </cell>
          <cell r="K72" t="str">
            <v>E</v>
          </cell>
        </row>
        <row r="73">
          <cell r="A73" t="str">
            <v>F72</v>
          </cell>
          <cell r="B73" t="str">
            <v>音楽</v>
          </cell>
          <cell r="C73">
            <v>2</v>
          </cell>
          <cell r="D73" t="str">
            <v>オーケストラ等</v>
          </cell>
          <cell r="E73">
            <v>221</v>
          </cell>
          <cell r="F73" t="str">
            <v>学校法人　大阪音楽大学</v>
          </cell>
          <cell r="G73" t="str">
            <v>ザ・カレッジ・オペラハウス管弦楽団</v>
          </cell>
          <cell r="H73" t="str">
            <v xml:space="preserve">■グリンカ／歌劇「ルスランとリュドミラ」より　序曲
■チャイコフスキー／バレエ組曲「くるみ割り人形」より　“花のワルツ”
■オペラ・アリア
■オペラ・デュエット
■ビゼー／「カルメン組曲」より　アラゴネーズ、間奏曲（第3幕への前奏曲）、
　 ジプシーの踊り　等
</v>
          </cell>
          <cell r="I73" t="str">
            <v>○</v>
          </cell>
          <cell r="J73" t="str">
            <v>A区分採択</v>
          </cell>
          <cell r="K73" t="str">
            <v>F</v>
          </cell>
        </row>
        <row r="74">
          <cell r="A74" t="str">
            <v>F73</v>
          </cell>
          <cell r="B74" t="str">
            <v>音楽</v>
          </cell>
          <cell r="C74">
            <v>2</v>
          </cell>
          <cell r="D74" t="str">
            <v>オーケストラ等</v>
          </cell>
          <cell r="E74">
            <v>246</v>
          </cell>
          <cell r="F74" t="str">
            <v>公益社団法人　大阪フィルハーモニー協会</v>
          </cell>
          <cell r="G74" t="str">
            <v>大阪フィルハーモニー交響楽団</v>
          </cell>
          <cell r="H74" t="str">
            <v>■ショスタコーヴィチ／祝典序曲
■モーツァルト／ディヴェルティメント ニ長調 K.136より 第1楽章
■貴志康一／管弦楽のための 「日本組曲」 より 道頓堀
■ベートーヴェン／交響曲 第5番 ハ短調 作品67 「運命」 より 
　第3楽章・第4楽章　等</v>
          </cell>
          <cell r="I74" t="str">
            <v>○</v>
          </cell>
          <cell r="J74" t="str">
            <v>A区分採択</v>
          </cell>
          <cell r="K74" t="str">
            <v>F</v>
          </cell>
        </row>
        <row r="75">
          <cell r="A75" t="str">
            <v>F74</v>
          </cell>
          <cell r="B75" t="str">
            <v>音楽</v>
          </cell>
          <cell r="C75">
            <v>3</v>
          </cell>
          <cell r="D75" t="str">
            <v>音楽劇</v>
          </cell>
          <cell r="E75">
            <v>309</v>
          </cell>
          <cell r="F75" t="str">
            <v>堺シティオペラ　一般社団法人</v>
          </cell>
          <cell r="G75" t="str">
            <v>堺シティオペラ　一般社団法人</v>
          </cell>
          <cell r="H75" t="str">
            <v xml:space="preserve">オペラ「おこんじょうるり」〜堺シティオペラオリジナルバージョン〜 
原作：さねとうあきら　　 作曲：林 光 
演出：茂山 千三郎　　 演出補助/構成：坂口 茉里
</v>
          </cell>
          <cell r="I75" t="str">
            <v>○</v>
          </cell>
          <cell r="J75" t="str">
            <v>A区分採択</v>
          </cell>
          <cell r="K75" t="str">
            <v>F</v>
          </cell>
        </row>
        <row r="76">
          <cell r="A76" t="str">
            <v>F75</v>
          </cell>
          <cell r="B76" t="str">
            <v>演劇</v>
          </cell>
          <cell r="C76">
            <v>4</v>
          </cell>
          <cell r="D76" t="str">
            <v>児童劇</v>
          </cell>
          <cell r="E76">
            <v>409</v>
          </cell>
          <cell r="F76" t="str">
            <v>有限会社　劇団あとむ</v>
          </cell>
          <cell r="G76" t="str">
            <v>有限会社　劇団あとむ</v>
          </cell>
          <cell r="H76" t="str">
            <v>『あとむの時間はアンデルセン～遊びバージョン～』
【原作】Ｈ．Ｃ．アンデルセン　【脚本】秋山英昭・関矢幸雄
【構成・演出】　関矢幸雄　【音楽】クニ河内　【美術】有賀二郎</v>
          </cell>
          <cell r="I76" t="str">
            <v>○</v>
          </cell>
          <cell r="J76" t="str">
            <v>A区分採択</v>
          </cell>
          <cell r="K76" t="str">
            <v>F</v>
          </cell>
        </row>
        <row r="77">
          <cell r="A77" t="str">
            <v>F76</v>
          </cell>
          <cell r="B77" t="str">
            <v>演劇</v>
          </cell>
          <cell r="C77">
            <v>4</v>
          </cell>
          <cell r="D77" t="str">
            <v>児童劇</v>
          </cell>
          <cell r="E77">
            <v>412</v>
          </cell>
          <cell r="F77" t="str">
            <v>一般社団法人　劇団コーロ</v>
          </cell>
          <cell r="G77" t="str">
            <v>一般社団法人　劇団コーロ</v>
          </cell>
          <cell r="H77" t="str">
            <v>「天満のとらやん」
作/かたおかしろう
演出/二世茂山千之丞　演出補/三世茂山千之丞
お囃子指導/藤舎呂浩</v>
          </cell>
          <cell r="I77" t="str">
            <v>○</v>
          </cell>
          <cell r="J77" t="str">
            <v>A区分採択</v>
          </cell>
          <cell r="K77" t="str">
            <v>F</v>
          </cell>
        </row>
        <row r="78">
          <cell r="A78" t="str">
            <v>F77</v>
          </cell>
          <cell r="B78" t="str">
            <v>演劇</v>
          </cell>
          <cell r="C78">
            <v>4</v>
          </cell>
          <cell r="D78" t="str">
            <v>児童劇</v>
          </cell>
          <cell r="E78" t="str">
            <v>B2</v>
          </cell>
          <cell r="F78" t="str">
            <v>芸優座</v>
          </cell>
          <cell r="G78" t="str">
            <v>株式会社　劇団芸優座</v>
          </cell>
          <cell r="J78" t="str">
            <v>B区分継続</v>
          </cell>
          <cell r="K78" t="str">
            <v>F</v>
          </cell>
        </row>
        <row r="79">
          <cell r="A79" t="str">
            <v>F78</v>
          </cell>
          <cell r="B79" t="str">
            <v>演劇</v>
          </cell>
          <cell r="C79">
            <v>5</v>
          </cell>
          <cell r="D79" t="str">
            <v>演劇</v>
          </cell>
          <cell r="E79">
            <v>512</v>
          </cell>
          <cell r="F79" t="str">
            <v>株式会社　デラシネラ</v>
          </cell>
          <cell r="G79" t="str">
            <v>カンパニーデラシネラ</v>
          </cell>
          <cell r="H79" t="str">
            <v>『はだかの王様』
 原作/ハンス・クリスチャン・アンデルセン
 演出/小野寺修二</v>
          </cell>
          <cell r="I79" t="str">
            <v>○</v>
          </cell>
          <cell r="J79" t="str">
            <v>A区分採択</v>
          </cell>
          <cell r="K79" t="str">
            <v>F</v>
          </cell>
        </row>
        <row r="80">
          <cell r="A80" t="str">
            <v>F79</v>
          </cell>
          <cell r="B80" t="str">
            <v>演劇</v>
          </cell>
          <cell r="C80">
            <v>5</v>
          </cell>
          <cell r="D80" t="str">
            <v>演劇</v>
          </cell>
          <cell r="E80">
            <v>516</v>
          </cell>
          <cell r="F80" t="str">
            <v>株式会社　劇団民藝</v>
          </cell>
          <cell r="G80" t="str">
            <v>劇団民藝</v>
          </cell>
          <cell r="H80" t="str">
            <v>「真夜中の太陽」
原案/音楽：谷山浩子
作/演出：工藤千夏
演出助手：丹野郁弓</v>
          </cell>
          <cell r="I80" t="str">
            <v>○</v>
          </cell>
          <cell r="J80" t="str">
            <v>A区分採択</v>
          </cell>
          <cell r="K80" t="str">
            <v>F</v>
          </cell>
        </row>
        <row r="81">
          <cell r="A81" t="str">
            <v>F80</v>
          </cell>
          <cell r="B81" t="str">
            <v>演劇</v>
          </cell>
          <cell r="C81">
            <v>6</v>
          </cell>
          <cell r="D81" t="str">
            <v>ミュージカル</v>
          </cell>
          <cell r="E81">
            <v>605</v>
          </cell>
          <cell r="F81" t="str">
            <v>一般社団法人　エーシーオー沖縄</v>
          </cell>
          <cell r="G81" t="str">
            <v>一般社団法人　エーシーオー沖縄</v>
          </cell>
          <cell r="H81" t="str">
            <v>「沖縄燦燦」
作・演出：三隅治雄
ステージング：知花小百合　音楽：松元靖
照明プラン：坂本義美　舞台美術デザイン：滝善光　衣裳デザイン：阿部美千代
音響プラン：富山尚　演出助手：前里茜　企画・制作：下山久</v>
          </cell>
          <cell r="I81" t="str">
            <v>○</v>
          </cell>
          <cell r="J81" t="str">
            <v>A区分採択</v>
          </cell>
          <cell r="K81" t="str">
            <v>F</v>
          </cell>
        </row>
        <row r="82">
          <cell r="A82" t="str">
            <v>F81</v>
          </cell>
          <cell r="B82" t="str">
            <v>演劇</v>
          </cell>
          <cell r="C82">
            <v>6</v>
          </cell>
          <cell r="D82" t="str">
            <v>ミュージカル</v>
          </cell>
          <cell r="E82">
            <v>615</v>
          </cell>
          <cell r="F82" t="str">
            <v>有限会社　総合劇集団俳優館</v>
          </cell>
          <cell r="G82" t="str">
            <v>総合劇集団俳優館</v>
          </cell>
          <cell r="H82" t="str">
            <v>ミュージカル｢あらしのよるに」
原作：きむらゆういち『あらしのよるに』講談社刊全7巻より
脚本：三樹健
作曲：ノノヤママナコ
演出・振付：ほりみか</v>
          </cell>
          <cell r="I82" t="str">
            <v>○</v>
          </cell>
          <cell r="J82" t="str">
            <v>A区分採択</v>
          </cell>
          <cell r="K82" t="str">
            <v>F</v>
          </cell>
        </row>
        <row r="83">
          <cell r="A83" t="str">
            <v>F82</v>
          </cell>
          <cell r="B83" t="str">
            <v>舞踊</v>
          </cell>
          <cell r="C83">
            <v>8</v>
          </cell>
          <cell r="D83" t="str">
            <v>現代舞踊</v>
          </cell>
          <cell r="E83">
            <v>804</v>
          </cell>
          <cell r="F83" t="str">
            <v>有限会社　マジェスティック</v>
          </cell>
          <cell r="G83" t="str">
            <v>平富恵スペイン舞踊団</v>
          </cell>
          <cell r="H83" t="str">
            <v>【第1部】「スペイン名曲集」■スペイン名曲メドレー　～エスパニア・カニやビゼーの「闘牛場」などをメドレーでご紹介 【第2部】「情熱のフラメンコ」■フェリア・デ・セビリヤ　～セビリアの春祭りより・セビジャナス・カラコレス・ファンダンゴ■アレグリアス　～港町の美しい情景を歌う明るく楽しい曲   等</v>
          </cell>
          <cell r="I83" t="str">
            <v>○</v>
          </cell>
          <cell r="J83" t="str">
            <v>A区分採択</v>
          </cell>
          <cell r="K83" t="str">
            <v>F</v>
          </cell>
        </row>
        <row r="84">
          <cell r="A84" t="str">
            <v>F83</v>
          </cell>
          <cell r="B84" t="str">
            <v>伝統
芸能</v>
          </cell>
          <cell r="C84">
            <v>9</v>
          </cell>
          <cell r="D84" t="str">
            <v>歌舞伎・能楽</v>
          </cell>
          <cell r="E84">
            <v>934</v>
          </cell>
          <cell r="F84" t="str">
            <v>公益財団法人　大槻能楽堂</v>
          </cell>
          <cell r="G84" t="str">
            <v>公益財団法人　大槻能楽堂</v>
          </cell>
          <cell r="H84" t="str">
            <v>半能「安達原」
総合演出・大槻文藏</v>
          </cell>
          <cell r="I84" t="str">
            <v>○</v>
          </cell>
          <cell r="J84" t="str">
            <v>A区分採択</v>
          </cell>
          <cell r="K84" t="str">
            <v>F</v>
          </cell>
        </row>
        <row r="85">
          <cell r="A85" t="str">
            <v>F84</v>
          </cell>
          <cell r="B85" t="str">
            <v>伝統
芸能</v>
          </cell>
          <cell r="C85">
            <v>9</v>
          </cell>
          <cell r="D85" t="str">
            <v>歌舞伎・能楽</v>
          </cell>
          <cell r="E85">
            <v>937</v>
          </cell>
          <cell r="F85" t="str">
            <v>株式会社　萬狂言</v>
          </cell>
          <cell r="G85" t="str">
            <v>萬狂言</v>
          </cell>
          <cell r="H85" t="str">
            <v>狂言「柿山伏」
狂言「附子」
語「奈須与市語」　※一部抜粋　中学校のみ</v>
          </cell>
          <cell r="I85" t="str">
            <v>○</v>
          </cell>
          <cell r="J85" t="str">
            <v>A区分採択</v>
          </cell>
          <cell r="K85" t="str">
            <v>F</v>
          </cell>
        </row>
        <row r="86">
          <cell r="A86" t="str">
            <v>F85</v>
          </cell>
          <cell r="B86" t="str">
            <v>伝統
芸能</v>
          </cell>
          <cell r="C86">
            <v>11</v>
          </cell>
          <cell r="D86" t="str">
            <v>邦楽</v>
          </cell>
          <cell r="E86">
            <v>1126</v>
          </cell>
          <cell r="F86" t="str">
            <v>株式会社　東京コンサーツ</v>
          </cell>
          <cell r="G86" t="str">
            <v>一般社団法人　伶楽舎</v>
          </cell>
          <cell r="H86" t="str">
            <v>雅楽古典曲　管絃「平調音取」「越天楽」、雅楽古典曲　舞楽「陵王」
小学校＝語り付き創作雅楽作品　
昔ばなしと雅楽「ポン太と神鳴りさま」（芝祐靖作曲・脚本）
中学校＝語り付き創作雅楽作品　
雅楽童話「ききみみずきん」（東野珠実作曲・脚本）　　等</v>
          </cell>
          <cell r="I86" t="str">
            <v>○</v>
          </cell>
          <cell r="J86" t="str">
            <v>A区分採択</v>
          </cell>
          <cell r="K86" t="str">
            <v>F</v>
          </cell>
        </row>
        <row r="87">
          <cell r="A87" t="str">
            <v>F86</v>
          </cell>
          <cell r="B87" t="str">
            <v>伝統
芸能</v>
          </cell>
          <cell r="C87">
            <v>12</v>
          </cell>
          <cell r="D87" t="str">
            <v>邦舞</v>
          </cell>
          <cell r="E87">
            <v>1205</v>
          </cell>
          <cell r="F87" t="str">
            <v>公益社団法人　日本舞踊協会</v>
          </cell>
          <cell r="G87" t="str">
            <v>公益社団法人　日本舞踊協会</v>
          </cell>
          <cell r="H87" t="str">
            <v>「風神雷神」「浦島」「飛び出す！日本舞踊玉手箱」
プログラム構成・演出・振付・脚本：（公社）日本舞踊協会学校公演委員会</v>
          </cell>
          <cell r="I87" t="str">
            <v>○</v>
          </cell>
          <cell r="J87" t="str">
            <v>A区分採択</v>
          </cell>
          <cell r="K87" t="str">
            <v>F</v>
          </cell>
        </row>
        <row r="88">
          <cell r="A88" t="str">
            <v>F87</v>
          </cell>
          <cell r="B88" t="str">
            <v>伝統
芸能</v>
          </cell>
          <cell r="C88">
            <v>13</v>
          </cell>
          <cell r="D88" t="str">
            <v>演芸</v>
          </cell>
          <cell r="E88">
            <v>1313</v>
          </cell>
          <cell r="F88" t="str">
            <v>株式会社　プロシード・アーツ</v>
          </cell>
          <cell r="G88" t="str">
            <v>関西演芸協会</v>
          </cell>
          <cell r="H88" t="str">
            <v>・漫　才　上方漫才師による漫才
・寄席囃子の紹介と実演 （上方落語の特色　はめもの実演と解説）
・上方落語　上方落語入門編　(古典落語を一席）
・色物  日本手品、太神楽、等々・・上方芸能を主体にした寄席の色物
・はめもの落語　等</v>
          </cell>
          <cell r="I88" t="str">
            <v>○</v>
          </cell>
          <cell r="J88" t="str">
            <v>A区分採択</v>
          </cell>
          <cell r="K88" t="str">
            <v>F</v>
          </cell>
        </row>
        <row r="89">
          <cell r="A89" t="str">
            <v>F88</v>
          </cell>
          <cell r="B89" t="str">
            <v>メディア芸術</v>
          </cell>
          <cell r="C89">
            <v>14</v>
          </cell>
          <cell r="D89" t="str">
            <v>映像</v>
          </cell>
          <cell r="E89">
            <v>1401</v>
          </cell>
          <cell r="F89" t="str">
            <v>一般社団法人こども映画教室</v>
          </cell>
          <cell r="G89" t="str">
            <v>こども映画教室</v>
          </cell>
          <cell r="H89" t="str">
            <v>映画鑑賞+撮影ワークショップ「名作映画を観て、シーンを撮影してみよう！」
～映画を深く味わい、映画のシーンを再現撮影してみよう！～</v>
          </cell>
          <cell r="I89" t="str">
            <v>○</v>
          </cell>
          <cell r="J89" t="str">
            <v>A区分採択</v>
          </cell>
          <cell r="K89" t="str">
            <v>F</v>
          </cell>
        </row>
        <row r="90">
          <cell r="A90" t="str">
            <v>G89</v>
          </cell>
          <cell r="B90" t="str">
            <v>音楽</v>
          </cell>
          <cell r="C90">
            <v>1</v>
          </cell>
          <cell r="D90" t="str">
            <v>合唱</v>
          </cell>
          <cell r="E90">
            <v>106</v>
          </cell>
          <cell r="F90" t="str">
            <v>公益財団法人　東京二期会</v>
          </cell>
          <cell r="G90" t="str">
            <v>公益財団法人　東京二期会</v>
          </cell>
          <cell r="H90" t="str">
            <v>【第１部】　「花は咲く」「行け、我が想いよ、黄金の翼に乗って」
　　　　　　　「フレンチ・カンカン」「パプリカ」「希望の歌」
【第２部】　モーツァルト作曲　オペラ『魔笛』ハイライト
　　　　　　　演出：生田みゆき</v>
          </cell>
          <cell r="I90" t="str">
            <v>○</v>
          </cell>
          <cell r="J90" t="str">
            <v>A区分採択</v>
          </cell>
          <cell r="K90" t="str">
            <v>G</v>
          </cell>
        </row>
        <row r="91">
          <cell r="A91" t="str">
            <v>G90</v>
          </cell>
          <cell r="B91" t="str">
            <v>音楽</v>
          </cell>
          <cell r="C91">
            <v>2</v>
          </cell>
          <cell r="D91" t="str">
            <v>オーケストラ等</v>
          </cell>
          <cell r="E91">
            <v>204</v>
          </cell>
          <cell r="F91" t="str">
            <v>公益財団法人　東京フィルハーモニー交響楽団</v>
          </cell>
          <cell r="G91" t="str">
            <v>東京フィルハーモニー交響楽団</v>
          </cell>
          <cell r="H91" t="str">
            <v>♪ロッシーニ：歌劇『ウィリアム・テル』序曲より「スイス軍の行進」
　楽器紹介（弦楽器、木管楽器、金管楽器、打楽器の紹介）
♪ブラームス：ハンガリー舞曲第5番より
♪シベリウス：交響詩「フィンランディア」
♪外山雄三：『管弦楽のためのラプソディ』より「八木節」　等※小学校・中学校別</v>
          </cell>
          <cell r="I91" t="str">
            <v>○</v>
          </cell>
          <cell r="J91" t="str">
            <v>B区分採択</v>
          </cell>
          <cell r="K91" t="str">
            <v>G</v>
          </cell>
        </row>
        <row r="92">
          <cell r="A92" t="str">
            <v>G91</v>
          </cell>
          <cell r="B92" t="str">
            <v>音楽</v>
          </cell>
          <cell r="C92">
            <v>2</v>
          </cell>
          <cell r="D92" t="str">
            <v>オーケストラ等</v>
          </cell>
          <cell r="E92">
            <v>218</v>
          </cell>
          <cell r="F92" t="str">
            <v>公益財団法人　日本センチュリー交響楽団</v>
          </cell>
          <cell r="G92" t="str">
            <v>日本センチュリー交響楽団</v>
          </cell>
          <cell r="H92" t="str">
            <v>■ビゼー：歌劇『カルメン』より 第1幕への前奏曲
■チャイコフスキー：バレエ組曲『くるみ割り人形』よりトレパック (抜粋)
■徳山美奈子：大阪素描 より 祭
■チャイコフスキー：バレエ組曲『くるみ割り人形』より　花のワルツ　等</v>
          </cell>
          <cell r="I92" t="str">
            <v>○</v>
          </cell>
          <cell r="J92" t="str">
            <v>A区分採択</v>
          </cell>
          <cell r="K92" t="str">
            <v>G</v>
          </cell>
        </row>
        <row r="93">
          <cell r="A93" t="str">
            <v>G92</v>
          </cell>
          <cell r="B93" t="str">
            <v>音楽</v>
          </cell>
          <cell r="C93">
            <v>2</v>
          </cell>
          <cell r="D93" t="str">
            <v>オーケストラ等</v>
          </cell>
          <cell r="E93">
            <v>241</v>
          </cell>
          <cell r="F93" t="str">
            <v>公益財団法人　関西フィルハーモニー管弦楽団</v>
          </cell>
          <cell r="G93" t="str">
            <v>関西フィルハーモニー管弦楽団</v>
          </cell>
          <cell r="H93" t="str">
            <v>■ビゼー：歌劇「カルメン」より“前奏曲”
■モーツァルト：「アイネ・クライネ・ナハトムジーク」より“第１楽章”
■ジョン・ウィリアムズ：映画「スターウォーズ」より“ダース・ベイダーのテーマ”
■ベートーヴェン：交響曲第5番「運命」より第1楽章
■スメタナ：交響詩「我が祖国」より『モルダウ（ヴルタヴァ）』_xDDB3_等</v>
          </cell>
          <cell r="I93" t="str">
            <v>○</v>
          </cell>
          <cell r="J93" t="str">
            <v>A区分採択</v>
          </cell>
          <cell r="K93" t="str">
            <v>G</v>
          </cell>
        </row>
        <row r="94">
          <cell r="A94" t="str">
            <v>G93</v>
          </cell>
          <cell r="B94" t="str">
            <v>演劇</v>
          </cell>
          <cell r="C94">
            <v>4</v>
          </cell>
          <cell r="D94" t="str">
            <v>児童劇</v>
          </cell>
          <cell r="E94">
            <v>416</v>
          </cell>
          <cell r="F94" t="str">
            <v>企業組合　劇団風の子九州</v>
          </cell>
          <cell r="G94" t="str">
            <v>劇団風の子九州</v>
          </cell>
          <cell r="H94" t="str">
            <v>「なるほ堂ものがたり」
脚本/山ﾝ本佐助　台本・演出/あさのゆみこ　
美術/山ﾝ本佐助　歯車製作/北川正憲　音楽/曲尾友克　振付/玉木聡美</v>
          </cell>
          <cell r="I94" t="str">
            <v>○</v>
          </cell>
          <cell r="J94" t="str">
            <v>A区分採択</v>
          </cell>
          <cell r="K94" t="str">
            <v>G</v>
          </cell>
        </row>
        <row r="95">
          <cell r="A95" t="str">
            <v>G94</v>
          </cell>
          <cell r="B95" t="str">
            <v>演劇</v>
          </cell>
          <cell r="C95">
            <v>5</v>
          </cell>
          <cell r="D95" t="str">
            <v>演劇</v>
          </cell>
          <cell r="E95">
            <v>520</v>
          </cell>
          <cell r="F95" t="str">
            <v>有限会社　青年劇場</v>
          </cell>
          <cell r="G95" t="str">
            <v>秋田雨雀・土方与志記念　青年劇場</v>
          </cell>
          <cell r="H95" t="str">
            <v>「あの夏の絵」
作・演出/福山啓子
美術/石井強司　　照明/河崎浩
選曲/堀沢宏幸　　音響効果/石井隆
衣装/宮岡増枝</v>
          </cell>
          <cell r="I95" t="str">
            <v>○</v>
          </cell>
          <cell r="J95" t="str">
            <v>A区分採択</v>
          </cell>
          <cell r="K95" t="str">
            <v>G</v>
          </cell>
        </row>
        <row r="96">
          <cell r="A96" t="str">
            <v>G95</v>
          </cell>
          <cell r="B96" t="str">
            <v>演劇</v>
          </cell>
          <cell r="C96">
            <v>6</v>
          </cell>
          <cell r="D96" t="str">
            <v>ミュージカル</v>
          </cell>
          <cell r="E96">
            <v>616</v>
          </cell>
          <cell r="F96" t="str">
            <v>有限会社　ショーマンシップ</v>
          </cell>
          <cell r="G96" t="str">
            <v>劇団ショーマンシップ</v>
          </cell>
          <cell r="H96" t="str">
            <v>『ノートルダム物語』
原作：ヴィクトル・ユゴー　脚色・演出：市岡洋
音楽：山浦弘志　振付：近藤勇人　パントマイムコーディネート： TEN-SHO</v>
          </cell>
          <cell r="I96" t="str">
            <v>○</v>
          </cell>
          <cell r="J96" t="str">
            <v>A区分採択</v>
          </cell>
          <cell r="K96" t="str">
            <v>G</v>
          </cell>
        </row>
        <row r="97">
          <cell r="A97" t="str">
            <v>G96</v>
          </cell>
          <cell r="B97" t="str">
            <v>舞踊</v>
          </cell>
          <cell r="C97">
            <v>7</v>
          </cell>
          <cell r="D97" t="str">
            <v>バレエ</v>
          </cell>
          <cell r="E97">
            <v>702</v>
          </cell>
          <cell r="F97" t="str">
            <v>株式会社　B.シャンブルウエスト</v>
          </cell>
          <cell r="G97" t="str">
            <v>バレエシャンブルウエスト</v>
          </cell>
          <cell r="H97" t="str">
            <v>【第1部】「バレエってなんだろう～バレエのふしぎを考えてみよう～」
構成・演出：今村博明
【第2部】「くるみ割り人形」　学校公演スペシャルバージョン
原作：E.Tホフマン　作曲：P.Iチャイコフスキー　演出振付：今村博明　川口ゆり子</v>
          </cell>
          <cell r="I97" t="str">
            <v>○</v>
          </cell>
          <cell r="J97" t="str">
            <v>A区分採択</v>
          </cell>
          <cell r="K97" t="str">
            <v>G</v>
          </cell>
        </row>
        <row r="98">
          <cell r="A98" t="str">
            <v>G97</v>
          </cell>
          <cell r="B98" t="str">
            <v>伝統
芸能</v>
          </cell>
          <cell r="C98">
            <v>9</v>
          </cell>
          <cell r="D98" t="str">
            <v>歌舞伎・能楽</v>
          </cell>
          <cell r="E98">
            <v>911</v>
          </cell>
          <cell r="F98" t="str">
            <v>一般社団法人　阪神能楽囃子連盟　調和会</v>
          </cell>
          <cell r="G98" t="str">
            <v>一般社団法人　阪神能楽囃子連盟　調和会</v>
          </cell>
          <cell r="H98" t="str">
            <v>オープニング囃子「早笛」
「揉ノ段」を打ってみよう
裃コレクション
「舞働」に挑戦！
「鞨鼓から獅子」　等</v>
          </cell>
          <cell r="I98" t="str">
            <v>○</v>
          </cell>
          <cell r="J98" t="str">
            <v>A区分採択</v>
          </cell>
          <cell r="K98" t="str">
            <v>G</v>
          </cell>
        </row>
        <row r="99">
          <cell r="A99" t="str">
            <v>G98</v>
          </cell>
          <cell r="B99" t="str">
            <v>伝統
芸能</v>
          </cell>
          <cell r="C99">
            <v>9</v>
          </cell>
          <cell r="D99" t="str">
            <v>歌舞伎・能楽</v>
          </cell>
          <cell r="E99">
            <v>942</v>
          </cell>
          <cell r="F99" t="str">
            <v>株式会社　伝統芸能オフィス</v>
          </cell>
          <cell r="G99" t="str">
            <v>一般社団法人　三宅狂言会</v>
          </cell>
          <cell r="H99" t="str">
            <v>狂言　『盆山』
狂言　『茸』</v>
          </cell>
          <cell r="I99" t="str">
            <v>○</v>
          </cell>
          <cell r="J99" t="str">
            <v>A区分採択</v>
          </cell>
          <cell r="K99" t="str">
            <v>G</v>
          </cell>
        </row>
        <row r="100">
          <cell r="A100" t="str">
            <v>G99</v>
          </cell>
          <cell r="B100" t="str">
            <v>伝統
芸能</v>
          </cell>
          <cell r="C100">
            <v>10</v>
          </cell>
          <cell r="D100" t="str">
            <v>人形浄瑠璃</v>
          </cell>
          <cell r="E100">
            <v>1004</v>
          </cell>
          <cell r="F100" t="str">
            <v>公益財団法人　淡路人形協会</v>
          </cell>
          <cell r="G100" t="str">
            <v>淡路人形座</v>
          </cell>
          <cell r="H100" t="str">
            <v>【戎舞】淡路人形に伝わる神事（エビスカキ）を舞台用に脚色した演目
【本朝廿四孝　奥庭狐火の段】原作：近松半次・三好松洛他</v>
          </cell>
          <cell r="I100" t="str">
            <v>○</v>
          </cell>
          <cell r="J100" t="str">
            <v>A区分採択</v>
          </cell>
          <cell r="K100" t="str">
            <v>G</v>
          </cell>
        </row>
        <row r="101">
          <cell r="A101" t="str">
            <v>G100</v>
          </cell>
          <cell r="B101" t="str">
            <v>伝統
芸能</v>
          </cell>
          <cell r="C101">
            <v>11</v>
          </cell>
          <cell r="D101" t="str">
            <v>邦楽</v>
          </cell>
          <cell r="E101">
            <v>1105</v>
          </cell>
          <cell r="F101" t="str">
            <v>特定非営利活動法人　日本音楽集団</v>
          </cell>
          <cell r="G101" t="str">
            <v>特定非営利活動法人　日本音楽集団</v>
          </cell>
          <cell r="H101" t="str">
            <v>『宮崎駿アニメ・メドレー』（秋岸寛久編曲）、『日本の楽器たち』（古典作品）六段の調、鹿の遠音、春の海、那須の与一他、『子どものための組曲』（篠田大介作曲）『ごんぎつね』　～語りと合唱と邦楽器で作る音楽朗読劇～（作：新美南吉、音楽：川崎絵都夫、作詞：佐藤万里）等</v>
          </cell>
          <cell r="I101" t="str">
            <v>○</v>
          </cell>
          <cell r="J101" t="str">
            <v>A区分採択</v>
          </cell>
          <cell r="K101" t="str">
            <v>G</v>
          </cell>
        </row>
        <row r="102">
          <cell r="A102" t="str">
            <v>G101</v>
          </cell>
          <cell r="B102" t="str">
            <v>伝統
芸能</v>
          </cell>
          <cell r="C102">
            <v>13</v>
          </cell>
          <cell r="D102" t="str">
            <v>演芸</v>
          </cell>
          <cell r="E102">
            <v>1318</v>
          </cell>
          <cell r="F102" t="str">
            <v>公益社団法人　上方落語協会</v>
          </cell>
          <cell r="G102" t="str">
            <v>公益社団法人　上方落語協会</v>
          </cell>
          <cell r="H102" t="str">
            <v>「寿限無」、「転失気」、「動物園」、「時うどん」、「七度狐」など</v>
          </cell>
          <cell r="I102" t="str">
            <v>○</v>
          </cell>
          <cell r="J102" t="str">
            <v>A区分採択</v>
          </cell>
          <cell r="K102" t="str">
            <v>G</v>
          </cell>
        </row>
        <row r="103">
          <cell r="A103" t="str">
            <v>H102</v>
          </cell>
          <cell r="B103" t="str">
            <v>音楽</v>
          </cell>
          <cell r="C103">
            <v>1</v>
          </cell>
          <cell r="D103" t="str">
            <v>合唱</v>
          </cell>
          <cell r="E103">
            <v>102</v>
          </cell>
          <cell r="F103" t="str">
            <v>公益社団法人　関西二期会</v>
          </cell>
          <cell r="G103" t="str">
            <v>公益社団法人関西二期会</v>
          </cell>
          <cell r="H103" t="str">
            <v>【オープニング】ベートーヴェン 交響曲第九番「合唱付き」第４楽章（作曲：L.ベートーヴェン）【四季を彩る日本の歌】　-省略-　【オペラの名曲】『ナブッコ』 より“飛べ、黄金の翼に乗って”（作曲：G.ヴェルディ）/『カルメン』 より“ハバネラ”（作曲：G.ビゼー）/『椿姫』 より“乾杯の歌”（作曲：G.ヴェルディ）【校歌】　等</v>
          </cell>
          <cell r="I103" t="str">
            <v>○</v>
          </cell>
          <cell r="J103" t="str">
            <v>A区分採択</v>
          </cell>
          <cell r="K103" t="str">
            <v>H</v>
          </cell>
        </row>
        <row r="104">
          <cell r="A104" t="str">
            <v>H103</v>
          </cell>
          <cell r="B104" t="str">
            <v>音楽</v>
          </cell>
          <cell r="C104">
            <v>2</v>
          </cell>
          <cell r="D104" t="str">
            <v>オーケストラ等</v>
          </cell>
          <cell r="E104">
            <v>245</v>
          </cell>
          <cell r="F104" t="str">
            <v>公益社団法人　大阪交響楽団</v>
          </cell>
          <cell r="G104" t="str">
            <v>大阪交響楽団</v>
          </cell>
          <cell r="H104" t="str">
            <v>■ジョン・ウイリアムズ　映画「スターウォーズ」から　“メインテーマ”
■なかむら　たかし大阪交響楽団オリジナル楽器紹介“オーケストラの仲間たち”
■チャイコフスキーバレエ音楽「白鳥の湖」より情景　ナレーションつき
■八木澤　教司　あすという日が　合唱共演　等</v>
          </cell>
          <cell r="I104" t="str">
            <v>○</v>
          </cell>
          <cell r="J104" t="str">
            <v>A区分採択</v>
          </cell>
          <cell r="K104" t="str">
            <v>H</v>
          </cell>
        </row>
        <row r="105">
          <cell r="A105" t="str">
            <v>H104</v>
          </cell>
          <cell r="B105" t="str">
            <v>音楽</v>
          </cell>
          <cell r="D105" t="str">
            <v>オーケストラ等</v>
          </cell>
          <cell r="E105" t="str">
            <v>B6</v>
          </cell>
          <cell r="F105" t="str">
            <v>神奈川フィル</v>
          </cell>
          <cell r="G105" t="str">
            <v>神奈川フィルハーモニー管弦楽団</v>
          </cell>
          <cell r="J105" t="str">
            <v>B区分継続</v>
          </cell>
          <cell r="K105" t="str">
            <v>H</v>
          </cell>
        </row>
        <row r="106">
          <cell r="A106" t="str">
            <v>H105</v>
          </cell>
          <cell r="B106" t="str">
            <v>演劇</v>
          </cell>
          <cell r="C106">
            <v>4</v>
          </cell>
          <cell r="D106" t="str">
            <v>児童劇</v>
          </cell>
          <cell r="E106">
            <v>406</v>
          </cell>
          <cell r="F106" t="str">
            <v>有限会社　人形劇団京芸</v>
          </cell>
          <cell r="G106" t="str">
            <v>人形劇団京芸</v>
          </cell>
          <cell r="H106" t="str">
            <v>『とどろヶ淵のメッケ』【原作】富安陽子『とどろヶ淵のメッケ』（佼成出版社刊）
【脚色・演出】北村直樹（人形芝居ひつじのカンパニー）
【美術】清水正年　【音楽】ノノヤママナコ（マナコ・プロジェクト）
【照明】尾鷲武志　【人形製作】人形劇団京芸
【舞台装置製作】吉田貴志（ヨシダ人形劇）・人形劇団京芸　【制作】山本いずみ</v>
          </cell>
          <cell r="I106" t="str">
            <v>○</v>
          </cell>
          <cell r="J106" t="str">
            <v>A区分採択</v>
          </cell>
          <cell r="K106" t="str">
            <v>H</v>
          </cell>
        </row>
        <row r="107">
          <cell r="A107" t="str">
            <v>H106</v>
          </cell>
          <cell r="B107" t="str">
            <v>演劇</v>
          </cell>
          <cell r="C107">
            <v>5</v>
          </cell>
          <cell r="D107" t="str">
            <v>演劇</v>
          </cell>
          <cell r="E107">
            <v>518</v>
          </cell>
          <cell r="F107" t="str">
            <v>有限会社　東京演劇アンサンブル</v>
          </cell>
          <cell r="G107" t="str">
            <v>東京演劇アンサンブル</v>
          </cell>
          <cell r="H107" t="str">
            <v>音楽劇　「消えた海賊」
作：広渡常敏　構成・演出：公家義徳　音楽：林光
舞台美術：池田ともゆき　照明：宮田正芳　衣裳：稲村朋子　
振付：菊地尚子　音響：田村悳　合唱指導：吉村安見子　
舞台監督：三木元太　制作：小森明子・太田昭</v>
          </cell>
          <cell r="I107" t="str">
            <v>○</v>
          </cell>
          <cell r="J107" t="str">
            <v>A区分採択</v>
          </cell>
          <cell r="K107" t="str">
            <v>H</v>
          </cell>
        </row>
        <row r="108">
          <cell r="A108" t="str">
            <v>H107</v>
          </cell>
          <cell r="B108" t="str">
            <v>演劇</v>
          </cell>
          <cell r="C108">
            <v>6</v>
          </cell>
          <cell r="D108" t="str">
            <v>ミュージカル</v>
          </cell>
          <cell r="E108">
            <v>614</v>
          </cell>
          <cell r="F108" t="str">
            <v>有限会社　劇団ドリームカンパニー</v>
          </cell>
          <cell r="G108" t="str">
            <v>有限会社　劇団ドリームカンパニー</v>
          </cell>
          <cell r="H108" t="str">
            <v>ミュージカル『ハロー、天使です！』
原作：德満 亮一振付：石村 昌子
脚本 :德満 亮一振付：柴﨑 康二
演出：德満 亮一照明：日高 仁志
音楽：宮崎 漢生製作：德満 亮一　田上 光介</v>
          </cell>
          <cell r="I108" t="str">
            <v>○</v>
          </cell>
          <cell r="J108" t="str">
            <v>A区分採択</v>
          </cell>
          <cell r="K108" t="str">
            <v>H</v>
          </cell>
        </row>
        <row r="109">
          <cell r="A109" t="str">
            <v>H108</v>
          </cell>
          <cell r="B109" t="str">
            <v>舞踊</v>
          </cell>
          <cell r="C109">
            <v>8</v>
          </cell>
          <cell r="D109" t="str">
            <v>現代舞踊</v>
          </cell>
          <cell r="E109">
            <v>803</v>
          </cell>
          <cell r="F109" t="str">
            <v>特定非営利活動法人　国際文化交流促進協会　　カルティベイト</v>
          </cell>
          <cell r="G109" t="str">
            <v>特定非営利活動法人　国際文化交流促進協会　　カルティベイト</v>
          </cell>
          <cell r="H109" t="str">
            <v>学校巡廻公演（２０２2）	‐日韓トップダンサー夢の競演‐
『これがヒップホップダンス！』
企画・制作：堅田浩巳　堅田政明　構成・演出：今城裕治　振付：江頭　耕治　
監修：姉小路公孝</v>
          </cell>
          <cell r="I109" t="str">
            <v>○</v>
          </cell>
          <cell r="J109" t="str">
            <v>A区分採択</v>
          </cell>
          <cell r="K109" t="str">
            <v>H</v>
          </cell>
        </row>
        <row r="110">
          <cell r="A110" t="str">
            <v>H109</v>
          </cell>
          <cell r="B110" t="str">
            <v>伝統
芸能</v>
          </cell>
          <cell r="C110">
            <v>9</v>
          </cell>
          <cell r="D110" t="str">
            <v>歌舞伎・能楽</v>
          </cell>
          <cell r="E110">
            <v>919</v>
          </cell>
          <cell r="F110" t="str">
            <v>一般社団法人　劇団前進座</v>
          </cell>
          <cell r="G110" t="str">
            <v>一般社団法人　劇団前進座</v>
          </cell>
          <cell r="H110" t="str">
            <v>創作歌舞伎『牛若丸』　併演『歌舞伎の楽しさ』
作：小池章太郎／演出：香川良成／振付：六世嵐芳三郎
装置：小林　楓／照明：寺田義雄／音楽：杵屋佐之忠</v>
          </cell>
          <cell r="I110" t="str">
            <v>○</v>
          </cell>
          <cell r="J110" t="str">
            <v>A区分採択</v>
          </cell>
          <cell r="K110" t="str">
            <v>H</v>
          </cell>
        </row>
        <row r="111">
          <cell r="A111" t="str">
            <v>H110</v>
          </cell>
          <cell r="B111" t="str">
            <v>伝統
芸能</v>
          </cell>
          <cell r="C111">
            <v>9</v>
          </cell>
          <cell r="D111" t="str">
            <v>歌舞伎・能楽</v>
          </cell>
          <cell r="E111">
            <v>938</v>
          </cell>
          <cell r="F111" t="str">
            <v>有限会社　瓦照苑</v>
          </cell>
          <cell r="G111" t="str">
            <v>夙川能舞台瓦照苑</v>
          </cell>
          <cell r="H111" t="str">
            <v xml:space="preserve">
狂言「仏師」上演形式：省略版
半能「大会」上演形式：省略版</v>
          </cell>
          <cell r="I111" t="str">
            <v>○</v>
          </cell>
          <cell r="J111" t="str">
            <v>A区分採択</v>
          </cell>
          <cell r="K111" t="str">
            <v>H</v>
          </cell>
        </row>
        <row r="112">
          <cell r="A112" t="str">
            <v>I111</v>
          </cell>
          <cell r="B112" t="str">
            <v>音楽</v>
          </cell>
          <cell r="C112">
            <v>2</v>
          </cell>
          <cell r="D112" t="str">
            <v>オーケストラ等</v>
          </cell>
          <cell r="E112">
            <v>205</v>
          </cell>
          <cell r="F112" t="str">
            <v>公益社団法人　大阪市音楽団</v>
          </cell>
          <cell r="G112" t="str">
            <v>Osaka Shion Wind Orchestra</v>
          </cell>
          <cell r="H112" t="str">
            <v>■アルピナ・ファンファーレ/ F.チェザリーニ
■交響曲第１番「指輪物語」から第１楽章“魔法使いガンダルフ”/J.デメイ
■たなばた/酒井格
■ユー･レイズ･ミー･アップ (ユーフォニアムソロ) /R.ラヴランド
■シング・シング・シング/L.プリマ(岩井直溥編曲)　等　　　　　　　　　　　　　　　　　　　　　　　　　　　　　　　　　　　　　　　　　　　　　　</v>
          </cell>
          <cell r="I112" t="str">
            <v>○</v>
          </cell>
          <cell r="J112" t="str">
            <v>A区分採択</v>
          </cell>
          <cell r="K112" t="str">
            <v>I</v>
          </cell>
        </row>
        <row r="113">
          <cell r="A113" t="str">
            <v>I112</v>
          </cell>
          <cell r="B113" t="str">
            <v>音楽</v>
          </cell>
          <cell r="C113">
            <v>2</v>
          </cell>
          <cell r="D113" t="str">
            <v>オーケストラ等</v>
          </cell>
          <cell r="E113">
            <v>242</v>
          </cell>
          <cell r="F113" t="str">
            <v>公益財団法人　九州交響楽団</v>
          </cell>
          <cell r="G113" t="str">
            <v>公益財団法人　九州交響楽団</v>
          </cell>
          <cell r="H113" t="str">
            <v>■オッフェンバック／喜歌劇「天国と地獄」より カンカン
■ハチャトゥリアン／組曲「仮面舞踏会」より ワルツ
■外山雄三／管弦楽のためのラプソディ
■バーンスタイン／「ウエスト・サイド・ストーリー」セレクション 構成／西田紘子　等</v>
          </cell>
          <cell r="I113" t="str">
            <v>○</v>
          </cell>
          <cell r="J113" t="str">
            <v>A区分採択</v>
          </cell>
          <cell r="K113" t="str">
            <v>I</v>
          </cell>
        </row>
        <row r="114">
          <cell r="A114" t="str">
            <v>I113</v>
          </cell>
          <cell r="B114" t="str">
            <v>音楽</v>
          </cell>
          <cell r="C114">
            <v>2</v>
          </cell>
          <cell r="D114" t="str">
            <v>オーケストラ等</v>
          </cell>
          <cell r="E114">
            <v>247</v>
          </cell>
          <cell r="F114" t="str">
            <v>特定非営利活動法人　中部フィルハーモニー交響楽団</v>
          </cell>
          <cell r="G114" t="str">
            <v>中部フィルハーモニー交響楽団</v>
          </cell>
          <cell r="H114" t="str">
            <v>■J.ウイリアムズ：映画「スター・ウォーズ」より“メインタイトル”
■デュカス：バレエ音楽「ラ・ペリ」より”ファンファーレ”
■マスカーニ：歌劇「カヴァレリア・ルスティカーナ」より”間奏曲”
■ベートーヴェン：交響曲第5番「運命」第1楽章
■近藤浩治：「ゼルダの伝説」メインテーマ　等　　　　　　　　　　　　　　　　　　　　　　　　　　　　　　　　　　　　　</v>
          </cell>
          <cell r="I114" t="str">
            <v>○</v>
          </cell>
          <cell r="J114" t="str">
            <v>A区分採択</v>
          </cell>
          <cell r="K114" t="str">
            <v>I</v>
          </cell>
        </row>
        <row r="115">
          <cell r="A115" t="str">
            <v>I114</v>
          </cell>
          <cell r="B115" t="str">
            <v>音楽</v>
          </cell>
          <cell r="C115">
            <v>3</v>
          </cell>
          <cell r="D115" t="str">
            <v>音楽劇</v>
          </cell>
          <cell r="E115">
            <v>311</v>
          </cell>
          <cell r="F115" t="str">
            <v>特定非営利活動法人　ミラマーレ・オペラ</v>
          </cell>
          <cell r="G115" t="str">
            <v>ミラマーレ・オペラ</v>
          </cell>
          <cell r="H115" t="str">
            <v>オペラ「てかがみ」
作曲：池辺晋一郎　台本：平石耕一　演出：三浦安浩
振付：三浦奈綾　構成：松山郁雄</v>
          </cell>
          <cell r="I115" t="str">
            <v>○</v>
          </cell>
          <cell r="J115" t="str">
            <v>A区分採択</v>
          </cell>
          <cell r="K115" t="str">
            <v>I</v>
          </cell>
        </row>
        <row r="116">
          <cell r="A116" t="str">
            <v>I115</v>
          </cell>
          <cell r="B116" t="str">
            <v>演劇</v>
          </cell>
          <cell r="C116">
            <v>4</v>
          </cell>
          <cell r="D116" t="str">
            <v>児童劇</v>
          </cell>
          <cell r="E116">
            <v>405</v>
          </cell>
          <cell r="F116" t="str">
            <v>株式会社　ともしび</v>
          </cell>
          <cell r="G116" t="str">
            <v>オペレッタ劇団ともしび</v>
          </cell>
          <cell r="H116" t="str">
            <v>オペレッタ「トラの恩がえし」
原作　韓国・朝鮮民話　音楽：リ・ジェホ＋韓国・朝鮮の伝統音楽から
脚本：中西明＋韓国・朝鮮と日本チーム
演出：大野幸則＋韓国・朝鮮と日本チーム
美術：内山勉　新井真紀</v>
          </cell>
          <cell r="I116" t="str">
            <v>○</v>
          </cell>
          <cell r="J116" t="str">
            <v>A区分採択</v>
          </cell>
          <cell r="K116" t="str">
            <v>I</v>
          </cell>
        </row>
        <row r="117">
          <cell r="A117" t="str">
            <v>I116</v>
          </cell>
          <cell r="B117" t="str">
            <v>演劇</v>
          </cell>
          <cell r="C117">
            <v>4</v>
          </cell>
          <cell r="D117" t="str">
            <v>児童劇</v>
          </cell>
          <cell r="E117">
            <v>419</v>
          </cell>
          <cell r="F117" t="str">
            <v>企業組合　劇団仲間</v>
          </cell>
          <cell r="G117" t="str">
            <v>劇団仲間</v>
          </cell>
          <cell r="H117" t="str">
            <v>「小さい“つ”が消えた日」
原作：ステファノ・フォン・ロー（三修社刊）　脚本/演出：鈴木雄太
音楽：芳賀一之　振り付け：川又真理子</v>
          </cell>
          <cell r="I117" t="str">
            <v>○</v>
          </cell>
          <cell r="J117" t="str">
            <v>A区分採択</v>
          </cell>
          <cell r="K117" t="str">
            <v>I</v>
          </cell>
        </row>
        <row r="118">
          <cell r="A118" t="str">
            <v>I117</v>
          </cell>
          <cell r="B118" t="str">
            <v>演劇</v>
          </cell>
          <cell r="C118">
            <v>5</v>
          </cell>
          <cell r="D118" t="str">
            <v>演劇</v>
          </cell>
          <cell r="E118">
            <v>504</v>
          </cell>
          <cell r="F118" t="str">
            <v>特定非営利活動法人　劇場創造ネットワーク</v>
          </cell>
          <cell r="G118" t="str">
            <v>特定非営利活動法人　劇場創造ネットワーク</v>
          </cell>
          <cell r="H118" t="str">
            <v>『フランドン農学校の豚～注文の多いオマケ付き～』
原作/宮沢賢治　上演台本/佃 典彦　演出/西沢栄治　美術/長田佳代子
振付・ステージング/神在ひろみ　　音楽/園田容子　照明プラン/横原由祐
音響プラン/島 猛　衣裳/仲村祐妃子　歌唱指導/伊藤和美</v>
          </cell>
          <cell r="I118" t="str">
            <v>○</v>
          </cell>
          <cell r="J118" t="str">
            <v>A区分採択</v>
          </cell>
          <cell r="K118" t="str">
            <v>I</v>
          </cell>
        </row>
        <row r="119">
          <cell r="A119" t="str">
            <v>I118</v>
          </cell>
          <cell r="B119" t="str">
            <v>演劇</v>
          </cell>
          <cell r="C119">
            <v>6</v>
          </cell>
          <cell r="D119" t="str">
            <v>ミュージカル</v>
          </cell>
          <cell r="E119">
            <v>601</v>
          </cell>
          <cell r="F119" t="str">
            <v>有限会社　オペラシアターこんにゃく座</v>
          </cell>
          <cell r="G119" t="str">
            <v>オペラシアターこんにゃく座</v>
          </cell>
          <cell r="H119" t="str">
            <v>オペラ『森は生きている』
原作：サムイル・マルシャーク（湯浅芳子訳による）/作曲：林光
台本：林光
演出：眞鍋卓嗣/振付：白神ももこ</v>
          </cell>
          <cell r="I119" t="str">
            <v>○</v>
          </cell>
          <cell r="J119" t="str">
            <v>B区分採択</v>
          </cell>
          <cell r="K119" t="str">
            <v>I</v>
          </cell>
        </row>
        <row r="120">
          <cell r="A120" t="str">
            <v>I119</v>
          </cell>
          <cell r="B120" t="str">
            <v>舞踊</v>
          </cell>
          <cell r="C120">
            <v>7</v>
          </cell>
          <cell r="D120" t="str">
            <v>バレエ</v>
          </cell>
          <cell r="E120">
            <v>705</v>
          </cell>
          <cell r="F120" t="str">
            <v>一般社団法人　貞松・浜田バレエ団</v>
          </cell>
          <cell r="G120" t="str">
            <v>一般社団法人　貞松・浜田バレエ団</v>
          </cell>
          <cell r="H120" t="str">
            <v>【小学校用　プログラム】バレエの小品集  チャイコフスキー他（仲良し、イワン兄弟、スパニッシュ等）、日本のバレエ『祭』  中村茂隆選曲　等
【中学校用　プログラム】白鳥の湖ハイライト  チャイコフスキー（2幕・4幕の湖の場より）、日本のバレエ『祭』  中村茂隆選曲　等　</v>
          </cell>
          <cell r="I120" t="str">
            <v>○</v>
          </cell>
          <cell r="J120" t="str">
            <v>A区分採択</v>
          </cell>
          <cell r="K120" t="str">
            <v>I</v>
          </cell>
        </row>
        <row r="121">
          <cell r="A121" t="str">
            <v>I120</v>
          </cell>
          <cell r="B121" t="str">
            <v>伝統
芸能</v>
          </cell>
          <cell r="C121">
            <v>9</v>
          </cell>
          <cell r="D121" t="str">
            <v>歌舞伎・能楽</v>
          </cell>
          <cell r="E121">
            <v>910</v>
          </cell>
          <cell r="F121" t="str">
            <v>一般社団法人　金剛会</v>
          </cell>
          <cell r="G121" t="str">
            <v>一般社団法人　金剛会</v>
          </cell>
          <cell r="H121" t="str">
            <v>本公演演目/狂言「柿山伏」
能「鞍馬天狗」</v>
          </cell>
          <cell r="I121" t="str">
            <v>○</v>
          </cell>
          <cell r="J121" t="str">
            <v>A区分採択</v>
          </cell>
          <cell r="K121" t="str">
            <v>I</v>
          </cell>
        </row>
        <row r="122">
          <cell r="A122" t="str">
            <v>I121</v>
          </cell>
          <cell r="B122" t="str">
            <v>伝統
芸能</v>
          </cell>
          <cell r="C122">
            <v>11</v>
          </cell>
          <cell r="D122" t="str">
            <v>邦楽</v>
          </cell>
          <cell r="E122">
            <v>1129</v>
          </cell>
          <cell r="F122" t="str">
            <v>公益社団法人　日本三曲協会</v>
          </cell>
          <cell r="G122" t="str">
            <v>公益社団法人　日本三曲協会</v>
          </cell>
          <cell r="H122" t="str">
            <v>【Ａ】箏と三絃の古典曲
【Ｂ】尺八の古典曲
【Ｃ】普段音楽科の授業で馴染みのある曲。児童生徒の合唱との共演も含む</v>
          </cell>
          <cell r="I122" t="str">
            <v>○</v>
          </cell>
          <cell r="J122" t="str">
            <v>A区分採択</v>
          </cell>
          <cell r="K122" t="str">
            <v>I</v>
          </cell>
        </row>
        <row r="123">
          <cell r="A123" t="str">
            <v>I122</v>
          </cell>
          <cell r="B123" t="str">
            <v>伝統
芸能</v>
          </cell>
          <cell r="C123">
            <v>13</v>
          </cell>
          <cell r="D123" t="str">
            <v>演芸</v>
          </cell>
          <cell r="E123">
            <v>1301</v>
          </cell>
          <cell r="F123" t="str">
            <v>わんぱく企画有限会社</v>
          </cell>
          <cell r="G123" t="str">
            <v>わんぱく寄席（小学校の場合）・学校寄席（中学校の場合）</v>
          </cell>
          <cell r="H123" t="str">
            <v>１，開口一番　　２，落語　　３，色物　　４，代表児童・生徒による落語発表会　　５，色物　　６，落語
・落語の演目は「牛ほめ」「子ほめ」「お菊の皿」「つる」「狸の札」「元犬」「時そば」など児童生徒にわかりやすいものの中から、児童生徒の雰囲気をみて落語家が当日選定します。</v>
          </cell>
          <cell r="I123" t="str">
            <v>○</v>
          </cell>
          <cell r="J123" t="str">
            <v>A区分採択</v>
          </cell>
          <cell r="K123" t="str">
            <v>I</v>
          </cell>
        </row>
        <row r="124">
          <cell r="A124" t="str">
            <v>I123</v>
          </cell>
          <cell r="B124" t="str">
            <v>伝統
芸能</v>
          </cell>
          <cell r="C124">
            <v>13</v>
          </cell>
          <cell r="D124" t="str">
            <v>演芸</v>
          </cell>
          <cell r="E124">
            <v>1305</v>
          </cell>
          <cell r="F124" t="str">
            <v>カンジヤマ・マイム</v>
          </cell>
          <cell r="G124" t="str">
            <v>カンジヤマ・マイム</v>
          </cell>
          <cell r="H124" t="str">
            <v>・おしゃべりで分かるパントマイム「漫才風マイム」
・「早撃ちピエロ」
・「CM」
・マイム体験講座
・「バイオリン弾きとその息子」　他　脚本、演出、振付、藤倉健雄</v>
          </cell>
          <cell r="I124" t="str">
            <v>○</v>
          </cell>
          <cell r="J124" t="str">
            <v>A区分採択</v>
          </cell>
          <cell r="K124" t="str">
            <v>I</v>
          </cell>
        </row>
        <row r="125">
          <cell r="A125" t="str">
            <v>J124</v>
          </cell>
          <cell r="B125" t="str">
            <v>音楽</v>
          </cell>
          <cell r="C125">
            <v>2</v>
          </cell>
          <cell r="D125" t="str">
            <v>オーケストラ等</v>
          </cell>
          <cell r="E125">
            <v>237</v>
          </cell>
          <cell r="F125" t="str">
            <v>一般社団法人　東京佼成ウインドオーケストラ</v>
          </cell>
          <cell r="G125" t="str">
            <v>東京佼成ウインドオーケストラ</v>
          </cell>
          <cell r="H125" t="str">
            <v>■第一旋法による8声部のカンツォーナ　（Ｇ．ガブリエリ）
■セレナーデ第10番「グラン・パルティータ」より　（Ｗ．Ａ．モーツァルト）
■ファンファーレとアレグロ　（Ｃ．ウィリアムズ）
■シャウティン・ライザ・トロンボーン　（Ｈ．フィルモア）
■歌劇「ローエングリン」より　エルザの大聖堂への行列（Ｒ．ワーグナー）　等</v>
          </cell>
          <cell r="I125" t="str">
            <v>○</v>
          </cell>
          <cell r="J125" t="str">
            <v>A区分採択</v>
          </cell>
          <cell r="K125" t="str">
            <v>J</v>
          </cell>
        </row>
        <row r="126">
          <cell r="A126" t="str">
            <v>J125</v>
          </cell>
          <cell r="B126" t="str">
            <v>音楽</v>
          </cell>
          <cell r="C126">
            <v>2</v>
          </cell>
          <cell r="D126" t="str">
            <v>オーケストラ等</v>
          </cell>
          <cell r="E126">
            <v>243</v>
          </cell>
          <cell r="F126" t="str">
            <v>公益社団法人　広島交響楽協会</v>
          </cell>
          <cell r="G126" t="str">
            <v>広島交響楽団</v>
          </cell>
          <cell r="H126" t="str">
            <v>♪ オッフェンバック ： 喜歌劇「天国と地獄」序曲～カンカン
♪ アンダーソン：チキン・リール
♪ ジョン・ウィリアムズ：「ハリーポッターと賢者の石」　
　　～ ヘドヴックのテーマ、ハリーの不思議な冒険
♪ 外山雄三：管弦楽のためのラプソディ　等</v>
          </cell>
          <cell r="I126" t="str">
            <v>○</v>
          </cell>
          <cell r="J126" t="str">
            <v>A区分採択</v>
          </cell>
          <cell r="K126" t="str">
            <v>J</v>
          </cell>
        </row>
        <row r="127">
          <cell r="A127" t="str">
            <v>J126</v>
          </cell>
          <cell r="B127" t="str">
            <v>演劇</v>
          </cell>
          <cell r="C127">
            <v>4</v>
          </cell>
          <cell r="D127" t="str">
            <v>児童劇</v>
          </cell>
          <cell r="E127">
            <v>423</v>
          </cell>
          <cell r="F127" t="str">
            <v>有限会社　人形劇団クラルテ</v>
          </cell>
          <cell r="G127" t="str">
            <v>人形劇団クラルテ</v>
          </cell>
          <cell r="H127" t="str">
            <v>『あらしのよるに』
原作/木村裕一　講談社刊｢あらしのよるに｣シリーズ1～6巻より
脚色/東口次登　演出/三木孝信　美術/西島加寿子
音楽/一ノ瀬季生　照明/永山康英</v>
          </cell>
          <cell r="I127" t="str">
            <v>○</v>
          </cell>
          <cell r="J127" t="str">
            <v>A区分採択</v>
          </cell>
          <cell r="K127" t="str">
            <v>J</v>
          </cell>
        </row>
        <row r="128">
          <cell r="A128" t="str">
            <v>J127</v>
          </cell>
          <cell r="B128" t="str">
            <v>演劇</v>
          </cell>
          <cell r="C128">
            <v>4</v>
          </cell>
          <cell r="D128" t="str">
            <v>児童劇</v>
          </cell>
          <cell r="E128">
            <v>428</v>
          </cell>
          <cell r="F128" t="str">
            <v>株式会社　うりんこ</v>
          </cell>
          <cell r="G128" t="str">
            <v>劇団うりんこ</v>
          </cell>
          <cell r="H128" t="str">
            <v>「小学校は宇宙ステーション」
原作：山田加代子「小学校は宇宙ステーション」（ポプラ社出版）
脚本・演出：佃典彦　　美術：青木拓也　　照明：四方あさお
衣裳：木場絵里香　　音楽：内田アダチ　　音響：椎名KANS</v>
          </cell>
          <cell r="I128" t="str">
            <v>○</v>
          </cell>
          <cell r="J128" t="str">
            <v>A区分採択</v>
          </cell>
          <cell r="K128" t="str">
            <v>J</v>
          </cell>
        </row>
        <row r="129">
          <cell r="A129" t="str">
            <v>J128</v>
          </cell>
          <cell r="B129" t="str">
            <v>演劇</v>
          </cell>
          <cell r="C129">
            <v>6</v>
          </cell>
          <cell r="D129" t="str">
            <v>ミュージカル</v>
          </cell>
          <cell r="E129">
            <v>604</v>
          </cell>
          <cell r="F129" t="str">
            <v>有限会社　オペラシアターこんにゃく座</v>
          </cell>
          <cell r="G129" t="str">
            <v>オペラシアターこんにゃく座</v>
          </cell>
          <cell r="H129" t="str">
            <v>オペラ『ロはロボットのロ』
作曲：萩京子
台本：鄭義信
演出：鄭義信/振付：伊藤多恵</v>
          </cell>
          <cell r="I129" t="str">
            <v>○</v>
          </cell>
          <cell r="J129" t="str">
            <v>A区分採択</v>
          </cell>
          <cell r="K129" t="str">
            <v>J</v>
          </cell>
        </row>
        <row r="130">
          <cell r="A130" t="str">
            <v>J129</v>
          </cell>
          <cell r="B130" t="str">
            <v>舞踊</v>
          </cell>
          <cell r="C130">
            <v>7</v>
          </cell>
          <cell r="D130" t="str">
            <v>バレエ</v>
          </cell>
          <cell r="E130">
            <v>707</v>
          </cell>
          <cell r="F130" t="str">
            <v>一般社団法人　法村友井バレエ団</v>
          </cell>
          <cell r="G130" t="str">
            <v>法村友井バレエ団</v>
          </cell>
          <cell r="H130" t="str">
            <v>【第一部】「バレエを学んで体験しよう」
バレエレッスン、チャレンジ・バレエ小品紹介、作品のマイムを学ぶ
【第二部】「くるみ割り人形〜クララの夢〜」スペシャル公演
作曲：チャイコフスキー、原振付：プティパ／改訂振付：法村友井バレエ団</v>
          </cell>
          <cell r="I130" t="str">
            <v>○</v>
          </cell>
          <cell r="J130" t="str">
            <v>A区分採択</v>
          </cell>
          <cell r="K130" t="str">
            <v>J</v>
          </cell>
        </row>
        <row r="131">
          <cell r="A131" t="str">
            <v>J130</v>
          </cell>
          <cell r="B131" t="str">
            <v>伝統
芸能</v>
          </cell>
          <cell r="C131">
            <v>9</v>
          </cell>
          <cell r="D131" t="str">
            <v>歌舞伎・能楽</v>
          </cell>
          <cell r="E131" t="str">
            <v>B4</v>
          </cell>
          <cell r="F131" t="str">
            <v>片山家</v>
          </cell>
          <cell r="G131" t="str">
            <v>公益財団法人　片山家能楽・京舞保存財団</v>
          </cell>
          <cell r="J131" t="str">
            <v>B区分継続</v>
          </cell>
          <cell r="K131" t="str">
            <v>J</v>
          </cell>
        </row>
        <row r="132">
          <cell r="A132" t="str">
            <v>J131</v>
          </cell>
          <cell r="B132" t="str">
            <v>伝統
芸能</v>
          </cell>
          <cell r="C132">
            <v>11</v>
          </cell>
          <cell r="D132" t="str">
            <v>邦楽</v>
          </cell>
          <cell r="E132">
            <v>1127</v>
          </cell>
          <cell r="F132" t="str">
            <v>株式会社　荒馬座</v>
          </cell>
          <cell r="G132" t="str">
            <v>民族歌舞団荒馬座</v>
          </cell>
          <cell r="H132" t="str">
            <v>ふるさとまつり四季彩々―春夏秋冬おまつりをしてはたらいて
作／構成／演出／振付
金子満里（民族歌舞団荒馬座）</v>
          </cell>
          <cell r="I132" t="str">
            <v>○</v>
          </cell>
          <cell r="J132" t="str">
            <v>A区分採択</v>
          </cell>
          <cell r="K132" t="str">
            <v>J</v>
          </cell>
        </row>
        <row r="133">
          <cell r="A133" t="str">
            <v>K132</v>
          </cell>
          <cell r="B133" t="str">
            <v>メディア芸術</v>
          </cell>
          <cell r="C133">
            <v>15</v>
          </cell>
          <cell r="D133" t="str">
            <v>メディアアート等</v>
          </cell>
          <cell r="E133">
            <v>1501</v>
          </cell>
          <cell r="F133" t="str">
            <v>ワウ株式会社</v>
          </cell>
          <cell r="G133" t="str">
            <v>WOW</v>
          </cell>
          <cell r="H133" t="str">
            <v>BAKERU ー デジタルアートで「体感」する郷土芸能の世界 ー</v>
          </cell>
          <cell r="I133" t="str">
            <v>○</v>
          </cell>
          <cell r="J133" t="str">
            <v>A区分採択</v>
          </cell>
          <cell r="K133" t="str">
            <v>東日本</v>
          </cell>
        </row>
        <row r="134">
          <cell r="A134" t="str">
            <v>K133</v>
          </cell>
          <cell r="B134" t="str">
            <v>音楽</v>
          </cell>
          <cell r="C134">
            <v>2</v>
          </cell>
          <cell r="D134" t="str">
            <v>オーケストラ等</v>
          </cell>
          <cell r="E134">
            <v>257</v>
          </cell>
          <cell r="F134" t="str">
            <v>学校法人　大阪音楽大学</v>
          </cell>
          <cell r="G134" t="str">
            <v>ザ・カレッジ・オペラハウス管弦楽団</v>
          </cell>
          <cell r="H134" t="str">
            <v>■ビゼー／歌劇「カルメン」より　前奏曲
■マスカーニ／歌劇「カヴァレリア・ルスティカーナ」より　間奏曲
■オペラ・アリア
■ロッシーニ／歌劇「ウィリアムテル」序曲
■チャイコフスキー／バレエ組曲「くるみ割り人形」より　“花のワルツ”　等</v>
          </cell>
          <cell r="I134" t="str">
            <v>○</v>
          </cell>
          <cell r="J134" t="str">
            <v>C区分採択</v>
          </cell>
          <cell r="K134" t="str">
            <v>AB</v>
          </cell>
        </row>
        <row r="135">
          <cell r="A135" t="str">
            <v>K134</v>
          </cell>
          <cell r="B135" t="str">
            <v>伝統
芸能</v>
          </cell>
          <cell r="C135">
            <v>9</v>
          </cell>
          <cell r="D135" t="str">
            <v>歌舞伎・能楽</v>
          </cell>
          <cell r="E135">
            <v>948</v>
          </cell>
          <cell r="F135" t="str">
            <v>一般社団法人　京都能楽囃子方同明会</v>
          </cell>
          <cell r="G135" t="str">
            <v>一般社団法人　京都能楽囃子方同明会</v>
          </cell>
          <cell r="H135" t="str">
            <v>早笛 
三番三
神楽
獅子</v>
          </cell>
          <cell r="I135" t="str">
            <v>○</v>
          </cell>
          <cell r="J135" t="str">
            <v>C区分採択</v>
          </cell>
          <cell r="K135" t="str">
            <v>AB</v>
          </cell>
        </row>
        <row r="136">
          <cell r="A136" t="str">
            <v>K135</v>
          </cell>
          <cell r="B136" t="str">
            <v>音楽</v>
          </cell>
          <cell r="C136">
            <v>1</v>
          </cell>
          <cell r="D136" t="str">
            <v>合唱</v>
          </cell>
          <cell r="E136">
            <v>108</v>
          </cell>
          <cell r="F136" t="str">
            <v>株式会社　東京合唱協会</v>
          </cell>
          <cell r="G136" t="str">
            <v>東京合唱協会</v>
          </cell>
          <cell r="H136" t="str">
            <v>【第1部】 小学生；歌えバンバン等　中学生；大地讃頌・花(女声)等
【第2部】 独唱；エーデルワイス・オーソーレミオ・魔王等
　　　　　　四重唱；筑波山麓合唱団(コミカルな演技を伴う男声四重唱)等
【第3部】 デイズニーソングメドレー、歌劇『椿姫』より“乾杯の歌　等</v>
          </cell>
          <cell r="I136" t="str">
            <v>○</v>
          </cell>
          <cell r="J136" t="str">
            <v>C区分採択</v>
          </cell>
          <cell r="K136" t="str">
            <v>AC</v>
          </cell>
        </row>
        <row r="137">
          <cell r="A137" t="str">
            <v>K136</v>
          </cell>
          <cell r="B137" t="str">
            <v>演劇</v>
          </cell>
          <cell r="C137">
            <v>4</v>
          </cell>
          <cell r="D137" t="str">
            <v>児童劇</v>
          </cell>
          <cell r="E137">
            <v>443</v>
          </cell>
          <cell r="F137" t="str">
            <v>有限会社　劇団風の子</v>
          </cell>
          <cell r="G137" t="str">
            <v>劇団風の子</v>
          </cell>
          <cell r="H137" t="str">
            <v>「ソノヒカギリ美術館」
原案/村井昌世　作/ソノヒカギリ美術館製作委員会
構成・演出/大澗弘幸　美術/ナカムラジン　身体表現/若林こうじ
音楽/青柳拓次　制作/浅野井優子</v>
          </cell>
          <cell r="I137" t="str">
            <v>○</v>
          </cell>
          <cell r="J137" t="str">
            <v>C区分採択</v>
          </cell>
          <cell r="K137" t="str">
            <v>AC</v>
          </cell>
        </row>
        <row r="138">
          <cell r="A138" t="str">
            <v>K137</v>
          </cell>
          <cell r="B138" t="str">
            <v>演劇</v>
          </cell>
          <cell r="C138">
            <v>4</v>
          </cell>
          <cell r="D138" t="str">
            <v>児童劇</v>
          </cell>
          <cell r="E138">
            <v>434</v>
          </cell>
          <cell r="F138" t="str">
            <v>株式会社　演劇集団円</v>
          </cell>
          <cell r="G138" t="str">
            <v>演劇集団円</v>
          </cell>
          <cell r="H138" t="str">
            <v>「おばけリンゴ」
作　谷川俊太郎　ヤーノシュの絵本「おばけリンゴ」（福音館書店）より
構成・演出　小森美巳
作詞　谷川俊太郎　　作曲　小森昭宏
舞台監督　桐戸英二</v>
          </cell>
          <cell r="I138" t="str">
            <v>○</v>
          </cell>
          <cell r="J138" t="str">
            <v>C区分採択</v>
          </cell>
          <cell r="K138" t="str">
            <v>BC</v>
          </cell>
        </row>
        <row r="139">
          <cell r="A139" t="str">
            <v>K138</v>
          </cell>
          <cell r="B139" t="str">
            <v>伝統
芸能</v>
          </cell>
          <cell r="C139">
            <v>13</v>
          </cell>
          <cell r="D139" t="str">
            <v>演芸</v>
          </cell>
          <cell r="E139">
            <v>1320</v>
          </cell>
          <cell r="F139" t="str">
            <v>有限会社　PAC汎マイム工房</v>
          </cell>
          <cell r="G139" t="str">
            <v>パントマイム＆クラウン「汎マイム工房」</v>
          </cell>
          <cell r="H139" t="str">
            <v>あらい汎の「マイム・ひとり旅」
作：あらい汎
構成：演出　あらい汎</v>
          </cell>
          <cell r="I139" t="str">
            <v>○</v>
          </cell>
          <cell r="J139" t="str">
            <v>C区分採択</v>
          </cell>
          <cell r="K139" t="str">
            <v>BC</v>
          </cell>
        </row>
        <row r="140">
          <cell r="A140" t="str">
            <v>K139</v>
          </cell>
          <cell r="B140" t="str">
            <v>舞踊</v>
          </cell>
          <cell r="C140">
            <v>7</v>
          </cell>
          <cell r="D140" t="str">
            <v>バレエ</v>
          </cell>
          <cell r="E140">
            <v>710</v>
          </cell>
          <cell r="F140" t="str">
            <v>一般財団法人　谷桃子バレエ団</v>
          </cell>
          <cell r="G140" t="str">
            <v>谷桃子バレエ団</v>
          </cell>
          <cell r="H140" t="str">
            <v>【第1部：体験と実演】
【第2部：チャイコフスキー三大バレエの世界】
白鳥の湖、眠れる森の美女、くるみ割り人形
作曲：ピョートル・イリイチ・チャイコフスキー　脚本/演出/振付：高部尚子　　　　　　　　　　　　　　　　　　　　　　　　　　　　　　　　　　　　　　　　　　　　　　　　　　　　　　　　　　　　　　　　　　　　　　　　　　</v>
          </cell>
          <cell r="I140" t="str">
            <v>○</v>
          </cell>
          <cell r="J140" t="str">
            <v>C区分採択</v>
          </cell>
          <cell r="K140" t="str">
            <v>BEF</v>
          </cell>
        </row>
        <row r="141">
          <cell r="A141" t="str">
            <v>K140</v>
          </cell>
          <cell r="B141" t="str">
            <v>音楽</v>
          </cell>
          <cell r="C141">
            <v>3</v>
          </cell>
          <cell r="D141" t="str">
            <v>音楽劇</v>
          </cell>
          <cell r="E141">
            <v>323</v>
          </cell>
          <cell r="F141" t="str">
            <v>公益財団法人　くにたち文化・スポーツ振興財団（くにたち市民芸術小ホール）</v>
          </cell>
          <cell r="G141" t="str">
            <v>公益財団法人　くにたち文化・スポーツ振興財団（くにたち市民芸術小ホール）</v>
          </cell>
          <cell r="H141" t="str">
            <v>小さな劇場「太陽のタネ」
作・演出・美術：川口智子（演出家）　出演：新野将之（パーカッショニスト）
映像プラン：北川未来（映画監督）　舞台監督：横山弘之（アイジャクス）
照明プラン：木原立春（アイジャクス）</v>
          </cell>
          <cell r="I141" t="str">
            <v>○</v>
          </cell>
          <cell r="J141" t="str">
            <v>C区分採択</v>
          </cell>
          <cell r="K141" t="str">
            <v>CD</v>
          </cell>
        </row>
        <row r="142">
          <cell r="A142" t="str">
            <v>K141</v>
          </cell>
          <cell r="B142" t="str">
            <v>音楽</v>
          </cell>
          <cell r="C142">
            <v>3</v>
          </cell>
          <cell r="D142" t="str">
            <v>音楽劇</v>
          </cell>
          <cell r="E142">
            <v>322</v>
          </cell>
          <cell r="F142" t="str">
            <v>特定非営利活動法人　ミラマーレ・オペラ</v>
          </cell>
          <cell r="G142" t="str">
            <v>ミラマーレ・オペラ</v>
          </cell>
          <cell r="H142" t="str">
            <v>オペラ「おこんじょうるり」　
作曲：林光　台本：若林一郎　演出：三浦安浩　振付：三浦奈綾</v>
          </cell>
          <cell r="I142" t="str">
            <v>○</v>
          </cell>
          <cell r="J142" t="str">
            <v>C区分採択</v>
          </cell>
          <cell r="K142" t="str">
            <v>CIJ</v>
          </cell>
        </row>
        <row r="143">
          <cell r="A143" t="str">
            <v>K142</v>
          </cell>
          <cell r="B143" t="str">
            <v>音楽</v>
          </cell>
          <cell r="C143">
            <v>2</v>
          </cell>
          <cell r="D143" t="str">
            <v>オーケストラ等</v>
          </cell>
          <cell r="E143">
            <v>262</v>
          </cell>
          <cell r="F143" t="str">
            <v xml:space="preserve">特定非営利活動法人　京都フィルハーモニー室内合奏団									</v>
          </cell>
          <cell r="G143" t="str">
            <v>京都フィルハーモニー室内合奏団</v>
          </cell>
          <cell r="H143" t="str">
            <v>■歌劇「ウィリアム・テル」序曲より　スイス軍の行進／ロッシーニ
■オペラ「カルメン」より　ハバネラ（歌）／ビゼー
■交響曲第9番「新世界より」より　第4楽章／ドヴォルザーク
■アメイジング・グレイス／讃美歌
■バレエ組曲「恋は魔術師」より　火祭りの踊り／ファリャ　等</v>
          </cell>
          <cell r="I143" t="str">
            <v>○</v>
          </cell>
          <cell r="J143" t="str">
            <v>C区分採択</v>
          </cell>
          <cell r="K143" t="str">
            <v>DE</v>
          </cell>
        </row>
        <row r="144">
          <cell r="A144" t="str">
            <v>K143</v>
          </cell>
          <cell r="B144" t="str">
            <v>演劇</v>
          </cell>
          <cell r="C144">
            <v>4</v>
          </cell>
          <cell r="D144" t="str">
            <v>児童劇</v>
          </cell>
          <cell r="E144">
            <v>436</v>
          </cell>
          <cell r="F144" t="str">
            <v>株式会社　人形劇団むすび座</v>
          </cell>
          <cell r="G144" t="str">
            <v>人形劇団むすび座</v>
          </cell>
          <cell r="H144" t="str">
            <v>『かくれ山の大冒険』
原作/富安陽子『かくれ山の冒険』（PHP研究所刊）　脚色・演出/北村直樹
美術/福永朝子　音楽/ノノヤママナコ（マナコ・プロジェクト）
照明/若狭慶大（藤井照明）　歌唱/いずみ
制作/木田幸代・磯崎友子</v>
          </cell>
          <cell r="I144" t="str">
            <v>○</v>
          </cell>
          <cell r="J144" t="str">
            <v>C区分採択</v>
          </cell>
          <cell r="K144" t="str">
            <v>DE</v>
          </cell>
        </row>
        <row r="145">
          <cell r="A145" t="str">
            <v>K144</v>
          </cell>
          <cell r="B145" t="str">
            <v>伝統
芸能</v>
          </cell>
          <cell r="C145">
            <v>13</v>
          </cell>
          <cell r="D145" t="str">
            <v>演芸</v>
          </cell>
          <cell r="E145">
            <v>1324</v>
          </cell>
          <cell r="F145" t="str">
            <v>株式会社　影向舎</v>
          </cell>
          <cell r="G145" t="str">
            <v>「笑てっ亭」上方落語と英語落語</v>
          </cell>
          <cell r="H145" t="str">
            <v>１ 落語の解説
　  ・落語について・上方落語について・落語の演じ方と小道具について
２ 英語落語（寿限無）
３ 英語落語（動物園）
４ 上方落語チャレンジ</v>
          </cell>
          <cell r="I145" t="str">
            <v>○</v>
          </cell>
          <cell r="J145" t="str">
            <v>C区分採択</v>
          </cell>
          <cell r="K145" t="str">
            <v>DE</v>
          </cell>
        </row>
        <row r="146">
          <cell r="A146" t="str">
            <v>K145</v>
          </cell>
          <cell r="B146" t="str">
            <v>演劇</v>
          </cell>
          <cell r="C146">
            <v>4</v>
          </cell>
          <cell r="D146" t="str">
            <v>児童劇</v>
          </cell>
          <cell r="E146">
            <v>444</v>
          </cell>
          <cell r="F146" t="str">
            <v>公益社団法人　教育演劇研究協会</v>
          </cell>
          <cell r="G146" t="str">
            <v>劇団たんぽぽ</v>
          </cell>
          <cell r="H146" t="str">
            <v>『おはなしレストラン』
原作/ブレーメンの音楽隊・おおきなかぶ　脚本/宮田恵紀子　　演出/村岡由美子
音楽/村岡由美子　　衣装・美術/柿平衣名美　　照明/真野亮文
制作/上保節子</v>
          </cell>
          <cell r="I146" t="str">
            <v>○</v>
          </cell>
          <cell r="J146" t="str">
            <v>C区分採択</v>
          </cell>
          <cell r="K146" t="str">
            <v>DEF</v>
          </cell>
        </row>
        <row r="147">
          <cell r="A147" t="str">
            <v>K146</v>
          </cell>
          <cell r="B147" t="str">
            <v>演劇</v>
          </cell>
          <cell r="C147">
            <v>4</v>
          </cell>
          <cell r="D147" t="str">
            <v>児童劇</v>
          </cell>
          <cell r="E147">
            <v>437</v>
          </cell>
          <cell r="F147" t="str">
            <v>企業組合　劇団風の子九州</v>
          </cell>
          <cell r="G147" t="str">
            <v>劇団風の子九州</v>
          </cell>
          <cell r="H147" t="str">
            <v>「どんぶらこっこ どんどこ亭」
作/山ﾝ本佐助　構成・演出/あさのゆみこ　
音楽監修/曲尾友克　美術/山ﾝ本佐助
振付/玉木聡美　制作/仮屋祐一</v>
          </cell>
          <cell r="I147" t="str">
            <v>○</v>
          </cell>
          <cell r="J147" t="str">
            <v>C区分採択</v>
          </cell>
          <cell r="K147" t="str">
            <v>FG</v>
          </cell>
        </row>
        <row r="148">
          <cell r="A148" t="str">
            <v>K147</v>
          </cell>
          <cell r="B148" t="str">
            <v>伝統
芸能</v>
          </cell>
          <cell r="C148">
            <v>13</v>
          </cell>
          <cell r="D148" t="str">
            <v>演芸</v>
          </cell>
          <cell r="E148">
            <v>1325</v>
          </cell>
          <cell r="F148" t="str">
            <v>株式会社　影向舎</v>
          </cell>
          <cell r="G148" t="str">
            <v>落語と紙切り</v>
          </cell>
          <cell r="H148" t="str">
            <v>【第１部】　１.寄席入門　　２.紙切り　　３.落語
【第２部】　４.紙切り大喜利　　５.紙工落語（牛ほめなど）</v>
          </cell>
          <cell r="I148" t="str">
            <v>○</v>
          </cell>
          <cell r="J148" t="str">
            <v>C区分採択</v>
          </cell>
          <cell r="K148" t="str">
            <v>FG</v>
          </cell>
        </row>
        <row r="149">
          <cell r="A149" t="str">
            <v>K148</v>
          </cell>
          <cell r="B149" t="str">
            <v>伝統
芸能</v>
          </cell>
          <cell r="C149">
            <v>11</v>
          </cell>
          <cell r="D149" t="str">
            <v>邦楽</v>
          </cell>
          <cell r="E149">
            <v>1135</v>
          </cell>
          <cell r="F149" t="str">
            <v>オーラJ</v>
          </cell>
          <cell r="G149" t="str">
            <v>オーラJ</v>
          </cell>
          <cell r="H149" t="str">
            <v>・鹿の遠音　古典
・鶴の巣籠　古典
・子供のためのポップスメドレー
・ソネット（Ⅰ-Ⅴより）　三木稔　作曲
・Doldrums IIIb ～尺八と聴衆のための協奏曲～　山本和智　等</v>
          </cell>
          <cell r="I149" t="str">
            <v>○</v>
          </cell>
          <cell r="J149" t="str">
            <v>C区分採択</v>
          </cell>
          <cell r="K149" t="str">
            <v>FGH</v>
          </cell>
        </row>
        <row r="150">
          <cell r="A150" t="str">
            <v>K149</v>
          </cell>
          <cell r="B150" t="str">
            <v>音楽</v>
          </cell>
          <cell r="C150">
            <v>2</v>
          </cell>
          <cell r="D150" t="str">
            <v>オーケストラ等</v>
          </cell>
          <cell r="E150">
            <v>254</v>
          </cell>
          <cell r="F150" t="str">
            <v>一般社団法人　アマービレフィルハーモニー管弦楽団</v>
          </cell>
          <cell r="G150" t="str">
            <v>一般社団法人　アマービレフィルハーモニー管弦楽団</v>
          </cell>
          <cell r="H150" t="str">
            <v>■ロッシーニ／ウイリアムテル序曲　より　スイス軍の行進
■山田耕筰・北原白秋／からたちの花　（声楽独唱）
■ラヴェル／クープランの墓　より　メヌエット　（木管五重奏版）
■物語と音楽～チャイコフスキー／くるみ割り人形～
■ヨハン シュトラウス2世／美しく青きドナウ</v>
          </cell>
          <cell r="I150" t="str">
            <v>○</v>
          </cell>
          <cell r="J150" t="str">
            <v>C区分採択</v>
          </cell>
          <cell r="K150" t="str">
            <v>FH</v>
          </cell>
        </row>
        <row r="151">
          <cell r="A151" t="str">
            <v>K150</v>
          </cell>
          <cell r="B151" t="str">
            <v>舞踊</v>
          </cell>
          <cell r="C151">
            <v>7</v>
          </cell>
          <cell r="D151" t="str">
            <v>バレエ</v>
          </cell>
          <cell r="E151">
            <v>711</v>
          </cell>
          <cell r="F151" t="str">
            <v>公益財団法人　スターダンサーズ・バレエ団</v>
          </cell>
          <cell r="G151" t="str">
            <v>スターダンサーズ・バレエ団</v>
          </cell>
          <cell r="H151" t="str">
            <v>【第1部】　「バレエってどんなもの？」『白鳥の湖』『眠りの森の美女』より抜粋
【第2部』　「バレエを観てみよう」『くるみ割り人形』スペシャルダイジェスト版
音楽：チャイコフスキー　演出/振付：鈴木稔　　　　　　　　　　　　　　　　　　　　　　　　　　　　　　　　　　　　　　　　　　　　　　　　　　　　　　　　　　　　　　　　　　　　　　　　　　　　　　　　　　　　　　　　　　</v>
          </cell>
          <cell r="I151" t="str">
            <v>○</v>
          </cell>
          <cell r="J151" t="str">
            <v>C区分採択</v>
          </cell>
          <cell r="K151" t="str">
            <v>FHJ</v>
          </cell>
        </row>
        <row r="152">
          <cell r="A152" t="str">
            <v>K151</v>
          </cell>
          <cell r="B152" t="str">
            <v>音楽</v>
          </cell>
          <cell r="C152">
            <v>2</v>
          </cell>
          <cell r="D152" t="str">
            <v>オーケストラ等</v>
          </cell>
          <cell r="E152">
            <v>250</v>
          </cell>
          <cell r="F152" t="str">
            <v>公益社団法人　アンサンブル神戸</v>
          </cell>
          <cell r="G152" t="str">
            <v>オーケストラ　アンサンブル神戸</v>
          </cell>
          <cell r="H152" t="str">
            <v>■E.グリーグ　ペール・ギュント第１組曲より　朝の気分　
■J.ハイドン　オラトリオ「四季　冬」より　間奏曲
■L.v.ベートーヴェン　交響曲第6番「田園」より第4楽章
■A.ドヴォルザーク　交響曲第9番「新世界」より第2楽章
■F.メンデルスゾーン　真夏の夜の夢より　「ノットゥルナ」　等</v>
          </cell>
          <cell r="I152" t="str">
            <v>○</v>
          </cell>
          <cell r="J152" t="str">
            <v>C区分採択</v>
          </cell>
          <cell r="K152" t="str">
            <v>GH</v>
          </cell>
        </row>
        <row r="153">
          <cell r="A153" t="str">
            <v>K152</v>
          </cell>
          <cell r="B153" t="str">
            <v>演劇</v>
          </cell>
          <cell r="C153">
            <v>4</v>
          </cell>
          <cell r="D153" t="str">
            <v>児童劇</v>
          </cell>
          <cell r="E153">
            <v>435</v>
          </cell>
          <cell r="F153" t="str">
            <v>株式会社　うりんこ</v>
          </cell>
          <cell r="G153" t="str">
            <v>劇団うりんこ</v>
          </cell>
          <cell r="H153" t="str">
            <v>「ともだちやーあいつもともだちー」
原作：内田麟太郎（「ともだちや」「あいつもともだち」「ともだちごっこ」偕成社）
脚本・演出：佃典彦　美術：青木拓也　衣装：木場絵里香
音楽：内田アダチ　音響：椎名KANS　振付：下出祐子</v>
          </cell>
          <cell r="I153" t="str">
            <v>○</v>
          </cell>
          <cell r="J153" t="str">
            <v>C区分採択</v>
          </cell>
          <cell r="K153" t="str">
            <v>HIJ</v>
          </cell>
        </row>
        <row r="154">
          <cell r="A154" t="str">
            <v>K153</v>
          </cell>
          <cell r="B154" t="str">
            <v>音楽</v>
          </cell>
          <cell r="C154">
            <v>2</v>
          </cell>
          <cell r="D154" t="str">
            <v>オーケストラ等</v>
          </cell>
          <cell r="E154">
            <v>263</v>
          </cell>
          <cell r="F154" t="str">
            <v>公益財団法人　東京フィルハーモニー交響楽団</v>
          </cell>
          <cell r="G154" t="str">
            <v>東京フィルハーモニー交響楽団</v>
          </cell>
          <cell r="H154" t="str">
            <v>♪アンダーソン：舞踏会の美女
♪ブラームス：ハンガリー舞曲第５番
♪シャーマン兄弟：It’s a small world
♪ロジャース：映画『サウンド・オブ・ミュージック』より
♪ドヴォルザーク：交響曲第９番『新世界より』から第４楽章　等</v>
          </cell>
          <cell r="I154" t="str">
            <v>○</v>
          </cell>
          <cell r="J154" t="str">
            <v>C区分採択</v>
          </cell>
          <cell r="K154" t="str">
            <v>IJ</v>
          </cell>
        </row>
        <row r="155">
          <cell r="A155" t="str">
            <v>K154</v>
          </cell>
          <cell r="B155" t="str">
            <v>演劇</v>
          </cell>
          <cell r="C155">
            <v>4</v>
          </cell>
          <cell r="D155" t="str">
            <v>児童劇</v>
          </cell>
          <cell r="E155">
            <v>441</v>
          </cell>
          <cell r="F155" t="str">
            <v>特定非営利活動法人　アートインAsibina</v>
          </cell>
          <cell r="G155" t="str">
            <v>特定非営利活動法人　アートインAsibina</v>
          </cell>
          <cell r="H155" t="str">
            <v>「ねこはしる」
原作：工藤直子　構成演出：西田豊子
音楽：佐藤容子　振付：神崎由布子　美術：西山三郎
ストリングラフィ指導・協力：水嶋一江/スタジオ・イヴ</v>
          </cell>
          <cell r="I155" t="str">
            <v>○</v>
          </cell>
          <cell r="J155" t="str">
            <v>C区分採択</v>
          </cell>
          <cell r="K155" t="str">
            <v>IJ</v>
          </cell>
        </row>
        <row r="156">
          <cell r="A156" t="str">
            <v>K155</v>
          </cell>
          <cell r="B156" t="str">
            <v>伝統
芸能</v>
          </cell>
          <cell r="C156">
            <v>13</v>
          </cell>
          <cell r="D156" t="str">
            <v>演芸</v>
          </cell>
          <cell r="E156">
            <v>1326</v>
          </cell>
          <cell r="F156" t="str">
            <v>特定非営利活動法人　伝統芸能交流ネットワーク</v>
          </cell>
          <cell r="G156" t="str">
            <v>特定非営利活動法人　伝統芸能交流ネットワーク</v>
          </cell>
          <cell r="H156" t="str">
            <v>①若手落語家が寄席の仕組みや簡単な歴史，高座，座布団など説明
②寄席囃子　三味線の師匠に合わせて太鼓など鳴り物を体験
③児童生徒による発表
④■落語　中堅落語家（江戸落語または上方落語）　■色物　太神楽曲芸など
　 ■落語　座長（トリ真打）の描く落語（怪談話も）</v>
          </cell>
          <cell r="I156" t="str">
            <v>○</v>
          </cell>
          <cell r="J156" t="str">
            <v>C区分採択</v>
          </cell>
          <cell r="K156" t="str">
            <v>IJ</v>
          </cell>
        </row>
        <row r="157">
          <cell r="A157" t="str">
            <v>K156</v>
          </cell>
          <cell r="B157" t="str">
            <v>メディア芸術</v>
          </cell>
          <cell r="C157">
            <v>14</v>
          </cell>
          <cell r="D157" t="str">
            <v>映像</v>
          </cell>
          <cell r="E157">
            <v>1402</v>
          </cell>
          <cell r="F157" t="str">
            <v>一般社団法人こども映画教室</v>
          </cell>
          <cell r="G157" t="str">
            <v>こども映画教室</v>
          </cell>
          <cell r="H157" t="str">
            <v>映画鑑賞+映画制作ワークショップ「生きていないものが動く！」
～体育館が映画館に！　みんなで赤いボールを主人公にした映画を撮ろう！～</v>
          </cell>
          <cell r="I157" t="str">
            <v>○</v>
          </cell>
          <cell r="J157" t="str">
            <v>C区分採択</v>
          </cell>
          <cell r="K157" t="str">
            <v>西日本</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W82"/>
  <sheetViews>
    <sheetView showGridLines="0" tabSelected="1" view="pageBreakPreview" topLeftCell="A4" zoomScaleNormal="100" zoomScaleSheetLayoutView="100" workbookViewId="0">
      <selection activeCell="L8" sqref="L8:T8"/>
    </sheetView>
  </sheetViews>
  <sheetFormatPr defaultColWidth="5.125" defaultRowHeight="18.75" customHeight="1" x14ac:dyDescent="0.4"/>
  <cols>
    <col min="1" max="2" width="5.5" style="2" customWidth="1"/>
    <col min="3" max="6" width="5.125" style="1" customWidth="1"/>
    <col min="7" max="7" width="6.375" style="1" customWidth="1"/>
    <col min="8" max="9" width="5.125" style="1" customWidth="1"/>
    <col min="10" max="11" width="3" style="1" customWidth="1"/>
    <col min="12" max="12" width="5.625" style="1" customWidth="1"/>
    <col min="13" max="22" width="2.625" style="1" customWidth="1"/>
    <col min="23" max="27" width="5.125" style="1"/>
    <col min="28" max="28" width="5.125" style="1" customWidth="1"/>
    <col min="29" max="16384" width="5.125" style="1"/>
  </cols>
  <sheetData>
    <row r="1" spans="1:22" ht="18.75" customHeight="1" x14ac:dyDescent="0.4">
      <c r="A1" s="169" t="s">
        <v>60</v>
      </c>
      <c r="B1" s="169"/>
      <c r="C1" s="169"/>
      <c r="D1" s="10"/>
      <c r="E1" s="10"/>
      <c r="F1" s="10"/>
      <c r="G1" s="10"/>
      <c r="H1" s="10"/>
      <c r="I1" s="10"/>
      <c r="J1" s="10"/>
      <c r="K1" s="10"/>
      <c r="L1" s="10"/>
      <c r="M1" s="10"/>
      <c r="N1" s="10"/>
      <c r="O1" s="10"/>
      <c r="P1" s="10"/>
      <c r="Q1" s="10"/>
      <c r="R1" s="10"/>
      <c r="S1" s="10"/>
      <c r="T1" s="10"/>
      <c r="U1" s="10"/>
      <c r="V1" s="10"/>
    </row>
    <row r="2" spans="1:22" ht="22.5" customHeight="1" x14ac:dyDescent="0.4">
      <c r="A2" s="170" t="s">
        <v>59</v>
      </c>
      <c r="B2" s="171"/>
      <c r="C2" s="171"/>
      <c r="D2" s="171"/>
      <c r="E2" s="171"/>
      <c r="F2" s="171"/>
      <c r="G2" s="171"/>
      <c r="H2" s="171"/>
      <c r="I2" s="171"/>
      <c r="J2" s="171"/>
      <c r="K2" s="171"/>
      <c r="L2" s="171"/>
      <c r="M2" s="171"/>
      <c r="N2" s="171"/>
      <c r="O2" s="171"/>
      <c r="P2" s="171"/>
      <c r="Q2" s="171"/>
      <c r="R2" s="171"/>
      <c r="S2" s="171"/>
      <c r="T2" s="171"/>
      <c r="U2" s="171"/>
      <c r="V2" s="172"/>
    </row>
    <row r="3" spans="1:22" ht="22.5" customHeight="1" x14ac:dyDescent="0.4">
      <c r="A3" s="170" t="s">
        <v>58</v>
      </c>
      <c r="B3" s="172"/>
      <c r="C3" s="172"/>
      <c r="D3" s="172"/>
      <c r="E3" s="172"/>
      <c r="F3" s="172"/>
      <c r="G3" s="172"/>
      <c r="H3" s="172"/>
      <c r="I3" s="172"/>
      <c r="J3" s="172"/>
      <c r="K3" s="172"/>
      <c r="L3" s="172"/>
      <c r="M3" s="172"/>
      <c r="N3" s="172"/>
      <c r="O3" s="172"/>
      <c r="P3" s="172"/>
      <c r="Q3" s="172"/>
      <c r="R3" s="172"/>
      <c r="S3" s="172"/>
      <c r="T3" s="172"/>
      <c r="U3" s="172"/>
      <c r="V3" s="172"/>
    </row>
    <row r="4" spans="1:22" ht="7.5" customHeight="1" x14ac:dyDescent="0.4">
      <c r="A4" s="32"/>
      <c r="B4" s="31"/>
      <c r="C4" s="31"/>
      <c r="D4" s="31"/>
      <c r="E4" s="31"/>
      <c r="F4" s="31"/>
      <c r="G4" s="31"/>
      <c r="H4" s="31"/>
      <c r="I4" s="31"/>
      <c r="J4" s="31"/>
      <c r="K4" s="31"/>
      <c r="L4" s="31"/>
      <c r="M4" s="31"/>
      <c r="N4" s="31"/>
      <c r="O4" s="31"/>
      <c r="P4" s="31"/>
      <c r="Q4" s="31"/>
      <c r="R4" s="31"/>
      <c r="S4" s="31"/>
      <c r="T4" s="31"/>
      <c r="U4" s="31"/>
      <c r="V4" s="30"/>
    </row>
    <row r="5" spans="1:22" ht="18.75" customHeight="1" x14ac:dyDescent="0.4">
      <c r="A5" s="29"/>
      <c r="B5" s="29"/>
      <c r="C5" s="10"/>
      <c r="D5" s="10"/>
      <c r="E5" s="10"/>
      <c r="F5" s="10"/>
      <c r="G5" s="10"/>
      <c r="H5" s="10"/>
      <c r="I5" s="10"/>
      <c r="J5" s="10"/>
      <c r="K5" s="10"/>
      <c r="L5" s="28" t="s">
        <v>49</v>
      </c>
      <c r="M5" s="173"/>
      <c r="N5" s="173"/>
      <c r="O5" s="28" t="s">
        <v>48</v>
      </c>
      <c r="P5" s="173"/>
      <c r="Q5" s="173"/>
      <c r="R5" s="28" t="s">
        <v>47</v>
      </c>
      <c r="S5" s="173"/>
      <c r="T5" s="173"/>
      <c r="U5" s="28" t="s">
        <v>57</v>
      </c>
      <c r="V5" s="10"/>
    </row>
    <row r="6" spans="1:22" ht="18.75" customHeight="1" x14ac:dyDescent="0.4">
      <c r="A6" s="174" t="s">
        <v>56</v>
      </c>
      <c r="B6" s="174"/>
      <c r="C6" s="174"/>
      <c r="D6" s="174"/>
      <c r="E6" s="174"/>
      <c r="F6" s="174"/>
      <c r="G6" s="174"/>
      <c r="H6" s="10"/>
      <c r="I6" s="10"/>
      <c r="J6" s="10"/>
      <c r="K6" s="10"/>
      <c r="L6" s="10"/>
      <c r="M6" s="10"/>
      <c r="N6" s="10"/>
      <c r="O6" s="10"/>
      <c r="P6" s="10"/>
      <c r="Q6" s="10"/>
      <c r="R6" s="10"/>
      <c r="S6" s="10"/>
      <c r="T6" s="10"/>
      <c r="U6" s="10"/>
      <c r="V6" s="10"/>
    </row>
    <row r="7" spans="1:22" ht="19.5" customHeight="1" x14ac:dyDescent="0.4">
      <c r="A7" s="10"/>
      <c r="B7" s="11"/>
      <c r="C7" s="10"/>
      <c r="D7" s="10"/>
      <c r="E7" s="10"/>
      <c r="F7" s="10"/>
      <c r="G7" s="10"/>
      <c r="H7" s="10"/>
      <c r="I7" s="175" t="s">
        <v>55</v>
      </c>
      <c r="J7" s="175"/>
      <c r="K7" s="175"/>
      <c r="L7" s="175"/>
      <c r="M7" s="175"/>
      <c r="N7" s="175"/>
      <c r="O7" s="26"/>
      <c r="P7" s="26"/>
      <c r="Q7" s="26"/>
      <c r="R7" s="26"/>
      <c r="S7" s="26"/>
      <c r="T7" s="26"/>
      <c r="U7" s="26"/>
      <c r="V7" s="26"/>
    </row>
    <row r="8" spans="1:22" ht="19.5" customHeight="1" x14ac:dyDescent="0.4">
      <c r="A8" s="10"/>
      <c r="B8" s="11"/>
      <c r="C8" s="10"/>
      <c r="D8" s="10"/>
      <c r="E8" s="10"/>
      <c r="F8" s="10"/>
      <c r="G8" s="10"/>
      <c r="H8" s="10"/>
      <c r="I8" s="175" t="s">
        <v>54</v>
      </c>
      <c r="J8" s="175"/>
      <c r="K8" s="175"/>
      <c r="L8" s="168"/>
      <c r="M8" s="168"/>
      <c r="N8" s="168"/>
      <c r="O8" s="168"/>
      <c r="P8" s="168"/>
      <c r="Q8" s="168"/>
      <c r="R8" s="168"/>
      <c r="S8" s="168"/>
      <c r="T8" s="168"/>
      <c r="U8" s="176" t="s">
        <v>53</v>
      </c>
      <c r="V8" s="177"/>
    </row>
    <row r="9" spans="1:22" ht="19.5" customHeight="1" x14ac:dyDescent="0.4">
      <c r="A9" s="11"/>
      <c r="B9" s="11"/>
      <c r="C9" s="10"/>
      <c r="D9" s="10"/>
      <c r="E9" s="27"/>
      <c r="F9" s="10"/>
      <c r="G9" s="10"/>
      <c r="H9" s="11"/>
      <c r="I9" s="167" t="s">
        <v>52</v>
      </c>
      <c r="J9" s="167"/>
      <c r="K9" s="167"/>
      <c r="L9" s="168"/>
      <c r="M9" s="168"/>
      <c r="N9" s="168"/>
      <c r="O9" s="168"/>
      <c r="P9" s="168"/>
      <c r="Q9" s="168"/>
      <c r="R9" s="168"/>
      <c r="S9" s="168"/>
      <c r="T9" s="168"/>
      <c r="U9" s="168"/>
      <c r="V9" s="168"/>
    </row>
    <row r="10" spans="1:22" ht="11.25" customHeight="1" x14ac:dyDescent="0.4">
      <c r="A10" s="11"/>
      <c r="B10" s="11"/>
      <c r="C10" s="10"/>
      <c r="D10" s="10"/>
      <c r="E10" s="10"/>
      <c r="F10" s="10"/>
      <c r="G10" s="10"/>
      <c r="H10" s="10"/>
      <c r="I10" s="26"/>
      <c r="J10" s="26"/>
      <c r="K10" s="26"/>
      <c r="L10" s="26"/>
      <c r="M10" s="26"/>
      <c r="N10" s="26"/>
      <c r="O10" s="26"/>
      <c r="P10" s="26"/>
      <c r="Q10" s="26"/>
      <c r="R10" s="26"/>
      <c r="S10" s="26"/>
      <c r="T10" s="26"/>
      <c r="U10" s="26"/>
      <c r="V10" s="26"/>
    </row>
    <row r="11" spans="1:22" ht="18.75" customHeight="1" x14ac:dyDescent="0.4">
      <c r="A11" s="156" t="s">
        <v>51</v>
      </c>
      <c r="B11" s="156"/>
      <c r="C11" s="156"/>
      <c r="D11" s="156"/>
      <c r="E11" s="156"/>
      <c r="F11" s="156"/>
      <c r="G11" s="156"/>
      <c r="H11" s="156"/>
      <c r="I11" s="156"/>
      <c r="J11" s="156"/>
      <c r="K11" s="156"/>
      <c r="L11" s="156"/>
      <c r="M11" s="156"/>
      <c r="N11" s="156"/>
      <c r="O11" s="156"/>
      <c r="P11" s="156"/>
      <c r="Q11" s="156"/>
      <c r="R11" s="156"/>
      <c r="S11" s="156"/>
      <c r="T11" s="156"/>
      <c r="U11" s="156"/>
      <c r="V11" s="156"/>
    </row>
    <row r="12" spans="1:22" ht="11.25" customHeight="1" x14ac:dyDescent="0.4">
      <c r="A12" s="25"/>
      <c r="B12" s="25"/>
      <c r="C12" s="9"/>
      <c r="D12" s="9"/>
      <c r="E12" s="9"/>
      <c r="F12" s="9"/>
      <c r="G12" s="9"/>
      <c r="H12" s="9"/>
      <c r="I12" s="9"/>
      <c r="J12" s="9"/>
      <c r="K12" s="9"/>
      <c r="L12" s="10"/>
      <c r="M12" s="9"/>
      <c r="N12" s="9"/>
      <c r="O12" s="9"/>
      <c r="P12" s="9"/>
      <c r="Q12" s="9"/>
      <c r="R12" s="9"/>
      <c r="S12" s="9"/>
      <c r="T12" s="9"/>
      <c r="U12" s="9"/>
      <c r="V12" s="10"/>
    </row>
    <row r="13" spans="1:22" s="12" customFormat="1" ht="30" customHeight="1" x14ac:dyDescent="0.4">
      <c r="A13" s="94" t="s">
        <v>50</v>
      </c>
      <c r="B13" s="89"/>
      <c r="C13" s="24" t="s">
        <v>49</v>
      </c>
      <c r="D13" s="23"/>
      <c r="E13" s="13" t="s">
        <v>48</v>
      </c>
      <c r="F13" s="23"/>
      <c r="G13" s="13" t="s">
        <v>47</v>
      </c>
      <c r="H13" s="23"/>
      <c r="I13" s="13" t="s">
        <v>46</v>
      </c>
      <c r="J13" s="157" t="s">
        <v>45</v>
      </c>
      <c r="K13" s="158"/>
      <c r="L13" s="159" t="s">
        <v>44</v>
      </c>
      <c r="M13" s="160"/>
      <c r="N13" s="160"/>
      <c r="O13" s="160"/>
      <c r="P13" s="160"/>
      <c r="Q13" s="160"/>
      <c r="R13" s="160"/>
      <c r="S13" s="160"/>
      <c r="T13" s="160"/>
      <c r="U13" s="160"/>
      <c r="V13" s="161"/>
    </row>
    <row r="14" spans="1:22" ht="31.5" customHeight="1" x14ac:dyDescent="0.4">
      <c r="A14" s="162" t="s">
        <v>43</v>
      </c>
      <c r="B14" s="163"/>
      <c r="C14" s="148"/>
      <c r="D14" s="149"/>
      <c r="E14" s="149"/>
      <c r="F14" s="149"/>
      <c r="G14" s="149"/>
      <c r="H14" s="149"/>
      <c r="I14" s="164" t="s">
        <v>42</v>
      </c>
      <c r="J14" s="95"/>
      <c r="K14" s="89"/>
      <c r="L14" s="127"/>
      <c r="M14" s="128"/>
      <c r="N14" s="128"/>
      <c r="O14" s="128"/>
      <c r="P14" s="128"/>
      <c r="Q14" s="128"/>
      <c r="R14" s="128"/>
      <c r="S14" s="128"/>
      <c r="T14" s="128"/>
      <c r="U14" s="128"/>
      <c r="V14" s="93"/>
    </row>
    <row r="15" spans="1:22" ht="30" customHeight="1" x14ac:dyDescent="0.4">
      <c r="A15" s="94" t="s">
        <v>41</v>
      </c>
      <c r="B15" s="89"/>
      <c r="C15" s="127"/>
      <c r="D15" s="128"/>
      <c r="E15" s="128"/>
      <c r="F15" s="128"/>
      <c r="G15" s="128"/>
      <c r="H15" s="93"/>
      <c r="I15" s="107" t="s">
        <v>40</v>
      </c>
      <c r="J15" s="80"/>
      <c r="K15" s="80"/>
      <c r="L15" s="127"/>
      <c r="M15" s="128"/>
      <c r="N15" s="128"/>
      <c r="O15" s="128"/>
      <c r="P15" s="128"/>
      <c r="Q15" s="128"/>
      <c r="R15" s="128"/>
      <c r="S15" s="128"/>
      <c r="T15" s="128"/>
      <c r="U15" s="128"/>
      <c r="V15" s="93"/>
    </row>
    <row r="16" spans="1:22" ht="13.5" customHeight="1" x14ac:dyDescent="0.4">
      <c r="A16" s="22"/>
      <c r="B16" s="22"/>
      <c r="C16" s="9"/>
      <c r="D16" s="9"/>
      <c r="E16" s="9"/>
      <c r="F16" s="9"/>
      <c r="G16" s="9"/>
      <c r="H16" s="9"/>
      <c r="I16" s="165"/>
      <c r="J16" s="166"/>
      <c r="K16" s="166"/>
      <c r="L16" s="166"/>
      <c r="M16" s="166"/>
      <c r="N16" s="166"/>
      <c r="O16" s="166"/>
      <c r="P16" s="166"/>
      <c r="Q16" s="166"/>
      <c r="R16" s="166"/>
      <c r="S16" s="166"/>
      <c r="T16" s="166"/>
      <c r="U16" s="166"/>
      <c r="V16" s="166"/>
    </row>
    <row r="17" spans="1:23" ht="18.75" customHeight="1" x14ac:dyDescent="0.15">
      <c r="A17" s="155" t="s">
        <v>39</v>
      </c>
      <c r="B17" s="76"/>
      <c r="C17" s="10"/>
      <c r="D17" s="10"/>
      <c r="E17" s="10"/>
      <c r="F17" s="10"/>
      <c r="G17" s="10"/>
      <c r="H17" s="10"/>
      <c r="I17" s="10"/>
      <c r="J17" s="10"/>
      <c r="K17" s="18"/>
      <c r="L17" s="18"/>
      <c r="M17" s="10"/>
      <c r="N17" s="10"/>
      <c r="O17" s="10"/>
      <c r="P17" s="10"/>
      <c r="Q17" s="10"/>
      <c r="R17" s="10"/>
      <c r="S17" s="10"/>
      <c r="T17" s="10"/>
      <c r="U17" s="9"/>
      <c r="V17" s="18"/>
    </row>
    <row r="18" spans="1:23" ht="30" customHeight="1" x14ac:dyDescent="0.4">
      <c r="A18" s="94" t="s">
        <v>38</v>
      </c>
      <c r="B18" s="89"/>
      <c r="C18" s="90"/>
      <c r="D18" s="91"/>
      <c r="E18" s="91"/>
      <c r="F18" s="91"/>
      <c r="G18" s="91"/>
      <c r="H18" s="91"/>
      <c r="I18" s="91"/>
      <c r="J18" s="91"/>
      <c r="K18" s="91"/>
      <c r="L18" s="91"/>
      <c r="M18" s="91"/>
      <c r="N18" s="91"/>
      <c r="O18" s="91"/>
      <c r="P18" s="91"/>
      <c r="Q18" s="91"/>
      <c r="R18" s="91"/>
      <c r="S18" s="91"/>
      <c r="T18" s="91"/>
      <c r="U18" s="91"/>
      <c r="V18" s="154"/>
    </row>
    <row r="19" spans="1:23" ht="30" customHeight="1" x14ac:dyDescent="0.4">
      <c r="A19" s="94" t="s">
        <v>37</v>
      </c>
      <c r="B19" s="89"/>
      <c r="C19" s="90"/>
      <c r="D19" s="91"/>
      <c r="E19" s="91"/>
      <c r="F19" s="91"/>
      <c r="G19" s="91"/>
      <c r="H19" s="91"/>
      <c r="I19" s="91"/>
      <c r="J19" s="91"/>
      <c r="K19" s="91"/>
      <c r="L19" s="91"/>
      <c r="M19" s="91"/>
      <c r="N19" s="91"/>
      <c r="O19" s="91"/>
      <c r="P19" s="91"/>
      <c r="Q19" s="91"/>
      <c r="R19" s="91"/>
      <c r="S19" s="91"/>
      <c r="T19" s="91"/>
      <c r="U19" s="91"/>
      <c r="V19" s="154"/>
    </row>
    <row r="20" spans="1:23" ht="30" customHeight="1" x14ac:dyDescent="0.4">
      <c r="A20" s="94" t="s">
        <v>36</v>
      </c>
      <c r="B20" s="89"/>
      <c r="C20" s="90"/>
      <c r="D20" s="91"/>
      <c r="E20" s="91"/>
      <c r="F20" s="91"/>
      <c r="G20" s="91"/>
      <c r="H20" s="154"/>
      <c r="I20" s="107" t="s">
        <v>35</v>
      </c>
      <c r="J20" s="80"/>
      <c r="K20" s="81"/>
      <c r="L20" s="90"/>
      <c r="M20" s="91"/>
      <c r="N20" s="91"/>
      <c r="O20" s="91"/>
      <c r="P20" s="91"/>
      <c r="Q20" s="91"/>
      <c r="R20" s="91"/>
      <c r="S20" s="91"/>
      <c r="T20" s="91"/>
      <c r="U20" s="91"/>
      <c r="V20" s="154"/>
    </row>
    <row r="21" spans="1:23" ht="30" customHeight="1" x14ac:dyDescent="0.4">
      <c r="A21" s="94" t="s">
        <v>34</v>
      </c>
      <c r="B21" s="89"/>
      <c r="C21" s="70"/>
      <c r="D21" s="70"/>
      <c r="E21" s="70"/>
      <c r="F21" s="70"/>
      <c r="G21" s="21" t="s">
        <v>33</v>
      </c>
      <c r="H21" s="20"/>
      <c r="I21" s="20"/>
      <c r="J21" s="20"/>
      <c r="K21" s="20"/>
      <c r="L21" s="20"/>
      <c r="M21" s="20"/>
      <c r="N21" s="20"/>
      <c r="O21" s="20"/>
      <c r="P21" s="20"/>
      <c r="Q21" s="20"/>
      <c r="R21" s="20"/>
      <c r="S21" s="20"/>
      <c r="T21" s="20"/>
      <c r="U21" s="20"/>
      <c r="V21" s="19"/>
    </row>
    <row r="22" spans="1:23" ht="11.25" customHeight="1" x14ac:dyDescent="0.4">
      <c r="A22" s="11"/>
      <c r="B22" s="11"/>
      <c r="C22" s="10"/>
      <c r="D22" s="10"/>
      <c r="E22" s="10"/>
      <c r="F22" s="10"/>
      <c r="G22" s="10"/>
      <c r="H22" s="10"/>
      <c r="I22" s="10"/>
      <c r="J22" s="10"/>
      <c r="K22" s="10"/>
      <c r="L22" s="10"/>
      <c r="M22" s="10"/>
      <c r="N22" s="10"/>
      <c r="O22" s="10"/>
      <c r="P22" s="10"/>
      <c r="Q22" s="10"/>
      <c r="R22" s="10"/>
      <c r="S22" s="10"/>
      <c r="T22" s="10"/>
      <c r="U22" s="10"/>
      <c r="V22" s="10"/>
    </row>
    <row r="23" spans="1:23" ht="18.75" customHeight="1" x14ac:dyDescent="0.4">
      <c r="A23" s="134" t="s">
        <v>32</v>
      </c>
      <c r="B23" s="135"/>
      <c r="C23" s="10"/>
      <c r="D23" s="10"/>
      <c r="E23" s="10"/>
      <c r="F23" s="10"/>
      <c r="G23" s="10"/>
      <c r="H23" s="10"/>
      <c r="I23" s="10"/>
      <c r="J23" s="10"/>
      <c r="K23" s="18"/>
      <c r="L23" s="18"/>
      <c r="M23" s="10"/>
      <c r="N23" s="10"/>
      <c r="O23" s="10"/>
      <c r="P23" s="10"/>
      <c r="Q23" s="10"/>
      <c r="R23" s="10"/>
      <c r="S23" s="10"/>
      <c r="T23" s="10"/>
      <c r="U23" s="9"/>
      <c r="V23" s="18"/>
    </row>
    <row r="24" spans="1:23" s="12" customFormat="1" ht="18" customHeight="1" x14ac:dyDescent="0.15">
      <c r="A24" s="136" t="s">
        <v>31</v>
      </c>
      <c r="B24" s="137"/>
      <c r="C24" s="142" t="s">
        <v>30</v>
      </c>
      <c r="D24" s="143"/>
      <c r="E24" s="143"/>
      <c r="F24" s="144"/>
      <c r="G24" s="142"/>
      <c r="H24" s="143"/>
      <c r="I24" s="13"/>
      <c r="J24" s="13"/>
      <c r="K24" s="143" t="s">
        <v>29</v>
      </c>
      <c r="L24" s="147"/>
      <c r="M24" s="147"/>
      <c r="N24" s="13"/>
      <c r="O24" s="13"/>
      <c r="P24" s="13"/>
      <c r="Q24" s="13"/>
      <c r="R24" s="13"/>
      <c r="S24" s="13"/>
      <c r="T24" s="13"/>
      <c r="U24" s="13"/>
      <c r="V24" s="17"/>
    </row>
    <row r="25" spans="1:23" s="12" customFormat="1" ht="30" customHeight="1" x14ac:dyDescent="0.4">
      <c r="A25" s="138"/>
      <c r="B25" s="139"/>
      <c r="C25" s="148"/>
      <c r="D25" s="149"/>
      <c r="E25" s="149"/>
      <c r="F25" s="150"/>
      <c r="G25" s="151"/>
      <c r="H25" s="152"/>
      <c r="I25" s="16" t="s">
        <v>21</v>
      </c>
      <c r="J25" s="15" t="s">
        <v>27</v>
      </c>
      <c r="K25" s="153"/>
      <c r="L25" s="153"/>
      <c r="M25" s="153"/>
      <c r="N25" s="125" t="s">
        <v>26</v>
      </c>
      <c r="O25" s="126"/>
      <c r="P25" s="14" t="s">
        <v>28</v>
      </c>
      <c r="Q25" s="124">
        <f>G25*K25</f>
        <v>0</v>
      </c>
      <c r="R25" s="124"/>
      <c r="S25" s="124"/>
      <c r="T25" s="124"/>
      <c r="U25" s="122" t="s">
        <v>21</v>
      </c>
      <c r="V25" s="123"/>
    </row>
    <row r="26" spans="1:23" s="12" customFormat="1" ht="30" customHeight="1" x14ac:dyDescent="0.4">
      <c r="A26" s="138"/>
      <c r="B26" s="139"/>
      <c r="C26" s="148"/>
      <c r="D26" s="149"/>
      <c r="E26" s="149"/>
      <c r="F26" s="150"/>
      <c r="G26" s="151"/>
      <c r="H26" s="152"/>
      <c r="I26" s="16" t="s">
        <v>21</v>
      </c>
      <c r="J26" s="15" t="s">
        <v>27</v>
      </c>
      <c r="K26" s="153"/>
      <c r="L26" s="153"/>
      <c r="M26" s="153"/>
      <c r="N26" s="125" t="s">
        <v>26</v>
      </c>
      <c r="O26" s="126"/>
      <c r="P26" s="14" t="s">
        <v>25</v>
      </c>
      <c r="Q26" s="124">
        <f>G26*K26</f>
        <v>0</v>
      </c>
      <c r="R26" s="124"/>
      <c r="S26" s="124"/>
      <c r="T26" s="124"/>
      <c r="U26" s="122" t="s">
        <v>21</v>
      </c>
      <c r="V26" s="123"/>
    </row>
    <row r="27" spans="1:23" s="12" customFormat="1" ht="30" customHeight="1" thickBot="1" x14ac:dyDescent="0.45">
      <c r="A27" s="140"/>
      <c r="B27" s="141"/>
      <c r="C27" s="145" t="s">
        <v>24</v>
      </c>
      <c r="D27" s="146"/>
      <c r="E27" s="146"/>
      <c r="F27" s="146"/>
      <c r="G27" s="146"/>
      <c r="H27" s="146"/>
      <c r="I27" s="146"/>
      <c r="J27" s="146"/>
      <c r="K27" s="146"/>
      <c r="L27" s="146"/>
      <c r="M27" s="146"/>
      <c r="N27" s="146"/>
      <c r="O27" s="146"/>
      <c r="P27" s="146"/>
      <c r="Q27" s="131">
        <f>SUM(Q25:T26)</f>
        <v>0</v>
      </c>
      <c r="R27" s="131"/>
      <c r="S27" s="131"/>
      <c r="T27" s="131"/>
      <c r="U27" s="132" t="s">
        <v>21</v>
      </c>
      <c r="V27" s="133"/>
    </row>
    <row r="28" spans="1:23" s="12" customFormat="1" ht="36" customHeight="1" thickBot="1" x14ac:dyDescent="0.45">
      <c r="A28" s="94" t="s">
        <v>23</v>
      </c>
      <c r="B28" s="89"/>
      <c r="C28" s="111"/>
      <c r="D28" s="112"/>
      <c r="E28" s="112"/>
      <c r="F28" s="112"/>
      <c r="G28" s="112"/>
      <c r="H28" s="13" t="s">
        <v>21</v>
      </c>
      <c r="I28" s="113" t="s">
        <v>22</v>
      </c>
      <c r="J28" s="114"/>
      <c r="K28" s="115"/>
      <c r="L28" s="116"/>
      <c r="M28" s="117"/>
      <c r="N28" s="117"/>
      <c r="O28" s="117"/>
      <c r="P28" s="117"/>
      <c r="Q28" s="117"/>
      <c r="R28" s="117"/>
      <c r="S28" s="117"/>
      <c r="T28" s="117"/>
      <c r="U28" s="120" t="s">
        <v>21</v>
      </c>
      <c r="V28" s="121"/>
    </row>
    <row r="29" spans="1:23" ht="13.5" customHeight="1" x14ac:dyDescent="0.4">
      <c r="A29" s="11"/>
      <c r="B29" s="11"/>
      <c r="C29" s="10"/>
      <c r="D29" s="10"/>
      <c r="E29" s="10"/>
      <c r="F29" s="10"/>
      <c r="G29" s="10"/>
      <c r="H29" s="10"/>
      <c r="I29" s="118" t="s">
        <v>20</v>
      </c>
      <c r="J29" s="119"/>
      <c r="K29" s="119"/>
      <c r="L29" s="119"/>
      <c r="M29" s="119"/>
      <c r="N29" s="119"/>
      <c r="O29" s="119"/>
      <c r="P29" s="119"/>
      <c r="Q29" s="119"/>
      <c r="R29" s="119"/>
      <c r="S29" s="119"/>
      <c r="T29" s="119"/>
      <c r="U29" s="119"/>
      <c r="V29" s="119"/>
    </row>
    <row r="30" spans="1:23" ht="18.75" customHeight="1" thickBot="1" x14ac:dyDescent="0.45">
      <c r="A30" s="96" t="s">
        <v>19</v>
      </c>
      <c r="B30" s="97"/>
      <c r="C30" s="10"/>
      <c r="D30" s="10"/>
      <c r="E30" s="10"/>
      <c r="F30" s="10"/>
      <c r="G30" s="10"/>
      <c r="H30" s="10"/>
      <c r="I30" s="10"/>
      <c r="J30" s="10"/>
      <c r="K30" s="10"/>
      <c r="L30" s="9"/>
      <c r="M30" s="10"/>
      <c r="N30" s="9"/>
      <c r="O30" s="10"/>
      <c r="P30" s="10"/>
      <c r="Q30" s="10"/>
      <c r="R30" s="10"/>
      <c r="S30" s="10"/>
      <c r="T30" s="10"/>
      <c r="U30" s="10"/>
      <c r="V30" s="9"/>
      <c r="W30" s="8"/>
    </row>
    <row r="31" spans="1:23" ht="30" customHeight="1" x14ac:dyDescent="0.4">
      <c r="A31" s="98" t="s">
        <v>18</v>
      </c>
      <c r="B31" s="99"/>
      <c r="C31" s="102" t="s">
        <v>17</v>
      </c>
      <c r="D31" s="103"/>
      <c r="E31" s="104"/>
      <c r="F31" s="105"/>
      <c r="G31" s="105"/>
      <c r="H31" s="105"/>
      <c r="I31" s="105"/>
      <c r="J31" s="105"/>
      <c r="K31" s="105"/>
      <c r="L31" s="105"/>
      <c r="M31" s="105"/>
      <c r="N31" s="105"/>
      <c r="O31" s="105"/>
      <c r="P31" s="105"/>
      <c r="Q31" s="105"/>
      <c r="R31" s="105"/>
      <c r="S31" s="105"/>
      <c r="T31" s="105"/>
      <c r="U31" s="105"/>
      <c r="V31" s="106"/>
    </row>
    <row r="32" spans="1:23" ht="30" customHeight="1" x14ac:dyDescent="0.4">
      <c r="A32" s="100"/>
      <c r="B32" s="101"/>
      <c r="C32" s="107" t="s">
        <v>16</v>
      </c>
      <c r="D32" s="81"/>
      <c r="E32" s="90"/>
      <c r="F32" s="91"/>
      <c r="G32" s="91"/>
      <c r="H32" s="91"/>
      <c r="I32" s="91"/>
      <c r="J32" s="91"/>
      <c r="K32" s="91"/>
      <c r="L32" s="91"/>
      <c r="M32" s="91"/>
      <c r="N32" s="91"/>
      <c r="O32" s="91"/>
      <c r="P32" s="91"/>
      <c r="Q32" s="91"/>
      <c r="R32" s="91"/>
      <c r="S32" s="91"/>
      <c r="T32" s="91"/>
      <c r="U32" s="91"/>
      <c r="V32" s="108"/>
    </row>
    <row r="33" spans="1:22" ht="30" customHeight="1" x14ac:dyDescent="0.4">
      <c r="A33" s="100"/>
      <c r="B33" s="101"/>
      <c r="C33" s="107" t="s">
        <v>15</v>
      </c>
      <c r="D33" s="81"/>
      <c r="E33" s="7" t="s">
        <v>14</v>
      </c>
      <c r="F33" s="109"/>
      <c r="G33" s="110"/>
      <c r="H33" s="82"/>
      <c r="I33" s="70"/>
      <c r="J33" s="129" t="s">
        <v>13</v>
      </c>
      <c r="K33" s="130"/>
      <c r="L33" s="91"/>
      <c r="M33" s="91"/>
      <c r="N33" s="91"/>
      <c r="O33" s="91"/>
      <c r="P33" s="91"/>
      <c r="Q33" s="91"/>
      <c r="R33" s="91"/>
      <c r="S33" s="91"/>
      <c r="T33" s="91"/>
      <c r="U33" s="91"/>
      <c r="V33" s="108"/>
    </row>
    <row r="34" spans="1:22" ht="30" customHeight="1" x14ac:dyDescent="0.4">
      <c r="A34" s="75" t="s">
        <v>12</v>
      </c>
      <c r="B34" s="89"/>
      <c r="C34" s="90"/>
      <c r="D34" s="91"/>
      <c r="E34" s="91"/>
      <c r="F34" s="91"/>
      <c r="G34" s="91"/>
      <c r="H34" s="92" t="s">
        <v>11</v>
      </c>
      <c r="I34" s="93"/>
      <c r="J34" s="94" t="s">
        <v>10</v>
      </c>
      <c r="K34" s="95"/>
      <c r="L34" s="95"/>
      <c r="M34" s="89"/>
      <c r="N34" s="127"/>
      <c r="O34" s="128"/>
      <c r="P34" s="128"/>
      <c r="Q34" s="128"/>
      <c r="R34" s="128"/>
      <c r="S34" s="128"/>
      <c r="T34" s="128"/>
      <c r="U34" s="70" t="s">
        <v>10</v>
      </c>
      <c r="V34" s="71"/>
    </row>
    <row r="35" spans="1:22" ht="30" customHeight="1" x14ac:dyDescent="0.15">
      <c r="A35" s="75" t="s">
        <v>9</v>
      </c>
      <c r="B35" s="76"/>
      <c r="C35" s="77" t="s">
        <v>8</v>
      </c>
      <c r="D35" s="70"/>
      <c r="E35" s="70"/>
      <c r="F35" s="70"/>
      <c r="G35" s="70"/>
      <c r="H35" s="70"/>
      <c r="I35" s="78"/>
      <c r="J35" s="79" t="s">
        <v>7</v>
      </c>
      <c r="K35" s="80"/>
      <c r="L35" s="80"/>
      <c r="M35" s="81"/>
      <c r="N35" s="6"/>
      <c r="O35" s="5"/>
      <c r="P35" s="5"/>
      <c r="Q35" s="5"/>
      <c r="R35" s="82" t="s">
        <v>6</v>
      </c>
      <c r="S35" s="83"/>
      <c r="T35" s="5"/>
      <c r="U35" s="5"/>
      <c r="V35" s="4"/>
    </row>
    <row r="36" spans="1:22" ht="30" customHeight="1" thickBot="1" x14ac:dyDescent="0.45">
      <c r="A36" s="84" t="s">
        <v>5</v>
      </c>
      <c r="B36" s="85"/>
      <c r="C36" s="86"/>
      <c r="D36" s="87"/>
      <c r="E36" s="87"/>
      <c r="F36" s="87"/>
      <c r="G36" s="87"/>
      <c r="H36" s="87"/>
      <c r="I36" s="87"/>
      <c r="J36" s="87"/>
      <c r="K36" s="87"/>
      <c r="L36" s="87"/>
      <c r="M36" s="87"/>
      <c r="N36" s="87"/>
      <c r="O36" s="87"/>
      <c r="P36" s="87"/>
      <c r="Q36" s="87"/>
      <c r="R36" s="87"/>
      <c r="S36" s="87"/>
      <c r="T36" s="87"/>
      <c r="U36" s="87"/>
      <c r="V36" s="88"/>
    </row>
    <row r="37" spans="1:22" ht="18.75" customHeight="1" x14ac:dyDescent="0.4">
      <c r="A37" s="72" t="s">
        <v>4</v>
      </c>
      <c r="B37" s="73"/>
      <c r="C37" s="73"/>
      <c r="D37" s="73"/>
      <c r="E37" s="73"/>
      <c r="F37" s="73"/>
      <c r="G37" s="73"/>
      <c r="H37" s="73"/>
      <c r="I37" s="73"/>
      <c r="J37" s="73"/>
      <c r="K37" s="73"/>
      <c r="L37" s="73"/>
      <c r="M37" s="73"/>
      <c r="N37" s="73"/>
      <c r="O37" s="73"/>
      <c r="P37" s="73"/>
      <c r="Q37" s="73"/>
      <c r="R37" s="73"/>
      <c r="S37" s="73"/>
      <c r="T37" s="73"/>
      <c r="U37" s="73"/>
      <c r="V37" s="73"/>
    </row>
    <row r="38" spans="1:22" ht="15" customHeight="1" x14ac:dyDescent="0.4">
      <c r="A38" s="3" t="s">
        <v>3</v>
      </c>
      <c r="B38" s="67" t="s">
        <v>2</v>
      </c>
      <c r="C38" s="67"/>
      <c r="D38" s="67"/>
      <c r="E38" s="67"/>
      <c r="F38" s="67"/>
      <c r="G38" s="67"/>
      <c r="H38" s="67"/>
      <c r="I38" s="67"/>
      <c r="J38" s="67"/>
      <c r="K38" s="67"/>
      <c r="L38" s="67"/>
      <c r="M38" s="67"/>
      <c r="N38" s="67"/>
      <c r="O38" s="67"/>
      <c r="P38" s="67"/>
      <c r="Q38" s="67"/>
      <c r="R38" s="67"/>
      <c r="S38" s="67"/>
      <c r="T38" s="67"/>
      <c r="U38" s="67"/>
      <c r="V38" s="67"/>
    </row>
    <row r="39" spans="1:22" ht="46.5" customHeight="1" x14ac:dyDescent="0.4">
      <c r="A39" s="3" t="s">
        <v>1</v>
      </c>
      <c r="B39" s="68" t="s">
        <v>0</v>
      </c>
      <c r="C39" s="69"/>
      <c r="D39" s="69"/>
      <c r="E39" s="69"/>
      <c r="F39" s="69"/>
      <c r="G39" s="69"/>
      <c r="H39" s="69"/>
      <c r="I39" s="69"/>
      <c r="J39" s="69"/>
      <c r="K39" s="69"/>
      <c r="L39" s="69"/>
      <c r="M39" s="69"/>
      <c r="N39" s="69"/>
      <c r="O39" s="69"/>
      <c r="P39" s="69"/>
      <c r="Q39" s="69"/>
      <c r="R39" s="69"/>
      <c r="S39" s="69"/>
      <c r="T39" s="69"/>
      <c r="U39" s="69"/>
      <c r="V39" s="69"/>
    </row>
    <row r="40" spans="1:22" ht="18.75" customHeight="1" x14ac:dyDescent="0.4">
      <c r="A40" s="1"/>
      <c r="B40" s="1"/>
    </row>
    <row r="41" spans="1:22" ht="18.75" customHeight="1" x14ac:dyDescent="0.4">
      <c r="A41" s="1"/>
      <c r="B41" s="1"/>
    </row>
    <row r="42" spans="1:22" ht="18.75" customHeight="1" x14ac:dyDescent="0.4">
      <c r="A42" s="1"/>
      <c r="B42" s="1"/>
      <c r="G42" s="74"/>
      <c r="H42" s="74"/>
    </row>
    <row r="43" spans="1:22" ht="18.75" customHeight="1" x14ac:dyDescent="0.4">
      <c r="A43" s="1"/>
      <c r="B43" s="1"/>
    </row>
    <row r="44" spans="1:22" ht="18.75" customHeight="1" x14ac:dyDescent="0.4">
      <c r="A44" s="1"/>
      <c r="B44" s="1"/>
    </row>
    <row r="45" spans="1:22" ht="18.75" customHeight="1" x14ac:dyDescent="0.4">
      <c r="A45" s="1"/>
      <c r="B45" s="1"/>
    </row>
    <row r="46" spans="1:22" ht="18.75" customHeight="1" x14ac:dyDescent="0.4">
      <c r="A46" s="1"/>
      <c r="B46" s="1"/>
    </row>
    <row r="47" spans="1:22" ht="18.75" customHeight="1" x14ac:dyDescent="0.4">
      <c r="A47" s="1"/>
      <c r="B47" s="1"/>
    </row>
    <row r="48" spans="1:22" ht="18.75" customHeight="1" x14ac:dyDescent="0.4">
      <c r="A48" s="1"/>
      <c r="B48" s="1"/>
    </row>
    <row r="49" s="1" customFormat="1" ht="18.75" customHeight="1" x14ac:dyDescent="0.4"/>
    <row r="50" s="1" customFormat="1" ht="18.75" customHeight="1" x14ac:dyDescent="0.4"/>
    <row r="51" s="1" customFormat="1" ht="18.75" customHeight="1" x14ac:dyDescent="0.4"/>
    <row r="52" s="1" customFormat="1" ht="18.75" customHeight="1" x14ac:dyDescent="0.4"/>
    <row r="53" s="1" customFormat="1" ht="18.75" customHeight="1" x14ac:dyDescent="0.4"/>
    <row r="54" s="1" customFormat="1" ht="18.75" customHeight="1" x14ac:dyDescent="0.4"/>
    <row r="55" s="1" customFormat="1" ht="18.75" customHeight="1" x14ac:dyDescent="0.4"/>
    <row r="56" s="1" customFormat="1" ht="18.75" customHeight="1" x14ac:dyDescent="0.4"/>
    <row r="57" s="1" customFormat="1" ht="18.75" customHeight="1" x14ac:dyDescent="0.4"/>
    <row r="58" s="1" customFormat="1" ht="18.75" customHeight="1" x14ac:dyDescent="0.4"/>
    <row r="59" s="1" customFormat="1" ht="18.75" customHeight="1" x14ac:dyDescent="0.4"/>
    <row r="60" s="1" customFormat="1" ht="18.75" customHeight="1" x14ac:dyDescent="0.4"/>
    <row r="61" s="1" customFormat="1" ht="18.75" customHeight="1" x14ac:dyDescent="0.4"/>
    <row r="62" s="1" customFormat="1" ht="18.75" customHeight="1" x14ac:dyDescent="0.4"/>
    <row r="63" s="1" customFormat="1" ht="18.75" customHeight="1" x14ac:dyDescent="0.4"/>
    <row r="64" s="1" customFormat="1" ht="18.75" customHeight="1" x14ac:dyDescent="0.4"/>
    <row r="65" s="1" customFormat="1" ht="18.75" customHeight="1" x14ac:dyDescent="0.4"/>
    <row r="66" s="1" customFormat="1" ht="18.75" customHeight="1" x14ac:dyDescent="0.4"/>
    <row r="67" s="1" customFormat="1" ht="18.75" customHeight="1" x14ac:dyDescent="0.4"/>
    <row r="68" s="1" customFormat="1" ht="18.75" customHeight="1" x14ac:dyDescent="0.4"/>
    <row r="69" s="1" customFormat="1" ht="18.75" customHeight="1" x14ac:dyDescent="0.4"/>
    <row r="70" s="1" customFormat="1" ht="18.75" customHeight="1" x14ac:dyDescent="0.4"/>
    <row r="71" s="1" customFormat="1" ht="18.75" customHeight="1" x14ac:dyDescent="0.4"/>
    <row r="72" s="1" customFormat="1" ht="18.75" customHeight="1" x14ac:dyDescent="0.4"/>
    <row r="73" s="1" customFormat="1" ht="18.75" customHeight="1" x14ac:dyDescent="0.4"/>
    <row r="74" s="1" customFormat="1" ht="18.75" customHeight="1" x14ac:dyDescent="0.4"/>
    <row r="75" s="1" customFormat="1" ht="18.75" customHeight="1" x14ac:dyDescent="0.4"/>
    <row r="76" s="1" customFormat="1" ht="18.75" customHeight="1" x14ac:dyDescent="0.4"/>
    <row r="77" s="1" customFormat="1" ht="18.75" customHeight="1" x14ac:dyDescent="0.4"/>
    <row r="78" s="1" customFormat="1" ht="18.75" customHeight="1" x14ac:dyDescent="0.4"/>
    <row r="79" s="1" customFormat="1" ht="18.75" customHeight="1" x14ac:dyDescent="0.4"/>
    <row r="80" s="1" customFormat="1" ht="18.75" customHeight="1" x14ac:dyDescent="0.4"/>
    <row r="81" spans="1:2" ht="18.75" customHeight="1" x14ac:dyDescent="0.4">
      <c r="A81" s="1"/>
      <c r="B81" s="1"/>
    </row>
    <row r="82" spans="1:2" ht="18.75" customHeight="1" x14ac:dyDescent="0.4">
      <c r="A82" s="1"/>
      <c r="B82" s="1"/>
    </row>
  </sheetData>
  <mergeCells count="91">
    <mergeCell ref="I9:K9"/>
    <mergeCell ref="L9:V9"/>
    <mergeCell ref="A1:C1"/>
    <mergeCell ref="A2:V2"/>
    <mergeCell ref="A3:V3"/>
    <mergeCell ref="M5:N5"/>
    <mergeCell ref="P5:Q5"/>
    <mergeCell ref="S5:T5"/>
    <mergeCell ref="A6:G6"/>
    <mergeCell ref="I7:N7"/>
    <mergeCell ref="I8:K8"/>
    <mergeCell ref="L8:T8"/>
    <mergeCell ref="U8:V8"/>
    <mergeCell ref="A17:B17"/>
    <mergeCell ref="A11:V11"/>
    <mergeCell ref="A13:B13"/>
    <mergeCell ref="J13:K13"/>
    <mergeCell ref="L13:V13"/>
    <mergeCell ref="A14:B14"/>
    <mergeCell ref="C14:H14"/>
    <mergeCell ref="I14:K14"/>
    <mergeCell ref="L14:V14"/>
    <mergeCell ref="A15:B15"/>
    <mergeCell ref="C15:H15"/>
    <mergeCell ref="I15:K15"/>
    <mergeCell ref="L15:V15"/>
    <mergeCell ref="I16:V16"/>
    <mergeCell ref="A21:B21"/>
    <mergeCell ref="A18:B18"/>
    <mergeCell ref="C18:V18"/>
    <mergeCell ref="A19:B19"/>
    <mergeCell ref="C19:V19"/>
    <mergeCell ref="A20:B20"/>
    <mergeCell ref="C20:H20"/>
    <mergeCell ref="I20:K20"/>
    <mergeCell ref="L20:V20"/>
    <mergeCell ref="C21:F21"/>
    <mergeCell ref="A23:B23"/>
    <mergeCell ref="A24:B27"/>
    <mergeCell ref="C24:F24"/>
    <mergeCell ref="C27:P27"/>
    <mergeCell ref="K24:M24"/>
    <mergeCell ref="C25:F25"/>
    <mergeCell ref="G25:H25"/>
    <mergeCell ref="K25:M25"/>
    <mergeCell ref="G24:H24"/>
    <mergeCell ref="C26:F26"/>
    <mergeCell ref="G26:H26"/>
    <mergeCell ref="K26:M26"/>
    <mergeCell ref="N26:O26"/>
    <mergeCell ref="U25:V25"/>
    <mergeCell ref="U26:V26"/>
    <mergeCell ref="Q25:T25"/>
    <mergeCell ref="N25:O25"/>
    <mergeCell ref="N34:T34"/>
    <mergeCell ref="Q26:T26"/>
    <mergeCell ref="L33:V33"/>
    <mergeCell ref="Q27:T27"/>
    <mergeCell ref="U27:V27"/>
    <mergeCell ref="A28:B28"/>
    <mergeCell ref="C28:G28"/>
    <mergeCell ref="I28:K28"/>
    <mergeCell ref="L28:T28"/>
    <mergeCell ref="I29:V29"/>
    <mergeCell ref="U28:V28"/>
    <mergeCell ref="A30:B30"/>
    <mergeCell ref="A31:B33"/>
    <mergeCell ref="C31:D31"/>
    <mergeCell ref="E31:V31"/>
    <mergeCell ref="C32:D32"/>
    <mergeCell ref="E32:V32"/>
    <mergeCell ref="C33:D33"/>
    <mergeCell ref="F33:G33"/>
    <mergeCell ref="H33:I33"/>
    <mergeCell ref="J33:K33"/>
    <mergeCell ref="U38:V38"/>
    <mergeCell ref="B39:V39"/>
    <mergeCell ref="U34:V34"/>
    <mergeCell ref="A37:V37"/>
    <mergeCell ref="G42:H42"/>
    <mergeCell ref="A35:B35"/>
    <mergeCell ref="C35:I35"/>
    <mergeCell ref="J35:M35"/>
    <mergeCell ref="R35:S35"/>
    <mergeCell ref="A36:B36"/>
    <mergeCell ref="B38:T38"/>
    <mergeCell ref="C36:V36"/>
    <mergeCell ref="A34:B34"/>
    <mergeCell ref="C34:G34"/>
    <mergeCell ref="H34:I34"/>
    <mergeCell ref="J34:M34"/>
  </mergeCells>
  <phoneticPr fontId="3"/>
  <dataValidations count="3">
    <dataValidation type="list" errorStyle="information" allowBlank="1" showInputMessage="1" showErrorMessage="1" sqref="C25:F26">
      <formula1>"大型バス,中型バス,小型バス,マイクロバス,ジャンボタクシー,タクシー"</formula1>
    </dataValidation>
    <dataValidation type="list" errorStyle="information" allowBlank="1" showInputMessage="1" showErrorMessage="1" sqref="L13:V13">
      <formula1>"ワークショップ,本公演"</formula1>
    </dataValidation>
    <dataValidation type="list" allowBlank="1" showInputMessage="1" showErrorMessage="1" sqref="N25:O26">
      <formula1>"台,人"</formula1>
    </dataValidation>
  </dataValidations>
  <pageMargins left="0.98425196850393704" right="0.78740157480314965" top="0.78740157480314965" bottom="0.59055118110236227" header="0.51181102362204722" footer="0.51181102362204722"/>
  <pageSetup paperSize="8" scale="83" orientation="landscape" cellComments="asDisplayed"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'R4_ブロック一覧'!$F$6:$F$160</xm:f>
          </x14:formula1>
          <xm:sqref>C14:H14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view="pageBreakPreview" topLeftCell="A51" zoomScale="70" zoomScaleNormal="100" zoomScaleSheetLayoutView="70" workbookViewId="0">
      <selection activeCell="F51" sqref="F51:F65"/>
    </sheetView>
  </sheetViews>
  <sheetFormatPr defaultRowHeight="18.75" x14ac:dyDescent="0.4"/>
  <cols>
    <col min="1" max="1" width="25.5" style="34" customWidth="1"/>
    <col min="2" max="2" width="12.75" style="34" customWidth="1"/>
    <col min="3" max="4" width="18.625" style="34" customWidth="1"/>
    <col min="5" max="6" width="71" style="34" customWidth="1"/>
    <col min="7" max="8" width="12.5" style="34" customWidth="1"/>
    <col min="9" max="16384" width="9" style="34"/>
  </cols>
  <sheetData>
    <row r="1" spans="1:8" ht="25.5" x14ac:dyDescent="0.4">
      <c r="A1" s="180" t="s">
        <v>61</v>
      </c>
      <c r="B1" s="180"/>
      <c r="C1" s="180"/>
      <c r="D1" s="180"/>
      <c r="E1" s="180"/>
      <c r="F1" s="180"/>
      <c r="G1" s="180"/>
      <c r="H1" s="33"/>
    </row>
    <row r="2" spans="1:8" ht="12" customHeight="1" x14ac:dyDescent="0.4">
      <c r="A2" s="35"/>
      <c r="B2" s="35"/>
      <c r="C2" s="35"/>
      <c r="D2" s="35"/>
      <c r="E2" s="35"/>
      <c r="F2" s="35"/>
      <c r="G2" s="35"/>
      <c r="H2" s="35"/>
    </row>
    <row r="3" spans="1:8" ht="12" customHeight="1" x14ac:dyDescent="0.4">
      <c r="A3" s="35"/>
      <c r="B3" s="35"/>
      <c r="C3" s="35"/>
      <c r="D3" s="35"/>
      <c r="E3" s="35"/>
      <c r="F3" s="35"/>
      <c r="G3" s="35"/>
      <c r="H3" s="35"/>
    </row>
    <row r="4" spans="1:8" x14ac:dyDescent="0.4">
      <c r="A4" s="181" t="s">
        <v>62</v>
      </c>
      <c r="B4" s="183" t="s">
        <v>63</v>
      </c>
      <c r="C4" s="185" t="s">
        <v>64</v>
      </c>
      <c r="D4" s="185" t="s">
        <v>65</v>
      </c>
      <c r="E4" s="183" t="s">
        <v>66</v>
      </c>
      <c r="F4" s="186" t="s">
        <v>43</v>
      </c>
      <c r="G4" s="187" t="s">
        <v>67</v>
      </c>
      <c r="H4" s="187" t="s">
        <v>68</v>
      </c>
    </row>
    <row r="5" spans="1:8" x14ac:dyDescent="0.4">
      <c r="A5" s="182"/>
      <c r="B5" s="184"/>
      <c r="C5" s="185"/>
      <c r="D5" s="185"/>
      <c r="E5" s="184"/>
      <c r="F5" s="186"/>
      <c r="G5" s="187"/>
      <c r="H5" s="187"/>
    </row>
    <row r="6" spans="1:8" ht="24.75" customHeight="1" x14ac:dyDescent="0.4">
      <c r="A6" s="188" t="s">
        <v>69</v>
      </c>
      <c r="B6" s="36" t="s">
        <v>70</v>
      </c>
      <c r="C6" s="36" t="s">
        <v>71</v>
      </c>
      <c r="D6" s="36" t="s">
        <v>72</v>
      </c>
      <c r="E6" s="37" t="s">
        <v>73</v>
      </c>
      <c r="F6" s="37" t="s">
        <v>74</v>
      </c>
      <c r="G6" s="38" t="s">
        <v>75</v>
      </c>
      <c r="H6" s="38"/>
    </row>
    <row r="7" spans="1:8" ht="24.75" customHeight="1" x14ac:dyDescent="0.4">
      <c r="A7" s="179"/>
      <c r="B7" s="36" t="s">
        <v>76</v>
      </c>
      <c r="C7" s="36" t="s">
        <v>71</v>
      </c>
      <c r="D7" s="36" t="s">
        <v>77</v>
      </c>
      <c r="E7" s="37" t="s">
        <v>78</v>
      </c>
      <c r="F7" s="37" t="s">
        <v>79</v>
      </c>
      <c r="G7" s="38" t="s">
        <v>75</v>
      </c>
      <c r="H7" s="38"/>
    </row>
    <row r="8" spans="1:8" ht="24.75" customHeight="1" x14ac:dyDescent="0.4">
      <c r="A8" s="179"/>
      <c r="B8" s="36" t="s">
        <v>80</v>
      </c>
      <c r="C8" s="36" t="s">
        <v>71</v>
      </c>
      <c r="D8" s="36" t="s">
        <v>77</v>
      </c>
      <c r="E8" s="37" t="s">
        <v>81</v>
      </c>
      <c r="F8" s="37" t="s">
        <v>82</v>
      </c>
      <c r="G8" s="38" t="s">
        <v>75</v>
      </c>
      <c r="H8" s="38"/>
    </row>
    <row r="9" spans="1:8" ht="24.75" customHeight="1" x14ac:dyDescent="0.4">
      <c r="A9" s="179"/>
      <c r="B9" s="39" t="s">
        <v>83</v>
      </c>
      <c r="C9" s="36" t="s">
        <v>84</v>
      </c>
      <c r="D9" s="36" t="s">
        <v>85</v>
      </c>
      <c r="E9" s="37" t="s">
        <v>86</v>
      </c>
      <c r="F9" s="37" t="s">
        <v>87</v>
      </c>
      <c r="G9" s="38" t="s">
        <v>75</v>
      </c>
      <c r="H9" s="38"/>
    </row>
    <row r="10" spans="1:8" ht="24.75" customHeight="1" x14ac:dyDescent="0.4">
      <c r="A10" s="179"/>
      <c r="B10" s="39" t="s">
        <v>88</v>
      </c>
      <c r="C10" s="36" t="s">
        <v>84</v>
      </c>
      <c r="D10" s="36" t="s">
        <v>84</v>
      </c>
      <c r="E10" s="37" t="s">
        <v>89</v>
      </c>
      <c r="F10" s="37" t="s">
        <v>90</v>
      </c>
      <c r="G10" s="38" t="s">
        <v>75</v>
      </c>
      <c r="H10" s="38"/>
    </row>
    <row r="11" spans="1:8" ht="24.75" customHeight="1" x14ac:dyDescent="0.4">
      <c r="A11" s="179"/>
      <c r="B11" s="40" t="s">
        <v>91</v>
      </c>
      <c r="C11" s="36" t="s">
        <v>84</v>
      </c>
      <c r="D11" s="36" t="s">
        <v>92</v>
      </c>
      <c r="E11" s="37" t="s">
        <v>93</v>
      </c>
      <c r="F11" s="37" t="s">
        <v>94</v>
      </c>
      <c r="G11" s="38" t="s">
        <v>75</v>
      </c>
      <c r="H11" s="38"/>
    </row>
    <row r="12" spans="1:8" ht="24.75" customHeight="1" x14ac:dyDescent="0.4">
      <c r="A12" s="179"/>
      <c r="B12" s="41" t="s">
        <v>95</v>
      </c>
      <c r="C12" s="42" t="s">
        <v>96</v>
      </c>
      <c r="D12" s="42" t="s">
        <v>97</v>
      </c>
      <c r="E12" s="43" t="s">
        <v>98</v>
      </c>
      <c r="F12" s="43" t="s">
        <v>99</v>
      </c>
      <c r="G12" s="44" t="s">
        <v>100</v>
      </c>
      <c r="H12" s="44" t="s">
        <v>101</v>
      </c>
    </row>
    <row r="13" spans="1:8" ht="24.75" customHeight="1" x14ac:dyDescent="0.4">
      <c r="A13" s="179"/>
      <c r="B13" s="36" t="s">
        <v>102</v>
      </c>
      <c r="C13" s="36" t="s">
        <v>96</v>
      </c>
      <c r="D13" s="36" t="s">
        <v>97</v>
      </c>
      <c r="E13" s="37" t="s">
        <v>103</v>
      </c>
      <c r="F13" s="37" t="s">
        <v>104</v>
      </c>
      <c r="G13" s="38" t="s">
        <v>75</v>
      </c>
      <c r="H13" s="38"/>
    </row>
    <row r="14" spans="1:8" ht="24.75" customHeight="1" x14ac:dyDescent="0.4">
      <c r="A14" s="179"/>
      <c r="B14" s="36" t="s">
        <v>105</v>
      </c>
      <c r="C14" s="36" t="s">
        <v>106</v>
      </c>
      <c r="D14" s="36" t="s">
        <v>107</v>
      </c>
      <c r="E14" s="37" t="s">
        <v>108</v>
      </c>
      <c r="F14" s="37" t="s">
        <v>109</v>
      </c>
      <c r="G14" s="38" t="s">
        <v>75</v>
      </c>
      <c r="H14" s="38"/>
    </row>
    <row r="15" spans="1:8" ht="24.75" customHeight="1" x14ac:dyDescent="0.4">
      <c r="A15" s="179"/>
      <c r="B15" s="42" t="s">
        <v>110</v>
      </c>
      <c r="C15" s="42" t="s">
        <v>106</v>
      </c>
      <c r="D15" s="42" t="s">
        <v>107</v>
      </c>
      <c r="E15" s="43" t="s">
        <v>111</v>
      </c>
      <c r="F15" s="43" t="s">
        <v>111</v>
      </c>
      <c r="G15" s="44" t="s">
        <v>100</v>
      </c>
      <c r="H15" s="44" t="s">
        <v>101</v>
      </c>
    </row>
    <row r="16" spans="1:8" ht="24.75" customHeight="1" x14ac:dyDescent="0.4">
      <c r="A16" s="179"/>
      <c r="B16" s="36" t="s">
        <v>112</v>
      </c>
      <c r="C16" s="36" t="s">
        <v>106</v>
      </c>
      <c r="D16" s="36" t="s">
        <v>113</v>
      </c>
      <c r="E16" s="37" t="s">
        <v>114</v>
      </c>
      <c r="F16" s="37" t="s">
        <v>115</v>
      </c>
      <c r="G16" s="38" t="s">
        <v>75</v>
      </c>
      <c r="H16" s="38"/>
    </row>
    <row r="17" spans="1:9" ht="24.75" customHeight="1" thickBot="1" x14ac:dyDescent="0.45">
      <c r="A17" s="179"/>
      <c r="B17" s="45" t="s">
        <v>116</v>
      </c>
      <c r="C17" s="45" t="s">
        <v>106</v>
      </c>
      <c r="D17" s="45" t="s">
        <v>117</v>
      </c>
      <c r="E17" s="46" t="s">
        <v>118</v>
      </c>
      <c r="F17" s="46" t="s">
        <v>118</v>
      </c>
      <c r="G17" s="47" t="s">
        <v>75</v>
      </c>
      <c r="H17" s="47"/>
    </row>
    <row r="18" spans="1:9" ht="24.75" customHeight="1" thickTop="1" x14ac:dyDescent="0.4">
      <c r="A18" s="178" t="s">
        <v>119</v>
      </c>
      <c r="B18" s="48" t="s">
        <v>120</v>
      </c>
      <c r="C18" s="48" t="s">
        <v>71</v>
      </c>
      <c r="D18" s="48" t="s">
        <v>72</v>
      </c>
      <c r="E18" s="49" t="s">
        <v>121</v>
      </c>
      <c r="F18" s="49" t="s">
        <v>122</v>
      </c>
      <c r="G18" s="50" t="s">
        <v>75</v>
      </c>
      <c r="H18" s="50"/>
      <c r="I18" s="51"/>
    </row>
    <row r="19" spans="1:9" ht="24.75" customHeight="1" x14ac:dyDescent="0.4">
      <c r="A19" s="179"/>
      <c r="B19" s="36" t="s">
        <v>123</v>
      </c>
      <c r="C19" s="36" t="s">
        <v>71</v>
      </c>
      <c r="D19" s="36" t="s">
        <v>77</v>
      </c>
      <c r="E19" s="37" t="s">
        <v>124</v>
      </c>
      <c r="F19" s="37" t="s">
        <v>125</v>
      </c>
      <c r="G19" s="38" t="s">
        <v>75</v>
      </c>
      <c r="H19" s="38"/>
      <c r="I19" s="51"/>
    </row>
    <row r="20" spans="1:9" ht="24.75" customHeight="1" x14ac:dyDescent="0.4">
      <c r="A20" s="179"/>
      <c r="B20" s="36" t="s">
        <v>126</v>
      </c>
      <c r="C20" s="36" t="s">
        <v>71</v>
      </c>
      <c r="D20" s="36" t="s">
        <v>77</v>
      </c>
      <c r="E20" s="37" t="s">
        <v>127</v>
      </c>
      <c r="F20" s="37" t="s">
        <v>128</v>
      </c>
      <c r="G20" s="38" t="s">
        <v>75</v>
      </c>
      <c r="H20" s="38"/>
      <c r="I20" s="51"/>
    </row>
    <row r="21" spans="1:9" ht="24.75" customHeight="1" x14ac:dyDescent="0.4">
      <c r="A21" s="179"/>
      <c r="B21" s="36" t="s">
        <v>129</v>
      </c>
      <c r="C21" s="36" t="s">
        <v>71</v>
      </c>
      <c r="D21" s="36" t="s">
        <v>77</v>
      </c>
      <c r="E21" s="37" t="s">
        <v>130</v>
      </c>
      <c r="F21" s="37" t="s">
        <v>131</v>
      </c>
      <c r="G21" s="38" t="s">
        <v>75</v>
      </c>
      <c r="H21" s="38"/>
      <c r="I21" s="51"/>
    </row>
    <row r="22" spans="1:9" ht="24.75" customHeight="1" x14ac:dyDescent="0.4">
      <c r="A22" s="179"/>
      <c r="B22" s="39" t="s">
        <v>132</v>
      </c>
      <c r="C22" s="36" t="s">
        <v>84</v>
      </c>
      <c r="D22" s="36" t="s">
        <v>85</v>
      </c>
      <c r="E22" s="37" t="s">
        <v>133</v>
      </c>
      <c r="F22" s="37" t="s">
        <v>134</v>
      </c>
      <c r="G22" s="38" t="s">
        <v>75</v>
      </c>
      <c r="H22" s="38"/>
      <c r="I22" s="51"/>
    </row>
    <row r="23" spans="1:9" ht="24.75" customHeight="1" x14ac:dyDescent="0.4">
      <c r="A23" s="179"/>
      <c r="B23" s="40" t="s">
        <v>135</v>
      </c>
      <c r="C23" s="36" t="s">
        <v>84</v>
      </c>
      <c r="D23" s="36" t="s">
        <v>85</v>
      </c>
      <c r="E23" s="37" t="s">
        <v>136</v>
      </c>
      <c r="F23" s="37" t="s">
        <v>136</v>
      </c>
      <c r="G23" s="38" t="s">
        <v>75</v>
      </c>
      <c r="H23" s="38"/>
      <c r="I23" s="51"/>
    </row>
    <row r="24" spans="1:9" ht="24.75" customHeight="1" x14ac:dyDescent="0.4">
      <c r="A24" s="179"/>
      <c r="B24" s="36" t="s">
        <v>137</v>
      </c>
      <c r="C24" s="36" t="s">
        <v>84</v>
      </c>
      <c r="D24" s="36" t="s">
        <v>85</v>
      </c>
      <c r="E24" s="37" t="s">
        <v>138</v>
      </c>
      <c r="F24" s="37" t="s">
        <v>139</v>
      </c>
      <c r="G24" s="38" t="s">
        <v>75</v>
      </c>
      <c r="H24" s="38"/>
      <c r="I24" s="51"/>
    </row>
    <row r="25" spans="1:9" ht="24.75" customHeight="1" x14ac:dyDescent="0.4">
      <c r="A25" s="179"/>
      <c r="B25" s="36" t="s">
        <v>140</v>
      </c>
      <c r="C25" s="36" t="s">
        <v>84</v>
      </c>
      <c r="D25" s="36" t="s">
        <v>84</v>
      </c>
      <c r="E25" s="37" t="s">
        <v>141</v>
      </c>
      <c r="F25" s="37" t="s">
        <v>141</v>
      </c>
      <c r="G25" s="38" t="s">
        <v>75</v>
      </c>
      <c r="H25" s="38"/>
      <c r="I25" s="51"/>
    </row>
    <row r="26" spans="1:9" ht="24.75" customHeight="1" x14ac:dyDescent="0.4">
      <c r="A26" s="179"/>
      <c r="B26" s="52" t="s">
        <v>142</v>
      </c>
      <c r="C26" s="42" t="s">
        <v>84</v>
      </c>
      <c r="D26" s="42" t="s">
        <v>92</v>
      </c>
      <c r="E26" s="43" t="s">
        <v>143</v>
      </c>
      <c r="F26" s="43" t="s">
        <v>144</v>
      </c>
      <c r="G26" s="44" t="s">
        <v>100</v>
      </c>
      <c r="H26" s="44" t="s">
        <v>101</v>
      </c>
      <c r="I26" s="51"/>
    </row>
    <row r="27" spans="1:9" ht="24.75" customHeight="1" x14ac:dyDescent="0.4">
      <c r="A27" s="179"/>
      <c r="B27" s="36" t="s">
        <v>145</v>
      </c>
      <c r="C27" s="36" t="s">
        <v>84</v>
      </c>
      <c r="D27" s="36" t="s">
        <v>92</v>
      </c>
      <c r="E27" s="37" t="s">
        <v>146</v>
      </c>
      <c r="F27" s="37" t="s">
        <v>147</v>
      </c>
      <c r="G27" s="38" t="s">
        <v>75</v>
      </c>
      <c r="H27" s="38"/>
      <c r="I27" s="51"/>
    </row>
    <row r="28" spans="1:9" ht="24.75" customHeight="1" x14ac:dyDescent="0.4">
      <c r="A28" s="179"/>
      <c r="B28" s="36" t="s">
        <v>148</v>
      </c>
      <c r="C28" s="36" t="s">
        <v>96</v>
      </c>
      <c r="D28" s="36" t="s">
        <v>149</v>
      </c>
      <c r="E28" s="37" t="s">
        <v>150</v>
      </c>
      <c r="F28" s="37" t="s">
        <v>151</v>
      </c>
      <c r="G28" s="38" t="s">
        <v>75</v>
      </c>
      <c r="H28" s="38"/>
      <c r="I28" s="51"/>
    </row>
    <row r="29" spans="1:9" ht="24.75" customHeight="1" x14ac:dyDescent="0.4">
      <c r="A29" s="179"/>
      <c r="B29" s="53" t="s">
        <v>152</v>
      </c>
      <c r="C29" s="36" t="s">
        <v>106</v>
      </c>
      <c r="D29" s="36" t="s">
        <v>107</v>
      </c>
      <c r="E29" s="37" t="s">
        <v>153</v>
      </c>
      <c r="F29" s="37" t="s">
        <v>153</v>
      </c>
      <c r="G29" s="38" t="s">
        <v>75</v>
      </c>
      <c r="H29" s="38"/>
      <c r="I29" s="51"/>
    </row>
    <row r="30" spans="1:9" ht="24.75" customHeight="1" x14ac:dyDescent="0.4">
      <c r="A30" s="179"/>
      <c r="B30" s="36" t="s">
        <v>154</v>
      </c>
      <c r="C30" s="36" t="s">
        <v>106</v>
      </c>
      <c r="D30" s="36" t="s">
        <v>107</v>
      </c>
      <c r="E30" s="37" t="s">
        <v>155</v>
      </c>
      <c r="F30" s="37" t="s">
        <v>155</v>
      </c>
      <c r="G30" s="38" t="s">
        <v>75</v>
      </c>
      <c r="H30" s="38"/>
      <c r="I30" s="51"/>
    </row>
    <row r="31" spans="1:9" ht="24.75" customHeight="1" x14ac:dyDescent="0.4">
      <c r="A31" s="179"/>
      <c r="B31" s="36" t="s">
        <v>156</v>
      </c>
      <c r="C31" s="36" t="s">
        <v>106</v>
      </c>
      <c r="D31" s="36" t="s">
        <v>113</v>
      </c>
      <c r="E31" s="37" t="s">
        <v>157</v>
      </c>
      <c r="F31" s="37" t="s">
        <v>158</v>
      </c>
      <c r="G31" s="38" t="s">
        <v>75</v>
      </c>
      <c r="H31" s="38"/>
      <c r="I31" s="51"/>
    </row>
    <row r="32" spans="1:9" ht="24.75" customHeight="1" x14ac:dyDescent="0.4">
      <c r="A32" s="179"/>
      <c r="B32" s="53" t="s">
        <v>159</v>
      </c>
      <c r="C32" s="36" t="s">
        <v>106</v>
      </c>
      <c r="D32" s="36" t="s">
        <v>160</v>
      </c>
      <c r="E32" s="37" t="s">
        <v>161</v>
      </c>
      <c r="F32" s="37" t="s">
        <v>162</v>
      </c>
      <c r="G32" s="38" t="s">
        <v>75</v>
      </c>
      <c r="H32" s="38"/>
      <c r="I32" s="51"/>
    </row>
    <row r="33" spans="1:9" ht="24.75" customHeight="1" thickBot="1" x14ac:dyDescent="0.45">
      <c r="A33" s="189"/>
      <c r="B33" s="54" t="s">
        <v>163</v>
      </c>
      <c r="C33" s="45" t="s">
        <v>106</v>
      </c>
      <c r="D33" s="45" t="s">
        <v>117</v>
      </c>
      <c r="E33" s="46" t="s">
        <v>164</v>
      </c>
      <c r="F33" s="46" t="s">
        <v>164</v>
      </c>
      <c r="G33" s="47" t="s">
        <v>75</v>
      </c>
      <c r="H33" s="47"/>
      <c r="I33" s="51"/>
    </row>
    <row r="34" spans="1:9" ht="24.75" customHeight="1" thickTop="1" x14ac:dyDescent="0.4">
      <c r="A34" s="178" t="s">
        <v>165</v>
      </c>
      <c r="B34" s="48" t="s">
        <v>166</v>
      </c>
      <c r="C34" s="48" t="s">
        <v>71</v>
      </c>
      <c r="D34" s="48" t="s">
        <v>72</v>
      </c>
      <c r="E34" s="49" t="s">
        <v>167</v>
      </c>
      <c r="F34" s="49" t="s">
        <v>168</v>
      </c>
      <c r="G34" s="50" t="s">
        <v>75</v>
      </c>
      <c r="H34" s="50"/>
      <c r="I34" s="51"/>
    </row>
    <row r="35" spans="1:9" ht="24.75" customHeight="1" x14ac:dyDescent="0.4">
      <c r="A35" s="179"/>
      <c r="B35" s="36" t="s">
        <v>169</v>
      </c>
      <c r="C35" s="36" t="s">
        <v>71</v>
      </c>
      <c r="D35" s="36" t="s">
        <v>77</v>
      </c>
      <c r="E35" s="37" t="s">
        <v>170</v>
      </c>
      <c r="F35" s="37" t="s">
        <v>171</v>
      </c>
      <c r="G35" s="38" t="s">
        <v>75</v>
      </c>
      <c r="H35" s="38"/>
      <c r="I35" s="51"/>
    </row>
    <row r="36" spans="1:9" ht="24.75" customHeight="1" x14ac:dyDescent="0.4">
      <c r="A36" s="179"/>
      <c r="B36" s="36" t="s">
        <v>172</v>
      </c>
      <c r="C36" s="36" t="s">
        <v>71</v>
      </c>
      <c r="D36" s="36" t="s">
        <v>77</v>
      </c>
      <c r="E36" s="37" t="s">
        <v>173</v>
      </c>
      <c r="F36" s="37" t="s">
        <v>174</v>
      </c>
      <c r="G36" s="38" t="s">
        <v>75</v>
      </c>
      <c r="H36" s="38"/>
      <c r="I36" s="51"/>
    </row>
    <row r="37" spans="1:9" ht="24.75" customHeight="1" x14ac:dyDescent="0.4">
      <c r="A37" s="179"/>
      <c r="B37" s="36" t="s">
        <v>175</v>
      </c>
      <c r="C37" s="36" t="s">
        <v>71</v>
      </c>
      <c r="D37" s="36" t="s">
        <v>77</v>
      </c>
      <c r="E37" s="37" t="s">
        <v>176</v>
      </c>
      <c r="F37" s="37" t="s">
        <v>177</v>
      </c>
      <c r="G37" s="38" t="s">
        <v>75</v>
      </c>
      <c r="H37" s="38"/>
      <c r="I37" s="51"/>
    </row>
    <row r="38" spans="1:9" ht="24.75" customHeight="1" x14ac:dyDescent="0.4">
      <c r="A38" s="179"/>
      <c r="B38" s="39" t="s">
        <v>178</v>
      </c>
      <c r="C38" s="36" t="s">
        <v>71</v>
      </c>
      <c r="D38" s="36" t="s">
        <v>77</v>
      </c>
      <c r="E38" s="37" t="s">
        <v>179</v>
      </c>
      <c r="F38" s="37" t="s">
        <v>180</v>
      </c>
      <c r="G38" s="38" t="s">
        <v>75</v>
      </c>
      <c r="H38" s="38"/>
      <c r="I38" s="51"/>
    </row>
    <row r="39" spans="1:9" ht="24.75" customHeight="1" x14ac:dyDescent="0.4">
      <c r="A39" s="179"/>
      <c r="B39" s="39" t="s">
        <v>181</v>
      </c>
      <c r="C39" s="36" t="s">
        <v>84</v>
      </c>
      <c r="D39" s="36" t="s">
        <v>85</v>
      </c>
      <c r="E39" s="37" t="s">
        <v>182</v>
      </c>
      <c r="F39" s="37" t="s">
        <v>183</v>
      </c>
      <c r="G39" s="38" t="s">
        <v>75</v>
      </c>
      <c r="H39" s="38"/>
      <c r="I39" s="51"/>
    </row>
    <row r="40" spans="1:9" ht="24.75" customHeight="1" x14ac:dyDescent="0.4">
      <c r="A40" s="179"/>
      <c r="B40" s="40" t="s">
        <v>184</v>
      </c>
      <c r="C40" s="36" t="s">
        <v>84</v>
      </c>
      <c r="D40" s="36" t="s">
        <v>85</v>
      </c>
      <c r="E40" s="37" t="s">
        <v>185</v>
      </c>
      <c r="F40" s="37" t="s">
        <v>186</v>
      </c>
      <c r="G40" s="38" t="s">
        <v>75</v>
      </c>
      <c r="H40" s="38"/>
      <c r="I40" s="51"/>
    </row>
    <row r="41" spans="1:9" ht="24.75" customHeight="1" x14ac:dyDescent="0.4">
      <c r="A41" s="179"/>
      <c r="B41" s="40" t="s">
        <v>187</v>
      </c>
      <c r="C41" s="36" t="s">
        <v>84</v>
      </c>
      <c r="D41" s="36" t="s">
        <v>84</v>
      </c>
      <c r="E41" s="37" t="s">
        <v>188</v>
      </c>
      <c r="F41" s="37" t="s">
        <v>188</v>
      </c>
      <c r="G41" s="38" t="s">
        <v>75</v>
      </c>
      <c r="H41" s="38"/>
      <c r="I41" s="51"/>
    </row>
    <row r="42" spans="1:9" ht="24.75" customHeight="1" x14ac:dyDescent="0.4">
      <c r="A42" s="179"/>
      <c r="B42" s="41" t="s">
        <v>189</v>
      </c>
      <c r="C42" s="42" t="s">
        <v>84</v>
      </c>
      <c r="D42" s="42" t="s">
        <v>84</v>
      </c>
      <c r="E42" s="43" t="s">
        <v>190</v>
      </c>
      <c r="F42" s="43" t="s">
        <v>190</v>
      </c>
      <c r="G42" s="44" t="s">
        <v>100</v>
      </c>
      <c r="H42" s="44" t="s">
        <v>191</v>
      </c>
      <c r="I42" s="51"/>
    </row>
    <row r="43" spans="1:9" ht="24.75" customHeight="1" x14ac:dyDescent="0.4">
      <c r="A43" s="179"/>
      <c r="B43" s="36" t="s">
        <v>192</v>
      </c>
      <c r="C43" s="36" t="s">
        <v>84</v>
      </c>
      <c r="D43" s="36" t="s">
        <v>84</v>
      </c>
      <c r="E43" s="37" t="s">
        <v>193</v>
      </c>
      <c r="F43" s="37" t="s">
        <v>193</v>
      </c>
      <c r="G43" s="38" t="s">
        <v>75</v>
      </c>
      <c r="H43" s="38"/>
      <c r="I43" s="51"/>
    </row>
    <row r="44" spans="1:9" ht="24.75" customHeight="1" x14ac:dyDescent="0.4">
      <c r="A44" s="179"/>
      <c r="B44" s="36" t="s">
        <v>194</v>
      </c>
      <c r="C44" s="36" t="s">
        <v>96</v>
      </c>
      <c r="D44" s="36" t="s">
        <v>97</v>
      </c>
      <c r="E44" s="37" t="s">
        <v>195</v>
      </c>
      <c r="F44" s="37" t="s">
        <v>196</v>
      </c>
      <c r="G44" s="38" t="s">
        <v>75</v>
      </c>
      <c r="H44" s="38"/>
      <c r="I44" s="51"/>
    </row>
    <row r="45" spans="1:9" ht="24.75" customHeight="1" x14ac:dyDescent="0.4">
      <c r="A45" s="179"/>
      <c r="B45" s="36" t="s">
        <v>197</v>
      </c>
      <c r="C45" s="36" t="s">
        <v>106</v>
      </c>
      <c r="D45" s="36" t="s">
        <v>107</v>
      </c>
      <c r="E45" s="37" t="s">
        <v>198</v>
      </c>
      <c r="F45" s="37" t="s">
        <v>198</v>
      </c>
      <c r="G45" s="38" t="s">
        <v>75</v>
      </c>
      <c r="H45" s="38"/>
      <c r="I45" s="51"/>
    </row>
    <row r="46" spans="1:9" ht="24.75" customHeight="1" x14ac:dyDescent="0.4">
      <c r="A46" s="179"/>
      <c r="B46" s="36" t="s">
        <v>199</v>
      </c>
      <c r="C46" s="36" t="s">
        <v>106</v>
      </c>
      <c r="D46" s="36" t="s">
        <v>107</v>
      </c>
      <c r="E46" s="37" t="s">
        <v>200</v>
      </c>
      <c r="F46" s="37" t="s">
        <v>201</v>
      </c>
      <c r="G46" s="38" t="s">
        <v>75</v>
      </c>
      <c r="H46" s="38"/>
      <c r="I46" s="51"/>
    </row>
    <row r="47" spans="1:9" ht="24.75" customHeight="1" x14ac:dyDescent="0.4">
      <c r="A47" s="179"/>
      <c r="B47" s="36" t="s">
        <v>202</v>
      </c>
      <c r="C47" s="36" t="s">
        <v>106</v>
      </c>
      <c r="D47" s="36" t="s">
        <v>107</v>
      </c>
      <c r="E47" s="37" t="s">
        <v>203</v>
      </c>
      <c r="F47" s="37" t="s">
        <v>204</v>
      </c>
      <c r="G47" s="38" t="s">
        <v>75</v>
      </c>
      <c r="H47" s="38"/>
      <c r="I47" s="51"/>
    </row>
    <row r="48" spans="1:9" ht="24.75" customHeight="1" x14ac:dyDescent="0.4">
      <c r="A48" s="179"/>
      <c r="B48" s="36" t="s">
        <v>205</v>
      </c>
      <c r="C48" s="36" t="s">
        <v>106</v>
      </c>
      <c r="D48" s="36" t="s">
        <v>113</v>
      </c>
      <c r="E48" s="37" t="s">
        <v>206</v>
      </c>
      <c r="F48" s="37" t="s">
        <v>207</v>
      </c>
      <c r="G48" s="38" t="s">
        <v>75</v>
      </c>
      <c r="H48" s="38"/>
      <c r="I48" s="51"/>
    </row>
    <row r="49" spans="1:9" ht="24.75" customHeight="1" x14ac:dyDescent="0.4">
      <c r="A49" s="179"/>
      <c r="B49" s="36" t="s">
        <v>208</v>
      </c>
      <c r="C49" s="36" t="s">
        <v>106</v>
      </c>
      <c r="D49" s="36" t="s">
        <v>160</v>
      </c>
      <c r="E49" s="37" t="s">
        <v>209</v>
      </c>
      <c r="F49" s="37" t="s">
        <v>210</v>
      </c>
      <c r="G49" s="38" t="s">
        <v>75</v>
      </c>
      <c r="H49" s="38"/>
      <c r="I49" s="51"/>
    </row>
    <row r="50" spans="1:9" ht="24.75" customHeight="1" thickBot="1" x14ac:dyDescent="0.45">
      <c r="A50" s="189"/>
      <c r="B50" s="54" t="s">
        <v>211</v>
      </c>
      <c r="C50" s="45" t="s">
        <v>106</v>
      </c>
      <c r="D50" s="45" t="s">
        <v>117</v>
      </c>
      <c r="E50" s="46" t="s">
        <v>212</v>
      </c>
      <c r="F50" s="46" t="s">
        <v>212</v>
      </c>
      <c r="G50" s="47" t="s">
        <v>75</v>
      </c>
      <c r="H50" s="47"/>
      <c r="I50" s="51"/>
    </row>
    <row r="51" spans="1:9" ht="24.75" customHeight="1" thickTop="1" x14ac:dyDescent="0.4">
      <c r="A51" s="178" t="s">
        <v>213</v>
      </c>
      <c r="B51" s="48" t="s">
        <v>214</v>
      </c>
      <c r="C51" s="48" t="s">
        <v>71</v>
      </c>
      <c r="D51" s="48" t="s">
        <v>77</v>
      </c>
      <c r="E51" s="49" t="s">
        <v>215</v>
      </c>
      <c r="F51" s="49" t="s">
        <v>215</v>
      </c>
      <c r="G51" s="50" t="s">
        <v>75</v>
      </c>
      <c r="H51" s="50"/>
      <c r="I51" s="51"/>
    </row>
    <row r="52" spans="1:9" ht="24.75" customHeight="1" x14ac:dyDescent="0.4">
      <c r="A52" s="179"/>
      <c r="B52" s="36" t="s">
        <v>216</v>
      </c>
      <c r="C52" s="36" t="s">
        <v>71</v>
      </c>
      <c r="D52" s="36" t="s">
        <v>77</v>
      </c>
      <c r="E52" s="37" t="s">
        <v>217</v>
      </c>
      <c r="F52" s="37" t="s">
        <v>218</v>
      </c>
      <c r="G52" s="38" t="s">
        <v>75</v>
      </c>
      <c r="H52" s="38"/>
      <c r="I52" s="51"/>
    </row>
    <row r="53" spans="1:9" ht="24.75" customHeight="1" x14ac:dyDescent="0.4">
      <c r="A53" s="179"/>
      <c r="B53" s="36" t="s">
        <v>219</v>
      </c>
      <c r="C53" s="36" t="s">
        <v>71</v>
      </c>
      <c r="D53" s="36" t="s">
        <v>77</v>
      </c>
      <c r="E53" s="37" t="s">
        <v>220</v>
      </c>
      <c r="F53" s="37" t="s">
        <v>221</v>
      </c>
      <c r="G53" s="38" t="s">
        <v>75</v>
      </c>
      <c r="H53" s="38"/>
      <c r="I53" s="51"/>
    </row>
    <row r="54" spans="1:9" ht="24.75" customHeight="1" x14ac:dyDescent="0.4">
      <c r="A54" s="179"/>
      <c r="B54" s="36" t="s">
        <v>222</v>
      </c>
      <c r="C54" s="36" t="s">
        <v>71</v>
      </c>
      <c r="D54" s="36" t="s">
        <v>223</v>
      </c>
      <c r="E54" s="37" t="s">
        <v>224</v>
      </c>
      <c r="F54" s="37" t="s">
        <v>225</v>
      </c>
      <c r="G54" s="38" t="s">
        <v>75</v>
      </c>
      <c r="H54" s="38"/>
      <c r="I54" s="51"/>
    </row>
    <row r="55" spans="1:9" ht="24.75" customHeight="1" x14ac:dyDescent="0.4">
      <c r="A55" s="179"/>
      <c r="B55" s="39" t="s">
        <v>226</v>
      </c>
      <c r="C55" s="36" t="s">
        <v>84</v>
      </c>
      <c r="D55" s="36" t="s">
        <v>85</v>
      </c>
      <c r="E55" s="37" t="s">
        <v>227</v>
      </c>
      <c r="F55" s="37" t="s">
        <v>228</v>
      </c>
      <c r="G55" s="38" t="s">
        <v>75</v>
      </c>
      <c r="H55" s="38"/>
      <c r="I55" s="51"/>
    </row>
    <row r="56" spans="1:9" ht="24.75" customHeight="1" x14ac:dyDescent="0.4">
      <c r="A56" s="179"/>
      <c r="B56" s="39" t="s">
        <v>229</v>
      </c>
      <c r="C56" s="36" t="s">
        <v>84</v>
      </c>
      <c r="D56" s="36" t="s">
        <v>85</v>
      </c>
      <c r="E56" s="37" t="s">
        <v>230</v>
      </c>
      <c r="F56" s="37" t="s">
        <v>230</v>
      </c>
      <c r="G56" s="38" t="s">
        <v>75</v>
      </c>
      <c r="H56" s="38"/>
      <c r="I56" s="51"/>
    </row>
    <row r="57" spans="1:9" ht="24.75" customHeight="1" x14ac:dyDescent="0.4">
      <c r="A57" s="179"/>
      <c r="B57" s="55" t="s">
        <v>231</v>
      </c>
      <c r="C57" s="42" t="s">
        <v>84</v>
      </c>
      <c r="D57" s="42" t="s">
        <v>85</v>
      </c>
      <c r="E57" s="43" t="s">
        <v>232</v>
      </c>
      <c r="F57" s="43" t="s">
        <v>233</v>
      </c>
      <c r="G57" s="44" t="s">
        <v>100</v>
      </c>
      <c r="H57" s="44" t="s">
        <v>191</v>
      </c>
      <c r="I57" s="51"/>
    </row>
    <row r="58" spans="1:9" ht="24.75" customHeight="1" x14ac:dyDescent="0.4">
      <c r="A58" s="179"/>
      <c r="B58" s="36" t="s">
        <v>234</v>
      </c>
      <c r="C58" s="36" t="s">
        <v>84</v>
      </c>
      <c r="D58" s="36" t="s">
        <v>84</v>
      </c>
      <c r="E58" s="37" t="s">
        <v>235</v>
      </c>
      <c r="F58" s="37" t="s">
        <v>236</v>
      </c>
      <c r="G58" s="38" t="s">
        <v>75</v>
      </c>
      <c r="H58" s="38"/>
      <c r="I58" s="51"/>
    </row>
    <row r="59" spans="1:9" ht="24.75" customHeight="1" x14ac:dyDescent="0.4">
      <c r="A59" s="179"/>
      <c r="B59" s="36" t="s">
        <v>237</v>
      </c>
      <c r="C59" s="36" t="s">
        <v>84</v>
      </c>
      <c r="D59" s="36" t="s">
        <v>84</v>
      </c>
      <c r="E59" s="37" t="s">
        <v>238</v>
      </c>
      <c r="F59" s="37" t="s">
        <v>238</v>
      </c>
      <c r="G59" s="38" t="s">
        <v>75</v>
      </c>
      <c r="H59" s="38"/>
      <c r="I59" s="51"/>
    </row>
    <row r="60" spans="1:9" ht="24.75" customHeight="1" x14ac:dyDescent="0.4">
      <c r="A60" s="179"/>
      <c r="B60" s="39" t="s">
        <v>239</v>
      </c>
      <c r="C60" s="36" t="s">
        <v>96</v>
      </c>
      <c r="D60" s="36" t="s">
        <v>97</v>
      </c>
      <c r="E60" s="37" t="s">
        <v>240</v>
      </c>
      <c r="F60" s="37" t="s">
        <v>240</v>
      </c>
      <c r="G60" s="38" t="s">
        <v>75</v>
      </c>
      <c r="H60" s="38"/>
      <c r="I60" s="51"/>
    </row>
    <row r="61" spans="1:9" ht="24.75" customHeight="1" x14ac:dyDescent="0.4">
      <c r="A61" s="179"/>
      <c r="B61" s="36" t="s">
        <v>241</v>
      </c>
      <c r="C61" s="36" t="s">
        <v>106</v>
      </c>
      <c r="D61" s="36" t="s">
        <v>107</v>
      </c>
      <c r="E61" s="37" t="s">
        <v>242</v>
      </c>
      <c r="F61" s="37" t="s">
        <v>243</v>
      </c>
      <c r="G61" s="38" t="s">
        <v>75</v>
      </c>
      <c r="H61" s="38"/>
      <c r="I61" s="51"/>
    </row>
    <row r="62" spans="1:9" ht="24.75" customHeight="1" x14ac:dyDescent="0.4">
      <c r="A62" s="179"/>
      <c r="B62" s="36" t="s">
        <v>244</v>
      </c>
      <c r="C62" s="36" t="s">
        <v>106</v>
      </c>
      <c r="D62" s="36" t="s">
        <v>107</v>
      </c>
      <c r="E62" s="37" t="s">
        <v>245</v>
      </c>
      <c r="F62" s="37" t="s">
        <v>246</v>
      </c>
      <c r="G62" s="38" t="s">
        <v>75</v>
      </c>
      <c r="H62" s="38"/>
      <c r="I62" s="51"/>
    </row>
    <row r="63" spans="1:9" ht="24.75" customHeight="1" x14ac:dyDescent="0.4">
      <c r="A63" s="179"/>
      <c r="B63" s="36" t="s">
        <v>247</v>
      </c>
      <c r="C63" s="36" t="s">
        <v>106</v>
      </c>
      <c r="D63" s="36" t="s">
        <v>113</v>
      </c>
      <c r="E63" s="37" t="s">
        <v>248</v>
      </c>
      <c r="F63" s="37" t="s">
        <v>249</v>
      </c>
      <c r="G63" s="38" t="s">
        <v>75</v>
      </c>
      <c r="H63" s="38"/>
      <c r="I63" s="51"/>
    </row>
    <row r="64" spans="1:9" ht="24.75" customHeight="1" x14ac:dyDescent="0.4">
      <c r="A64" s="179"/>
      <c r="B64" s="36" t="s">
        <v>250</v>
      </c>
      <c r="C64" s="36" t="s">
        <v>106</v>
      </c>
      <c r="D64" s="36" t="s">
        <v>113</v>
      </c>
      <c r="E64" s="37" t="s">
        <v>251</v>
      </c>
      <c r="F64" s="37" t="s">
        <v>252</v>
      </c>
      <c r="G64" s="38" t="s">
        <v>75</v>
      </c>
      <c r="H64" s="38"/>
      <c r="I64" s="51"/>
    </row>
    <row r="65" spans="1:9" ht="24.75" customHeight="1" thickBot="1" x14ac:dyDescent="0.45">
      <c r="A65" s="189"/>
      <c r="B65" s="54" t="s">
        <v>253</v>
      </c>
      <c r="C65" s="45" t="s">
        <v>106</v>
      </c>
      <c r="D65" s="45" t="s">
        <v>117</v>
      </c>
      <c r="E65" s="46" t="s">
        <v>254</v>
      </c>
      <c r="F65" s="46" t="s">
        <v>255</v>
      </c>
      <c r="G65" s="47" t="s">
        <v>75</v>
      </c>
      <c r="H65" s="47"/>
      <c r="I65" s="51"/>
    </row>
    <row r="66" spans="1:9" ht="24.75" customHeight="1" thickTop="1" x14ac:dyDescent="0.4">
      <c r="A66" s="178" t="s">
        <v>256</v>
      </c>
      <c r="B66" s="48" t="s">
        <v>257</v>
      </c>
      <c r="C66" s="48" t="s">
        <v>71</v>
      </c>
      <c r="D66" s="48" t="s">
        <v>77</v>
      </c>
      <c r="E66" s="49" t="s">
        <v>258</v>
      </c>
      <c r="F66" s="49" t="s">
        <v>259</v>
      </c>
      <c r="G66" s="50" t="s">
        <v>75</v>
      </c>
      <c r="H66" s="50"/>
      <c r="I66" s="51"/>
    </row>
    <row r="67" spans="1:9" ht="24.75" customHeight="1" x14ac:dyDescent="0.4">
      <c r="A67" s="179"/>
      <c r="B67" s="36" t="s">
        <v>260</v>
      </c>
      <c r="C67" s="36" t="s">
        <v>71</v>
      </c>
      <c r="D67" s="36" t="s">
        <v>77</v>
      </c>
      <c r="E67" s="37" t="s">
        <v>261</v>
      </c>
      <c r="F67" s="37" t="s">
        <v>262</v>
      </c>
      <c r="G67" s="38" t="s">
        <v>75</v>
      </c>
      <c r="H67" s="38"/>
      <c r="I67" s="51"/>
    </row>
    <row r="68" spans="1:9" ht="24.75" customHeight="1" x14ac:dyDescent="0.4">
      <c r="A68" s="179"/>
      <c r="B68" s="36" t="s">
        <v>263</v>
      </c>
      <c r="C68" s="36" t="s">
        <v>71</v>
      </c>
      <c r="D68" s="36" t="s">
        <v>223</v>
      </c>
      <c r="E68" s="37" t="s">
        <v>264</v>
      </c>
      <c r="F68" s="37" t="s">
        <v>265</v>
      </c>
      <c r="G68" s="38" t="s">
        <v>75</v>
      </c>
      <c r="H68" s="38"/>
      <c r="I68" s="51"/>
    </row>
    <row r="69" spans="1:9" ht="24.75" customHeight="1" x14ac:dyDescent="0.4">
      <c r="A69" s="179"/>
      <c r="B69" s="36" t="s">
        <v>266</v>
      </c>
      <c r="C69" s="36" t="s">
        <v>84</v>
      </c>
      <c r="D69" s="36" t="s">
        <v>85</v>
      </c>
      <c r="E69" s="37" t="s">
        <v>267</v>
      </c>
      <c r="F69" s="37" t="s">
        <v>268</v>
      </c>
      <c r="G69" s="38" t="s">
        <v>75</v>
      </c>
      <c r="H69" s="38"/>
      <c r="I69" s="51"/>
    </row>
    <row r="70" spans="1:9" ht="24.75" customHeight="1" x14ac:dyDescent="0.4">
      <c r="A70" s="179"/>
      <c r="B70" s="39" t="s">
        <v>269</v>
      </c>
      <c r="C70" s="36" t="s">
        <v>84</v>
      </c>
      <c r="D70" s="36" t="s">
        <v>85</v>
      </c>
      <c r="E70" s="37" t="s">
        <v>270</v>
      </c>
      <c r="F70" s="37" t="s">
        <v>270</v>
      </c>
      <c r="G70" s="38" t="s">
        <v>75</v>
      </c>
      <c r="H70" s="38"/>
      <c r="I70" s="51"/>
    </row>
    <row r="71" spans="1:9" ht="24.75" customHeight="1" x14ac:dyDescent="0.4">
      <c r="A71" s="179"/>
      <c r="B71" s="39" t="s">
        <v>271</v>
      </c>
      <c r="C71" s="36" t="s">
        <v>84</v>
      </c>
      <c r="D71" s="36" t="s">
        <v>92</v>
      </c>
      <c r="E71" s="37" t="s">
        <v>272</v>
      </c>
      <c r="F71" s="37" t="s">
        <v>273</v>
      </c>
      <c r="G71" s="38" t="s">
        <v>75</v>
      </c>
      <c r="H71" s="38"/>
      <c r="I71" s="51"/>
    </row>
    <row r="72" spans="1:9" ht="24.75" customHeight="1" x14ac:dyDescent="0.4">
      <c r="A72" s="179"/>
      <c r="B72" s="55" t="s">
        <v>274</v>
      </c>
      <c r="C72" s="42" t="s">
        <v>96</v>
      </c>
      <c r="D72" s="42" t="s">
        <v>97</v>
      </c>
      <c r="E72" s="43" t="s">
        <v>275</v>
      </c>
      <c r="F72" s="43" t="s">
        <v>276</v>
      </c>
      <c r="G72" s="44" t="s">
        <v>100</v>
      </c>
      <c r="H72" s="44" t="s">
        <v>191</v>
      </c>
      <c r="I72" s="51"/>
    </row>
    <row r="73" spans="1:9" ht="24.75" customHeight="1" x14ac:dyDescent="0.4">
      <c r="A73" s="179"/>
      <c r="B73" s="39" t="s">
        <v>277</v>
      </c>
      <c r="C73" s="36" t="s">
        <v>106</v>
      </c>
      <c r="D73" s="36" t="s">
        <v>107</v>
      </c>
      <c r="E73" s="37" t="s">
        <v>278</v>
      </c>
      <c r="F73" s="37" t="s">
        <v>278</v>
      </c>
      <c r="G73" s="38" t="s">
        <v>75</v>
      </c>
      <c r="H73" s="38"/>
      <c r="I73" s="51"/>
    </row>
    <row r="74" spans="1:9" ht="24.75" customHeight="1" x14ac:dyDescent="0.4">
      <c r="A74" s="179"/>
      <c r="B74" s="39" t="s">
        <v>279</v>
      </c>
      <c r="C74" s="36" t="s">
        <v>106</v>
      </c>
      <c r="D74" s="36" t="s">
        <v>280</v>
      </c>
      <c r="E74" s="37" t="s">
        <v>281</v>
      </c>
      <c r="F74" s="37" t="s">
        <v>282</v>
      </c>
      <c r="G74" s="38" t="s">
        <v>75</v>
      </c>
      <c r="H74" s="38"/>
      <c r="I74" s="51"/>
    </row>
    <row r="75" spans="1:9" ht="24.75" customHeight="1" x14ac:dyDescent="0.4">
      <c r="A75" s="179"/>
      <c r="B75" s="36" t="s">
        <v>283</v>
      </c>
      <c r="C75" s="36" t="s">
        <v>106</v>
      </c>
      <c r="D75" s="36" t="s">
        <v>113</v>
      </c>
      <c r="E75" s="37" t="s">
        <v>284</v>
      </c>
      <c r="F75" s="37" t="s">
        <v>285</v>
      </c>
      <c r="G75" s="38" t="s">
        <v>75</v>
      </c>
      <c r="H75" s="38"/>
      <c r="I75" s="51"/>
    </row>
    <row r="76" spans="1:9" ht="24.75" customHeight="1" thickBot="1" x14ac:dyDescent="0.45">
      <c r="A76" s="179"/>
      <c r="B76" s="45" t="s">
        <v>286</v>
      </c>
      <c r="C76" s="45" t="s">
        <v>106</v>
      </c>
      <c r="D76" s="45" t="s">
        <v>117</v>
      </c>
      <c r="E76" s="46" t="s">
        <v>245</v>
      </c>
      <c r="F76" s="46" t="s">
        <v>287</v>
      </c>
      <c r="G76" s="47" t="s">
        <v>75</v>
      </c>
      <c r="H76" s="47"/>
      <c r="I76" s="51"/>
    </row>
    <row r="77" spans="1:9" ht="24.75" customHeight="1" thickTop="1" x14ac:dyDescent="0.4">
      <c r="A77" s="178" t="s">
        <v>288</v>
      </c>
      <c r="B77" s="48" t="s">
        <v>289</v>
      </c>
      <c r="C77" s="48" t="s">
        <v>71</v>
      </c>
      <c r="D77" s="48" t="s">
        <v>77</v>
      </c>
      <c r="E77" s="49" t="s">
        <v>290</v>
      </c>
      <c r="F77" s="49" t="s">
        <v>291</v>
      </c>
      <c r="G77" s="50" t="s">
        <v>75</v>
      </c>
      <c r="H77" s="50"/>
      <c r="I77" s="51"/>
    </row>
    <row r="78" spans="1:9" ht="24.75" customHeight="1" x14ac:dyDescent="0.4">
      <c r="A78" s="179"/>
      <c r="B78" s="36" t="s">
        <v>292</v>
      </c>
      <c r="C78" s="36" t="s">
        <v>71</v>
      </c>
      <c r="D78" s="36" t="s">
        <v>77</v>
      </c>
      <c r="E78" s="37" t="s">
        <v>293</v>
      </c>
      <c r="F78" s="37" t="s">
        <v>294</v>
      </c>
      <c r="G78" s="38" t="s">
        <v>75</v>
      </c>
      <c r="H78" s="38"/>
      <c r="I78" s="51"/>
    </row>
    <row r="79" spans="1:9" ht="24.75" customHeight="1" x14ac:dyDescent="0.4">
      <c r="A79" s="179"/>
      <c r="B79" s="36" t="s">
        <v>295</v>
      </c>
      <c r="C79" s="36" t="s">
        <v>71</v>
      </c>
      <c r="D79" s="36" t="s">
        <v>223</v>
      </c>
      <c r="E79" s="37" t="s">
        <v>296</v>
      </c>
      <c r="F79" s="37" t="s">
        <v>296</v>
      </c>
      <c r="G79" s="38" t="s">
        <v>75</v>
      </c>
      <c r="H79" s="38"/>
      <c r="I79" s="51"/>
    </row>
    <row r="80" spans="1:9" ht="24.75" customHeight="1" x14ac:dyDescent="0.4">
      <c r="A80" s="179"/>
      <c r="B80" s="39" t="s">
        <v>297</v>
      </c>
      <c r="C80" s="36" t="s">
        <v>84</v>
      </c>
      <c r="D80" s="36" t="s">
        <v>85</v>
      </c>
      <c r="E80" s="37" t="s">
        <v>298</v>
      </c>
      <c r="F80" s="37" t="s">
        <v>298</v>
      </c>
      <c r="G80" s="38" t="s">
        <v>75</v>
      </c>
      <c r="H80" s="38"/>
      <c r="I80" s="51"/>
    </row>
    <row r="81" spans="1:9" ht="24.75" customHeight="1" x14ac:dyDescent="0.4">
      <c r="A81" s="179"/>
      <c r="B81" s="39" t="s">
        <v>299</v>
      </c>
      <c r="C81" s="36" t="s">
        <v>84</v>
      </c>
      <c r="D81" s="36" t="s">
        <v>85</v>
      </c>
      <c r="E81" s="37" t="s">
        <v>300</v>
      </c>
      <c r="F81" s="37" t="s">
        <v>300</v>
      </c>
      <c r="G81" s="38" t="s">
        <v>75</v>
      </c>
      <c r="H81" s="38"/>
      <c r="I81" s="51"/>
    </row>
    <row r="82" spans="1:9" ht="24.75" customHeight="1" x14ac:dyDescent="0.4">
      <c r="A82" s="179"/>
      <c r="B82" s="41" t="s">
        <v>301</v>
      </c>
      <c r="C82" s="42" t="s">
        <v>84</v>
      </c>
      <c r="D82" s="42" t="s">
        <v>85</v>
      </c>
      <c r="E82" s="43" t="s">
        <v>302</v>
      </c>
      <c r="F82" s="43" t="s">
        <v>303</v>
      </c>
      <c r="G82" s="44" t="s">
        <v>100</v>
      </c>
      <c r="H82" s="44" t="s">
        <v>191</v>
      </c>
      <c r="I82" s="51"/>
    </row>
    <row r="83" spans="1:9" ht="24.75" customHeight="1" x14ac:dyDescent="0.4">
      <c r="A83" s="179"/>
      <c r="B83" s="40" t="s">
        <v>304</v>
      </c>
      <c r="C83" s="36" t="s">
        <v>84</v>
      </c>
      <c r="D83" s="36" t="s">
        <v>84</v>
      </c>
      <c r="E83" s="37" t="s">
        <v>305</v>
      </c>
      <c r="F83" s="37" t="s">
        <v>306</v>
      </c>
      <c r="G83" s="38" t="s">
        <v>75</v>
      </c>
      <c r="H83" s="38"/>
      <c r="I83" s="51"/>
    </row>
    <row r="84" spans="1:9" ht="24.75" customHeight="1" x14ac:dyDescent="0.4">
      <c r="A84" s="179"/>
      <c r="B84" s="53" t="s">
        <v>307</v>
      </c>
      <c r="C84" s="36" t="s">
        <v>84</v>
      </c>
      <c r="D84" s="36" t="s">
        <v>92</v>
      </c>
      <c r="E84" s="37" t="s">
        <v>308</v>
      </c>
      <c r="F84" s="37" t="s">
        <v>308</v>
      </c>
      <c r="G84" s="38" t="s">
        <v>75</v>
      </c>
      <c r="H84" s="38"/>
      <c r="I84" s="51"/>
    </row>
    <row r="85" spans="1:9" ht="24.75" customHeight="1" x14ac:dyDescent="0.4">
      <c r="A85" s="179"/>
      <c r="B85" s="36" t="s">
        <v>309</v>
      </c>
      <c r="C85" s="36" t="s">
        <v>84</v>
      </c>
      <c r="D85" s="36" t="s">
        <v>92</v>
      </c>
      <c r="E85" s="37" t="s">
        <v>310</v>
      </c>
      <c r="F85" s="37" t="s">
        <v>311</v>
      </c>
      <c r="G85" s="38" t="s">
        <v>75</v>
      </c>
      <c r="H85" s="38"/>
      <c r="I85" s="51"/>
    </row>
    <row r="86" spans="1:9" ht="24.75" customHeight="1" x14ac:dyDescent="0.4">
      <c r="A86" s="179"/>
      <c r="B86" s="39" t="s">
        <v>312</v>
      </c>
      <c r="C86" s="36" t="s">
        <v>96</v>
      </c>
      <c r="D86" s="36" t="s">
        <v>149</v>
      </c>
      <c r="E86" s="37" t="s">
        <v>313</v>
      </c>
      <c r="F86" s="37" t="s">
        <v>314</v>
      </c>
      <c r="G86" s="38" t="s">
        <v>75</v>
      </c>
      <c r="H86" s="38"/>
      <c r="I86" s="51"/>
    </row>
    <row r="87" spans="1:9" ht="24.75" customHeight="1" x14ac:dyDescent="0.4">
      <c r="A87" s="179"/>
      <c r="B87" s="36" t="s">
        <v>315</v>
      </c>
      <c r="C87" s="36" t="s">
        <v>106</v>
      </c>
      <c r="D87" s="36" t="s">
        <v>107</v>
      </c>
      <c r="E87" s="37" t="s">
        <v>316</v>
      </c>
      <c r="F87" s="37" t="s">
        <v>316</v>
      </c>
      <c r="G87" s="38" t="s">
        <v>75</v>
      </c>
      <c r="H87" s="38"/>
      <c r="I87" s="51"/>
    </row>
    <row r="88" spans="1:9" ht="24.75" customHeight="1" x14ac:dyDescent="0.4">
      <c r="A88" s="179"/>
      <c r="B88" s="53" t="s">
        <v>317</v>
      </c>
      <c r="C88" s="36" t="s">
        <v>106</v>
      </c>
      <c r="D88" s="36" t="s">
        <v>107</v>
      </c>
      <c r="E88" s="37" t="s">
        <v>318</v>
      </c>
      <c r="F88" s="37" t="s">
        <v>319</v>
      </c>
      <c r="G88" s="38" t="s">
        <v>75</v>
      </c>
      <c r="H88" s="38"/>
      <c r="I88" s="51"/>
    </row>
    <row r="89" spans="1:9" ht="24.75" customHeight="1" x14ac:dyDescent="0.4">
      <c r="A89" s="179"/>
      <c r="B89" s="36" t="s">
        <v>320</v>
      </c>
      <c r="C89" s="36" t="s">
        <v>106</v>
      </c>
      <c r="D89" s="36" t="s">
        <v>113</v>
      </c>
      <c r="E89" s="37" t="s">
        <v>108</v>
      </c>
      <c r="F89" s="37" t="s">
        <v>321</v>
      </c>
      <c r="G89" s="38" t="s">
        <v>75</v>
      </c>
      <c r="H89" s="38"/>
      <c r="I89" s="51"/>
    </row>
    <row r="90" spans="1:9" ht="24.75" customHeight="1" x14ac:dyDescent="0.4">
      <c r="A90" s="179"/>
      <c r="B90" s="36" t="s">
        <v>322</v>
      </c>
      <c r="C90" s="36" t="s">
        <v>106</v>
      </c>
      <c r="D90" s="36" t="s">
        <v>160</v>
      </c>
      <c r="E90" s="37" t="s">
        <v>323</v>
      </c>
      <c r="F90" s="37" t="s">
        <v>323</v>
      </c>
      <c r="G90" s="38" t="s">
        <v>75</v>
      </c>
      <c r="H90" s="38"/>
      <c r="I90" s="51"/>
    </row>
    <row r="91" spans="1:9" ht="24.75" customHeight="1" x14ac:dyDescent="0.4">
      <c r="A91" s="179"/>
      <c r="B91" s="36" t="s">
        <v>324</v>
      </c>
      <c r="C91" s="36" t="s">
        <v>106</v>
      </c>
      <c r="D91" s="36" t="s">
        <v>117</v>
      </c>
      <c r="E91" s="37" t="s">
        <v>325</v>
      </c>
      <c r="F91" s="37" t="s">
        <v>326</v>
      </c>
      <c r="G91" s="38" t="s">
        <v>75</v>
      </c>
      <c r="H91" s="38"/>
      <c r="I91" s="51"/>
    </row>
    <row r="92" spans="1:9" ht="24.75" customHeight="1" thickBot="1" x14ac:dyDescent="0.45">
      <c r="A92" s="189"/>
      <c r="B92" s="54" t="s">
        <v>327</v>
      </c>
      <c r="C92" s="45" t="s">
        <v>328</v>
      </c>
      <c r="D92" s="45" t="s">
        <v>329</v>
      </c>
      <c r="E92" s="46" t="s">
        <v>330</v>
      </c>
      <c r="F92" s="46" t="s">
        <v>331</v>
      </c>
      <c r="G92" s="47" t="s">
        <v>75</v>
      </c>
      <c r="H92" s="47"/>
      <c r="I92" s="51"/>
    </row>
    <row r="93" spans="1:9" ht="24.75" customHeight="1" thickTop="1" x14ac:dyDescent="0.4">
      <c r="A93" s="178" t="s">
        <v>332</v>
      </c>
      <c r="B93" s="48" t="s">
        <v>333</v>
      </c>
      <c r="C93" s="48" t="s">
        <v>71</v>
      </c>
      <c r="D93" s="48" t="s">
        <v>72</v>
      </c>
      <c r="E93" s="49" t="s">
        <v>334</v>
      </c>
      <c r="F93" s="49" t="s">
        <v>334</v>
      </c>
      <c r="G93" s="50" t="s">
        <v>75</v>
      </c>
      <c r="H93" s="50"/>
      <c r="I93" s="51"/>
    </row>
    <row r="94" spans="1:9" ht="24.75" customHeight="1" x14ac:dyDescent="0.4">
      <c r="A94" s="179"/>
      <c r="B94" s="42" t="s">
        <v>335</v>
      </c>
      <c r="C94" s="42" t="s">
        <v>71</v>
      </c>
      <c r="D94" s="42" t="s">
        <v>77</v>
      </c>
      <c r="E94" s="43" t="s">
        <v>336</v>
      </c>
      <c r="F94" s="43" t="s">
        <v>337</v>
      </c>
      <c r="G94" s="44" t="s">
        <v>100</v>
      </c>
      <c r="H94" s="44" t="s">
        <v>101</v>
      </c>
      <c r="I94" s="51"/>
    </row>
    <row r="95" spans="1:9" ht="24.75" customHeight="1" x14ac:dyDescent="0.4">
      <c r="A95" s="179"/>
      <c r="B95" s="36" t="s">
        <v>338</v>
      </c>
      <c r="C95" s="36" t="s">
        <v>71</v>
      </c>
      <c r="D95" s="36" t="s">
        <v>77</v>
      </c>
      <c r="E95" s="37" t="s">
        <v>339</v>
      </c>
      <c r="F95" s="37" t="s">
        <v>340</v>
      </c>
      <c r="G95" s="38" t="s">
        <v>75</v>
      </c>
      <c r="H95" s="38"/>
      <c r="I95" s="51"/>
    </row>
    <row r="96" spans="1:9" ht="24.75" customHeight="1" x14ac:dyDescent="0.4">
      <c r="A96" s="179"/>
      <c r="B96" s="36" t="s">
        <v>341</v>
      </c>
      <c r="C96" s="36" t="s">
        <v>71</v>
      </c>
      <c r="D96" s="36" t="s">
        <v>77</v>
      </c>
      <c r="E96" s="37" t="s">
        <v>342</v>
      </c>
      <c r="F96" s="37" t="s">
        <v>343</v>
      </c>
      <c r="G96" s="38" t="s">
        <v>75</v>
      </c>
      <c r="H96" s="38"/>
      <c r="I96" s="51"/>
    </row>
    <row r="97" spans="1:9" ht="24.75" customHeight="1" x14ac:dyDescent="0.4">
      <c r="A97" s="179"/>
      <c r="B97" s="39" t="s">
        <v>344</v>
      </c>
      <c r="C97" s="36" t="s">
        <v>84</v>
      </c>
      <c r="D97" s="36" t="s">
        <v>85</v>
      </c>
      <c r="E97" s="37" t="s">
        <v>345</v>
      </c>
      <c r="F97" s="37" t="s">
        <v>346</v>
      </c>
      <c r="G97" s="38" t="s">
        <v>75</v>
      </c>
      <c r="H97" s="38"/>
      <c r="I97" s="51"/>
    </row>
    <row r="98" spans="1:9" ht="24.75" customHeight="1" x14ac:dyDescent="0.4">
      <c r="A98" s="179"/>
      <c r="B98" s="39" t="s">
        <v>347</v>
      </c>
      <c r="C98" s="36" t="s">
        <v>84</v>
      </c>
      <c r="D98" s="36" t="s">
        <v>84</v>
      </c>
      <c r="E98" s="37" t="s">
        <v>348</v>
      </c>
      <c r="F98" s="37" t="s">
        <v>349</v>
      </c>
      <c r="G98" s="38" t="s">
        <v>75</v>
      </c>
      <c r="H98" s="38"/>
      <c r="I98" s="51"/>
    </row>
    <row r="99" spans="1:9" ht="24.75" customHeight="1" x14ac:dyDescent="0.4">
      <c r="A99" s="179"/>
      <c r="B99" s="40" t="s">
        <v>350</v>
      </c>
      <c r="C99" s="36" t="s">
        <v>84</v>
      </c>
      <c r="D99" s="36" t="s">
        <v>92</v>
      </c>
      <c r="E99" s="37" t="s">
        <v>351</v>
      </c>
      <c r="F99" s="37" t="s">
        <v>352</v>
      </c>
      <c r="G99" s="38" t="s">
        <v>75</v>
      </c>
      <c r="H99" s="38"/>
      <c r="I99" s="51"/>
    </row>
    <row r="100" spans="1:9" ht="24.75" customHeight="1" x14ac:dyDescent="0.4">
      <c r="A100" s="179"/>
      <c r="B100" s="39" t="s">
        <v>353</v>
      </c>
      <c r="C100" s="36" t="s">
        <v>96</v>
      </c>
      <c r="D100" s="36" t="s">
        <v>97</v>
      </c>
      <c r="E100" s="37" t="s">
        <v>354</v>
      </c>
      <c r="F100" s="37" t="s">
        <v>355</v>
      </c>
      <c r="G100" s="38" t="s">
        <v>75</v>
      </c>
      <c r="H100" s="38"/>
      <c r="I100" s="51"/>
    </row>
    <row r="101" spans="1:9" ht="24.75" customHeight="1" x14ac:dyDescent="0.4">
      <c r="A101" s="179"/>
      <c r="B101" s="53" t="s">
        <v>356</v>
      </c>
      <c r="C101" s="36" t="s">
        <v>106</v>
      </c>
      <c r="D101" s="36" t="s">
        <v>107</v>
      </c>
      <c r="E101" s="37" t="s">
        <v>357</v>
      </c>
      <c r="F101" s="37" t="s">
        <v>357</v>
      </c>
      <c r="G101" s="38" t="s">
        <v>75</v>
      </c>
      <c r="H101" s="38"/>
      <c r="I101" s="51"/>
    </row>
    <row r="102" spans="1:9" ht="24.75" customHeight="1" x14ac:dyDescent="0.4">
      <c r="A102" s="179"/>
      <c r="B102" s="36" t="s">
        <v>358</v>
      </c>
      <c r="C102" s="36" t="s">
        <v>106</v>
      </c>
      <c r="D102" s="36" t="s">
        <v>107</v>
      </c>
      <c r="E102" s="37" t="s">
        <v>359</v>
      </c>
      <c r="F102" s="37" t="s">
        <v>360</v>
      </c>
      <c r="G102" s="38" t="s">
        <v>75</v>
      </c>
      <c r="H102" s="38"/>
      <c r="I102" s="51"/>
    </row>
    <row r="103" spans="1:9" ht="24.75" customHeight="1" x14ac:dyDescent="0.4">
      <c r="A103" s="179"/>
      <c r="B103" s="36" t="s">
        <v>361</v>
      </c>
      <c r="C103" s="36" t="s">
        <v>106</v>
      </c>
      <c r="D103" s="36" t="s">
        <v>280</v>
      </c>
      <c r="E103" s="37" t="s">
        <v>362</v>
      </c>
      <c r="F103" s="37" t="s">
        <v>363</v>
      </c>
      <c r="G103" s="38" t="s">
        <v>75</v>
      </c>
      <c r="H103" s="38"/>
      <c r="I103" s="51"/>
    </row>
    <row r="104" spans="1:9" ht="24.75" customHeight="1" x14ac:dyDescent="0.4">
      <c r="A104" s="179"/>
      <c r="B104" s="36" t="s">
        <v>364</v>
      </c>
      <c r="C104" s="36" t="s">
        <v>106</v>
      </c>
      <c r="D104" s="36" t="s">
        <v>113</v>
      </c>
      <c r="E104" s="37" t="s">
        <v>365</v>
      </c>
      <c r="F104" s="37" t="s">
        <v>365</v>
      </c>
      <c r="G104" s="38" t="s">
        <v>75</v>
      </c>
      <c r="H104" s="38"/>
      <c r="I104" s="51"/>
    </row>
    <row r="105" spans="1:9" ht="24.75" customHeight="1" thickBot="1" x14ac:dyDescent="0.45">
      <c r="A105" s="189"/>
      <c r="B105" s="54" t="s">
        <v>366</v>
      </c>
      <c r="C105" s="45" t="s">
        <v>106</v>
      </c>
      <c r="D105" s="45" t="s">
        <v>117</v>
      </c>
      <c r="E105" s="46" t="s">
        <v>367</v>
      </c>
      <c r="F105" s="46" t="s">
        <v>367</v>
      </c>
      <c r="G105" s="47" t="s">
        <v>75</v>
      </c>
      <c r="H105" s="47"/>
      <c r="I105" s="51"/>
    </row>
    <row r="106" spans="1:9" ht="24.75" customHeight="1" thickTop="1" x14ac:dyDescent="0.4">
      <c r="A106" s="178" t="s">
        <v>368</v>
      </c>
      <c r="B106" s="48" t="s">
        <v>369</v>
      </c>
      <c r="C106" s="48" t="s">
        <v>71</v>
      </c>
      <c r="D106" s="48" t="s">
        <v>72</v>
      </c>
      <c r="E106" s="49" t="s">
        <v>370</v>
      </c>
      <c r="F106" s="49" t="s">
        <v>371</v>
      </c>
      <c r="G106" s="50" t="s">
        <v>75</v>
      </c>
      <c r="H106" s="50"/>
      <c r="I106" s="51"/>
    </row>
    <row r="107" spans="1:9" ht="24.75" customHeight="1" x14ac:dyDescent="0.4">
      <c r="A107" s="179"/>
      <c r="B107" s="36" t="s">
        <v>372</v>
      </c>
      <c r="C107" s="36" t="s">
        <v>71</v>
      </c>
      <c r="D107" s="36" t="s">
        <v>77</v>
      </c>
      <c r="E107" s="37" t="s">
        <v>373</v>
      </c>
      <c r="F107" s="37" t="s">
        <v>374</v>
      </c>
      <c r="G107" s="38" t="s">
        <v>75</v>
      </c>
      <c r="H107" s="38"/>
      <c r="I107" s="51"/>
    </row>
    <row r="108" spans="1:9" ht="24.75" customHeight="1" x14ac:dyDescent="0.4">
      <c r="A108" s="179"/>
      <c r="B108" s="42" t="s">
        <v>375</v>
      </c>
      <c r="C108" s="42" t="s">
        <v>71</v>
      </c>
      <c r="D108" s="42" t="s">
        <v>77</v>
      </c>
      <c r="E108" s="43" t="s">
        <v>376</v>
      </c>
      <c r="F108" s="43" t="s">
        <v>377</v>
      </c>
      <c r="G108" s="44" t="s">
        <v>100</v>
      </c>
      <c r="H108" s="44" t="s">
        <v>191</v>
      </c>
      <c r="I108" s="51"/>
    </row>
    <row r="109" spans="1:9" ht="24.75" customHeight="1" x14ac:dyDescent="0.4">
      <c r="A109" s="179"/>
      <c r="B109" s="39" t="s">
        <v>378</v>
      </c>
      <c r="C109" s="36" t="s">
        <v>84</v>
      </c>
      <c r="D109" s="36" t="s">
        <v>85</v>
      </c>
      <c r="E109" s="37" t="s">
        <v>379</v>
      </c>
      <c r="F109" s="37" t="s">
        <v>380</v>
      </c>
      <c r="G109" s="38" t="s">
        <v>75</v>
      </c>
      <c r="H109" s="38"/>
      <c r="I109" s="51"/>
    </row>
    <row r="110" spans="1:9" ht="24.75" customHeight="1" x14ac:dyDescent="0.4">
      <c r="A110" s="179"/>
      <c r="B110" s="40" t="s">
        <v>381</v>
      </c>
      <c r="C110" s="36" t="s">
        <v>84</v>
      </c>
      <c r="D110" s="36" t="s">
        <v>84</v>
      </c>
      <c r="E110" s="37" t="s">
        <v>382</v>
      </c>
      <c r="F110" s="37" t="s">
        <v>383</v>
      </c>
      <c r="G110" s="38" t="s">
        <v>75</v>
      </c>
      <c r="H110" s="38"/>
      <c r="I110" s="51"/>
    </row>
    <row r="111" spans="1:9" ht="24.75" customHeight="1" x14ac:dyDescent="0.4">
      <c r="A111" s="179"/>
      <c r="B111" s="36" t="s">
        <v>384</v>
      </c>
      <c r="C111" s="36" t="s">
        <v>84</v>
      </c>
      <c r="D111" s="36" t="s">
        <v>92</v>
      </c>
      <c r="E111" s="37" t="s">
        <v>385</v>
      </c>
      <c r="F111" s="37" t="s">
        <v>385</v>
      </c>
      <c r="G111" s="38" t="s">
        <v>75</v>
      </c>
      <c r="H111" s="38"/>
      <c r="I111" s="51"/>
    </row>
    <row r="112" spans="1:9" ht="24.75" customHeight="1" x14ac:dyDescent="0.4">
      <c r="A112" s="179"/>
      <c r="B112" s="36" t="s">
        <v>386</v>
      </c>
      <c r="C112" s="36" t="s">
        <v>96</v>
      </c>
      <c r="D112" s="36" t="s">
        <v>149</v>
      </c>
      <c r="E112" s="37" t="s">
        <v>387</v>
      </c>
      <c r="F112" s="37" t="s">
        <v>387</v>
      </c>
      <c r="G112" s="38" t="s">
        <v>75</v>
      </c>
      <c r="H112" s="38"/>
      <c r="I112" s="51"/>
    </row>
    <row r="113" spans="1:9" ht="24.75" customHeight="1" x14ac:dyDescent="0.4">
      <c r="A113" s="179"/>
      <c r="B113" s="36" t="s">
        <v>388</v>
      </c>
      <c r="C113" s="36" t="s">
        <v>106</v>
      </c>
      <c r="D113" s="36" t="s">
        <v>107</v>
      </c>
      <c r="E113" s="37" t="s">
        <v>389</v>
      </c>
      <c r="F113" s="37" t="s">
        <v>389</v>
      </c>
      <c r="G113" s="38" t="s">
        <v>75</v>
      </c>
      <c r="H113" s="38"/>
      <c r="I113" s="51"/>
    </row>
    <row r="114" spans="1:9" ht="24.75" customHeight="1" thickBot="1" x14ac:dyDescent="0.45">
      <c r="A114" s="179"/>
      <c r="B114" s="54" t="s">
        <v>390</v>
      </c>
      <c r="C114" s="45" t="s">
        <v>106</v>
      </c>
      <c r="D114" s="45" t="s">
        <v>107</v>
      </c>
      <c r="E114" s="46" t="s">
        <v>391</v>
      </c>
      <c r="F114" s="46" t="s">
        <v>392</v>
      </c>
      <c r="G114" s="47" t="s">
        <v>75</v>
      </c>
      <c r="H114" s="47"/>
      <c r="I114" s="51"/>
    </row>
    <row r="115" spans="1:9" ht="24.75" customHeight="1" thickTop="1" x14ac:dyDescent="0.4">
      <c r="A115" s="178" t="s">
        <v>393</v>
      </c>
      <c r="B115" s="48" t="s">
        <v>394</v>
      </c>
      <c r="C115" s="48" t="s">
        <v>71</v>
      </c>
      <c r="D115" s="48" t="s">
        <v>77</v>
      </c>
      <c r="E115" s="49" t="s">
        <v>395</v>
      </c>
      <c r="F115" s="49" t="s">
        <v>396</v>
      </c>
      <c r="G115" s="50" t="s">
        <v>75</v>
      </c>
      <c r="H115" s="50"/>
      <c r="I115" s="51"/>
    </row>
    <row r="116" spans="1:9" ht="24.75" customHeight="1" x14ac:dyDescent="0.4">
      <c r="A116" s="179"/>
      <c r="B116" s="36" t="s">
        <v>397</v>
      </c>
      <c r="C116" s="36" t="s">
        <v>71</v>
      </c>
      <c r="D116" s="36" t="s">
        <v>77</v>
      </c>
      <c r="E116" s="37" t="s">
        <v>398</v>
      </c>
      <c r="F116" s="37" t="s">
        <v>398</v>
      </c>
      <c r="G116" s="38" t="s">
        <v>75</v>
      </c>
      <c r="H116" s="38"/>
      <c r="I116" s="51"/>
    </row>
    <row r="117" spans="1:9" ht="24.75" customHeight="1" x14ac:dyDescent="0.4">
      <c r="A117" s="179"/>
      <c r="B117" s="36" t="s">
        <v>399</v>
      </c>
      <c r="C117" s="36" t="s">
        <v>71</v>
      </c>
      <c r="D117" s="36" t="s">
        <v>77</v>
      </c>
      <c r="E117" s="37" t="s">
        <v>400</v>
      </c>
      <c r="F117" s="37" t="s">
        <v>401</v>
      </c>
      <c r="G117" s="38" t="s">
        <v>75</v>
      </c>
      <c r="H117" s="38"/>
      <c r="I117" s="51"/>
    </row>
    <row r="118" spans="1:9" ht="24.75" customHeight="1" x14ac:dyDescent="0.4">
      <c r="A118" s="179"/>
      <c r="B118" s="39" t="s">
        <v>402</v>
      </c>
      <c r="C118" s="36" t="s">
        <v>71</v>
      </c>
      <c r="D118" s="36" t="s">
        <v>223</v>
      </c>
      <c r="E118" s="37" t="s">
        <v>403</v>
      </c>
      <c r="F118" s="37" t="s">
        <v>404</v>
      </c>
      <c r="G118" s="38" t="s">
        <v>75</v>
      </c>
      <c r="H118" s="38"/>
      <c r="I118" s="51"/>
    </row>
    <row r="119" spans="1:9" ht="24.75" customHeight="1" x14ac:dyDescent="0.4">
      <c r="A119" s="179"/>
      <c r="B119" s="39" t="s">
        <v>405</v>
      </c>
      <c r="C119" s="36" t="s">
        <v>84</v>
      </c>
      <c r="D119" s="36" t="s">
        <v>85</v>
      </c>
      <c r="E119" s="37" t="s">
        <v>406</v>
      </c>
      <c r="F119" s="37" t="s">
        <v>407</v>
      </c>
      <c r="G119" s="38" t="s">
        <v>75</v>
      </c>
      <c r="H119" s="38"/>
      <c r="I119" s="51"/>
    </row>
    <row r="120" spans="1:9" ht="24.75" customHeight="1" x14ac:dyDescent="0.4">
      <c r="A120" s="179"/>
      <c r="B120" s="40" t="s">
        <v>408</v>
      </c>
      <c r="C120" s="36" t="s">
        <v>84</v>
      </c>
      <c r="D120" s="36" t="s">
        <v>85</v>
      </c>
      <c r="E120" s="37" t="s">
        <v>409</v>
      </c>
      <c r="F120" s="37" t="s">
        <v>410</v>
      </c>
      <c r="G120" s="38" t="s">
        <v>75</v>
      </c>
      <c r="H120" s="38"/>
      <c r="I120" s="51"/>
    </row>
    <row r="121" spans="1:9" ht="24.75" customHeight="1" x14ac:dyDescent="0.4">
      <c r="A121" s="179"/>
      <c r="B121" s="36" t="s">
        <v>411</v>
      </c>
      <c r="C121" s="36" t="s">
        <v>84</v>
      </c>
      <c r="D121" s="36" t="s">
        <v>84</v>
      </c>
      <c r="E121" s="37" t="s">
        <v>270</v>
      </c>
      <c r="F121" s="37" t="s">
        <v>270</v>
      </c>
      <c r="G121" s="38" t="s">
        <v>75</v>
      </c>
      <c r="H121" s="38"/>
      <c r="I121" s="51"/>
    </row>
    <row r="122" spans="1:9" ht="24.75" customHeight="1" x14ac:dyDescent="0.4">
      <c r="A122" s="179"/>
      <c r="B122" s="42" t="s">
        <v>412</v>
      </c>
      <c r="C122" s="42" t="s">
        <v>84</v>
      </c>
      <c r="D122" s="42" t="s">
        <v>92</v>
      </c>
      <c r="E122" s="43" t="s">
        <v>413</v>
      </c>
      <c r="F122" s="43" t="s">
        <v>414</v>
      </c>
      <c r="G122" s="44" t="s">
        <v>100</v>
      </c>
      <c r="H122" s="44" t="s">
        <v>101</v>
      </c>
      <c r="I122" s="51"/>
    </row>
    <row r="123" spans="1:9" ht="24.75" customHeight="1" x14ac:dyDescent="0.4">
      <c r="A123" s="179"/>
      <c r="B123" s="40" t="s">
        <v>415</v>
      </c>
      <c r="C123" s="36" t="s">
        <v>96</v>
      </c>
      <c r="D123" s="36" t="s">
        <v>97</v>
      </c>
      <c r="E123" s="37" t="s">
        <v>416</v>
      </c>
      <c r="F123" s="37" t="s">
        <v>416</v>
      </c>
      <c r="G123" s="38" t="s">
        <v>75</v>
      </c>
      <c r="H123" s="38"/>
      <c r="I123" s="51"/>
    </row>
    <row r="124" spans="1:9" ht="24.75" customHeight="1" x14ac:dyDescent="0.4">
      <c r="A124" s="179"/>
      <c r="B124" s="36" t="s">
        <v>417</v>
      </c>
      <c r="C124" s="36" t="s">
        <v>106</v>
      </c>
      <c r="D124" s="36" t="s">
        <v>107</v>
      </c>
      <c r="E124" s="37" t="s">
        <v>418</v>
      </c>
      <c r="F124" s="37" t="s">
        <v>418</v>
      </c>
      <c r="G124" s="38" t="s">
        <v>75</v>
      </c>
      <c r="H124" s="38"/>
      <c r="I124" s="51"/>
    </row>
    <row r="125" spans="1:9" ht="24.75" customHeight="1" x14ac:dyDescent="0.4">
      <c r="A125" s="179"/>
      <c r="B125" s="36" t="s">
        <v>419</v>
      </c>
      <c r="C125" s="36" t="s">
        <v>106</v>
      </c>
      <c r="D125" s="36" t="s">
        <v>113</v>
      </c>
      <c r="E125" s="37" t="s">
        <v>420</v>
      </c>
      <c r="F125" s="37" t="s">
        <v>420</v>
      </c>
      <c r="G125" s="38" t="s">
        <v>75</v>
      </c>
      <c r="H125" s="38"/>
      <c r="I125" s="51"/>
    </row>
    <row r="126" spans="1:9" ht="24.75" customHeight="1" x14ac:dyDescent="0.4">
      <c r="A126" s="179"/>
      <c r="B126" s="53" t="s">
        <v>421</v>
      </c>
      <c r="C126" s="36" t="s">
        <v>106</v>
      </c>
      <c r="D126" s="36" t="s">
        <v>117</v>
      </c>
      <c r="E126" s="37" t="s">
        <v>422</v>
      </c>
      <c r="F126" s="37" t="s">
        <v>423</v>
      </c>
      <c r="G126" s="38" t="s">
        <v>75</v>
      </c>
      <c r="H126" s="38"/>
      <c r="I126" s="51"/>
    </row>
    <row r="127" spans="1:9" ht="24.75" customHeight="1" thickBot="1" x14ac:dyDescent="0.45">
      <c r="A127" s="189"/>
      <c r="B127" s="54" t="s">
        <v>424</v>
      </c>
      <c r="C127" s="45" t="s">
        <v>106</v>
      </c>
      <c r="D127" s="45" t="s">
        <v>117</v>
      </c>
      <c r="E127" s="46" t="s">
        <v>425</v>
      </c>
      <c r="F127" s="46" t="s">
        <v>425</v>
      </c>
      <c r="G127" s="47" t="s">
        <v>75</v>
      </c>
      <c r="H127" s="47"/>
      <c r="I127" s="51"/>
    </row>
    <row r="128" spans="1:9" ht="24.75" customHeight="1" thickTop="1" x14ac:dyDescent="0.4">
      <c r="A128" s="178" t="s">
        <v>426</v>
      </c>
      <c r="B128" s="48" t="s">
        <v>427</v>
      </c>
      <c r="C128" s="48" t="s">
        <v>71</v>
      </c>
      <c r="D128" s="48" t="s">
        <v>77</v>
      </c>
      <c r="E128" s="49" t="s">
        <v>428</v>
      </c>
      <c r="F128" s="49" t="s">
        <v>429</v>
      </c>
      <c r="G128" s="50" t="s">
        <v>75</v>
      </c>
      <c r="H128" s="50"/>
      <c r="I128" s="51"/>
    </row>
    <row r="129" spans="1:9" ht="24.75" customHeight="1" x14ac:dyDescent="0.4">
      <c r="A129" s="179"/>
      <c r="B129" s="36" t="s">
        <v>430</v>
      </c>
      <c r="C129" s="36" t="s">
        <v>71</v>
      </c>
      <c r="D129" s="36" t="s">
        <v>77</v>
      </c>
      <c r="E129" s="37" t="s">
        <v>431</v>
      </c>
      <c r="F129" s="37" t="s">
        <v>432</v>
      </c>
      <c r="G129" s="38" t="s">
        <v>75</v>
      </c>
      <c r="H129" s="38"/>
      <c r="I129" s="51"/>
    </row>
    <row r="130" spans="1:9" ht="24.75" customHeight="1" x14ac:dyDescent="0.4">
      <c r="A130" s="179"/>
      <c r="B130" s="36" t="s">
        <v>433</v>
      </c>
      <c r="C130" s="36" t="s">
        <v>84</v>
      </c>
      <c r="D130" s="36" t="s">
        <v>85</v>
      </c>
      <c r="E130" s="37" t="s">
        <v>434</v>
      </c>
      <c r="F130" s="37" t="s">
        <v>435</v>
      </c>
      <c r="G130" s="38" t="s">
        <v>75</v>
      </c>
      <c r="H130" s="38"/>
      <c r="I130" s="51"/>
    </row>
    <row r="131" spans="1:9" ht="24.75" customHeight="1" x14ac:dyDescent="0.4">
      <c r="A131" s="179"/>
      <c r="B131" s="39" t="s">
        <v>436</v>
      </c>
      <c r="C131" s="36" t="s">
        <v>84</v>
      </c>
      <c r="D131" s="36" t="s">
        <v>85</v>
      </c>
      <c r="E131" s="37" t="s">
        <v>437</v>
      </c>
      <c r="F131" s="37" t="s">
        <v>438</v>
      </c>
      <c r="G131" s="38" t="s">
        <v>75</v>
      </c>
      <c r="H131" s="38"/>
      <c r="I131" s="51"/>
    </row>
    <row r="132" spans="1:9" ht="24.75" customHeight="1" x14ac:dyDescent="0.4">
      <c r="A132" s="179"/>
      <c r="B132" s="39" t="s">
        <v>439</v>
      </c>
      <c r="C132" s="36" t="s">
        <v>84</v>
      </c>
      <c r="D132" s="36" t="s">
        <v>92</v>
      </c>
      <c r="E132" s="37" t="s">
        <v>413</v>
      </c>
      <c r="F132" s="37" t="s">
        <v>414</v>
      </c>
      <c r="G132" s="38" t="s">
        <v>75</v>
      </c>
      <c r="H132" s="38"/>
      <c r="I132" s="51"/>
    </row>
    <row r="133" spans="1:9" ht="24.75" customHeight="1" x14ac:dyDescent="0.4">
      <c r="A133" s="179"/>
      <c r="B133" s="40" t="s">
        <v>440</v>
      </c>
      <c r="C133" s="36" t="s">
        <v>96</v>
      </c>
      <c r="D133" s="36" t="s">
        <v>97</v>
      </c>
      <c r="E133" s="37" t="s">
        <v>441</v>
      </c>
      <c r="F133" s="37" t="s">
        <v>442</v>
      </c>
      <c r="G133" s="38" t="s">
        <v>75</v>
      </c>
      <c r="H133" s="38"/>
      <c r="I133" s="51"/>
    </row>
    <row r="134" spans="1:9" ht="24.75" customHeight="1" x14ac:dyDescent="0.4">
      <c r="A134" s="179"/>
      <c r="B134" s="41" t="s">
        <v>443</v>
      </c>
      <c r="C134" s="42" t="s">
        <v>106</v>
      </c>
      <c r="D134" s="42" t="s">
        <v>107</v>
      </c>
      <c r="E134" s="43" t="s">
        <v>444</v>
      </c>
      <c r="F134" s="43" t="s">
        <v>444</v>
      </c>
      <c r="G134" s="44" t="s">
        <v>100</v>
      </c>
      <c r="H134" s="44" t="s">
        <v>191</v>
      </c>
      <c r="I134" s="51"/>
    </row>
    <row r="135" spans="1:9" ht="24.75" customHeight="1" x14ac:dyDescent="0.4">
      <c r="A135" s="179"/>
      <c r="B135" s="36" t="s">
        <v>445</v>
      </c>
      <c r="C135" s="36" t="s">
        <v>106</v>
      </c>
      <c r="D135" s="36" t="s">
        <v>113</v>
      </c>
      <c r="E135" s="37" t="s">
        <v>446</v>
      </c>
      <c r="F135" s="37" t="s">
        <v>447</v>
      </c>
      <c r="G135" s="38" t="s">
        <v>75</v>
      </c>
      <c r="H135" s="38"/>
      <c r="I135" s="51"/>
    </row>
    <row r="136" spans="1:9" ht="24.75" customHeight="1" thickBot="1" x14ac:dyDescent="0.45">
      <c r="A136" s="56" t="s">
        <v>448</v>
      </c>
      <c r="B136" s="57" t="s">
        <v>449</v>
      </c>
      <c r="C136" s="58" t="s">
        <v>328</v>
      </c>
      <c r="D136" s="58" t="s">
        <v>450</v>
      </c>
      <c r="E136" s="58" t="s">
        <v>451</v>
      </c>
      <c r="F136" s="58" t="s">
        <v>452</v>
      </c>
      <c r="G136" s="58" t="s">
        <v>453</v>
      </c>
      <c r="H136" s="58"/>
    </row>
    <row r="137" spans="1:9" ht="24.75" customHeight="1" thickTop="1" x14ac:dyDescent="0.4">
      <c r="A137" s="59" t="s">
        <v>454</v>
      </c>
      <c r="B137" s="60" t="s">
        <v>455</v>
      </c>
      <c r="C137" s="61" t="s">
        <v>71</v>
      </c>
      <c r="D137" s="61" t="s">
        <v>77</v>
      </c>
      <c r="E137" s="62" t="s">
        <v>290</v>
      </c>
      <c r="F137" s="62" t="s">
        <v>456</v>
      </c>
      <c r="G137" s="63" t="s">
        <v>457</v>
      </c>
      <c r="H137" s="63"/>
    </row>
    <row r="138" spans="1:9" ht="24.75" customHeight="1" x14ac:dyDescent="0.4">
      <c r="A138" s="59" t="s">
        <v>454</v>
      </c>
      <c r="B138" s="61" t="s">
        <v>458</v>
      </c>
      <c r="C138" s="61" t="s">
        <v>106</v>
      </c>
      <c r="D138" s="61" t="s">
        <v>107</v>
      </c>
      <c r="E138" s="62" t="s">
        <v>459</v>
      </c>
      <c r="F138" s="62" t="s">
        <v>460</v>
      </c>
      <c r="G138" s="64" t="s">
        <v>457</v>
      </c>
      <c r="H138" s="64"/>
    </row>
    <row r="139" spans="1:9" ht="24.75" customHeight="1" x14ac:dyDescent="0.4">
      <c r="A139" s="59" t="s">
        <v>461</v>
      </c>
      <c r="B139" s="61" t="s">
        <v>462</v>
      </c>
      <c r="C139" s="61" t="s">
        <v>71</v>
      </c>
      <c r="D139" s="61" t="s">
        <v>72</v>
      </c>
      <c r="E139" s="62" t="s">
        <v>121</v>
      </c>
      <c r="F139" s="62" t="s">
        <v>463</v>
      </c>
      <c r="G139" s="64" t="s">
        <v>457</v>
      </c>
      <c r="H139" s="64"/>
    </row>
    <row r="140" spans="1:9" ht="24.75" customHeight="1" x14ac:dyDescent="0.4">
      <c r="A140" s="59" t="s">
        <v>464</v>
      </c>
      <c r="B140" s="65" t="s">
        <v>465</v>
      </c>
      <c r="C140" s="61" t="s">
        <v>84</v>
      </c>
      <c r="D140" s="61" t="s">
        <v>85</v>
      </c>
      <c r="E140" s="62" t="s">
        <v>138</v>
      </c>
      <c r="F140" s="62" t="s">
        <v>466</v>
      </c>
      <c r="G140" s="64" t="s">
        <v>457</v>
      </c>
      <c r="H140" s="64"/>
    </row>
    <row r="141" spans="1:9" ht="24.75" customHeight="1" x14ac:dyDescent="0.4">
      <c r="A141" s="59" t="s">
        <v>467</v>
      </c>
      <c r="B141" s="65" t="s">
        <v>468</v>
      </c>
      <c r="C141" s="61" t="s">
        <v>84</v>
      </c>
      <c r="D141" s="61" t="s">
        <v>85</v>
      </c>
      <c r="E141" s="62" t="s">
        <v>469</v>
      </c>
      <c r="F141" s="62" t="s">
        <v>470</v>
      </c>
      <c r="G141" s="64" t="s">
        <v>457</v>
      </c>
      <c r="H141" s="64"/>
    </row>
    <row r="142" spans="1:9" ht="24.75" customHeight="1" x14ac:dyDescent="0.4">
      <c r="A142" s="59" t="s">
        <v>467</v>
      </c>
      <c r="B142" s="65" t="s">
        <v>471</v>
      </c>
      <c r="C142" s="61" t="s">
        <v>106</v>
      </c>
      <c r="D142" s="61" t="s">
        <v>117</v>
      </c>
      <c r="E142" s="62" t="s">
        <v>472</v>
      </c>
      <c r="F142" s="62" t="s">
        <v>473</v>
      </c>
      <c r="G142" s="64" t="s">
        <v>457</v>
      </c>
      <c r="H142" s="64"/>
    </row>
    <row r="143" spans="1:9" ht="24.75" customHeight="1" x14ac:dyDescent="0.4">
      <c r="A143" s="59" t="s">
        <v>474</v>
      </c>
      <c r="B143" s="65" t="s">
        <v>475</v>
      </c>
      <c r="C143" s="61" t="s">
        <v>96</v>
      </c>
      <c r="D143" s="61" t="s">
        <v>97</v>
      </c>
      <c r="E143" s="62" t="s">
        <v>195</v>
      </c>
      <c r="F143" s="62" t="s">
        <v>476</v>
      </c>
      <c r="G143" s="64" t="s">
        <v>457</v>
      </c>
      <c r="H143" s="64"/>
    </row>
    <row r="144" spans="1:9" ht="24.75" customHeight="1" x14ac:dyDescent="0.4">
      <c r="A144" s="59" t="s">
        <v>477</v>
      </c>
      <c r="B144" s="65" t="s">
        <v>478</v>
      </c>
      <c r="C144" s="61" t="s">
        <v>71</v>
      </c>
      <c r="D144" s="61" t="s">
        <v>223</v>
      </c>
      <c r="E144" s="62" t="s">
        <v>479</v>
      </c>
      <c r="F144" s="62" t="s">
        <v>480</v>
      </c>
      <c r="G144" s="64" t="s">
        <v>457</v>
      </c>
      <c r="H144" s="64"/>
    </row>
    <row r="145" spans="1:8" ht="24.75" customHeight="1" x14ac:dyDescent="0.4">
      <c r="A145" s="59" t="s">
        <v>481</v>
      </c>
      <c r="B145" s="61" t="s">
        <v>482</v>
      </c>
      <c r="C145" s="61" t="s">
        <v>71</v>
      </c>
      <c r="D145" s="61" t="s">
        <v>223</v>
      </c>
      <c r="E145" s="62" t="s">
        <v>403</v>
      </c>
      <c r="F145" s="62" t="s">
        <v>483</v>
      </c>
      <c r="G145" s="64" t="s">
        <v>457</v>
      </c>
      <c r="H145" s="64"/>
    </row>
    <row r="146" spans="1:8" ht="24.75" customHeight="1" x14ac:dyDescent="0.4">
      <c r="A146" s="59" t="s">
        <v>484</v>
      </c>
      <c r="B146" s="61" t="s">
        <v>485</v>
      </c>
      <c r="C146" s="61" t="s">
        <v>71</v>
      </c>
      <c r="D146" s="61" t="s">
        <v>77</v>
      </c>
      <c r="E146" s="62" t="s">
        <v>486</v>
      </c>
      <c r="F146" s="62" t="s">
        <v>487</v>
      </c>
      <c r="G146" s="64" t="s">
        <v>457</v>
      </c>
      <c r="H146" s="64"/>
    </row>
    <row r="147" spans="1:8" ht="24.75" customHeight="1" x14ac:dyDescent="0.4">
      <c r="A147" s="59" t="s">
        <v>488</v>
      </c>
      <c r="B147" s="61" t="s">
        <v>489</v>
      </c>
      <c r="C147" s="61" t="s">
        <v>84</v>
      </c>
      <c r="D147" s="61" t="s">
        <v>85</v>
      </c>
      <c r="E147" s="62" t="s">
        <v>227</v>
      </c>
      <c r="F147" s="62" t="s">
        <v>490</v>
      </c>
      <c r="G147" s="64" t="s">
        <v>457</v>
      </c>
      <c r="H147" s="64"/>
    </row>
    <row r="148" spans="1:8" ht="24.75" customHeight="1" x14ac:dyDescent="0.4">
      <c r="A148" s="59" t="s">
        <v>484</v>
      </c>
      <c r="B148" s="66" t="s">
        <v>491</v>
      </c>
      <c r="C148" s="61" t="s">
        <v>106</v>
      </c>
      <c r="D148" s="61" t="s">
        <v>117</v>
      </c>
      <c r="E148" s="62" t="s">
        <v>245</v>
      </c>
      <c r="F148" s="62" t="s">
        <v>492</v>
      </c>
      <c r="G148" s="64" t="s">
        <v>457</v>
      </c>
      <c r="H148" s="64"/>
    </row>
    <row r="149" spans="1:8" ht="24.75" customHeight="1" x14ac:dyDescent="0.4">
      <c r="A149" s="59" t="s">
        <v>493</v>
      </c>
      <c r="B149" s="66" t="s">
        <v>494</v>
      </c>
      <c r="C149" s="61" t="s">
        <v>84</v>
      </c>
      <c r="D149" s="61" t="s">
        <v>85</v>
      </c>
      <c r="E149" s="62" t="s">
        <v>182</v>
      </c>
      <c r="F149" s="62" t="s">
        <v>495</v>
      </c>
      <c r="G149" s="64" t="s">
        <v>496</v>
      </c>
      <c r="H149" s="64"/>
    </row>
    <row r="150" spans="1:8" ht="24.75" customHeight="1" x14ac:dyDescent="0.4">
      <c r="A150" s="59" t="s">
        <v>497</v>
      </c>
      <c r="B150" s="65" t="s">
        <v>498</v>
      </c>
      <c r="C150" s="61" t="s">
        <v>84</v>
      </c>
      <c r="D150" s="61" t="s">
        <v>85</v>
      </c>
      <c r="E150" s="62" t="s">
        <v>345</v>
      </c>
      <c r="F150" s="62" t="s">
        <v>499</v>
      </c>
      <c r="G150" s="64" t="s">
        <v>457</v>
      </c>
      <c r="H150" s="64"/>
    </row>
    <row r="151" spans="1:8" ht="24.75" customHeight="1" x14ac:dyDescent="0.4">
      <c r="A151" s="59" t="s">
        <v>500</v>
      </c>
      <c r="B151" s="65" t="s">
        <v>501</v>
      </c>
      <c r="C151" s="61" t="s">
        <v>106</v>
      </c>
      <c r="D151" s="61" t="s">
        <v>117</v>
      </c>
      <c r="E151" s="62" t="s">
        <v>245</v>
      </c>
      <c r="F151" s="62" t="s">
        <v>502</v>
      </c>
      <c r="G151" s="64" t="s">
        <v>457</v>
      </c>
      <c r="H151" s="64"/>
    </row>
    <row r="152" spans="1:8" ht="24.75" customHeight="1" x14ac:dyDescent="0.4">
      <c r="A152" s="59" t="s">
        <v>503</v>
      </c>
      <c r="B152" s="65" t="s">
        <v>504</v>
      </c>
      <c r="C152" s="61" t="s">
        <v>106</v>
      </c>
      <c r="D152" s="61" t="s">
        <v>113</v>
      </c>
      <c r="E152" s="62" t="s">
        <v>505</v>
      </c>
      <c r="F152" s="62" t="s">
        <v>506</v>
      </c>
      <c r="G152" s="64" t="s">
        <v>457</v>
      </c>
      <c r="H152" s="64"/>
    </row>
    <row r="153" spans="1:8" ht="24.75" customHeight="1" x14ac:dyDescent="0.4">
      <c r="A153" s="59" t="s">
        <v>507</v>
      </c>
      <c r="B153" s="61" t="s">
        <v>508</v>
      </c>
      <c r="C153" s="61" t="s">
        <v>71</v>
      </c>
      <c r="D153" s="61" t="s">
        <v>77</v>
      </c>
      <c r="E153" s="62" t="s">
        <v>509</v>
      </c>
      <c r="F153" s="62" t="s">
        <v>510</v>
      </c>
      <c r="G153" s="64" t="s">
        <v>457</v>
      </c>
      <c r="H153" s="64"/>
    </row>
    <row r="154" spans="1:8" ht="24.75" customHeight="1" x14ac:dyDescent="0.4">
      <c r="A154" s="59" t="s">
        <v>511</v>
      </c>
      <c r="B154" s="61" t="s">
        <v>512</v>
      </c>
      <c r="C154" s="61" t="s">
        <v>96</v>
      </c>
      <c r="D154" s="61" t="s">
        <v>97</v>
      </c>
      <c r="E154" s="62" t="s">
        <v>98</v>
      </c>
      <c r="F154" s="62" t="s">
        <v>513</v>
      </c>
      <c r="G154" s="64" t="s">
        <v>457</v>
      </c>
      <c r="H154" s="64"/>
    </row>
    <row r="155" spans="1:8" ht="24.75" customHeight="1" x14ac:dyDescent="0.4">
      <c r="A155" s="59" t="s">
        <v>514</v>
      </c>
      <c r="B155" s="61" t="s">
        <v>515</v>
      </c>
      <c r="C155" s="61" t="s">
        <v>71</v>
      </c>
      <c r="D155" s="61" t="s">
        <v>77</v>
      </c>
      <c r="E155" s="62" t="s">
        <v>516</v>
      </c>
      <c r="F155" s="62" t="s">
        <v>517</v>
      </c>
      <c r="G155" s="64" t="s">
        <v>457</v>
      </c>
      <c r="H155" s="64"/>
    </row>
    <row r="156" spans="1:8" ht="24.75" customHeight="1" x14ac:dyDescent="0.4">
      <c r="A156" s="59" t="s">
        <v>518</v>
      </c>
      <c r="B156" s="66" t="s">
        <v>519</v>
      </c>
      <c r="C156" s="61" t="s">
        <v>84</v>
      </c>
      <c r="D156" s="61" t="s">
        <v>85</v>
      </c>
      <c r="E156" s="62" t="s">
        <v>437</v>
      </c>
      <c r="F156" s="62" t="s">
        <v>520</v>
      </c>
      <c r="G156" s="64" t="s">
        <v>457</v>
      </c>
      <c r="H156" s="64"/>
    </row>
    <row r="157" spans="1:8" ht="24.75" customHeight="1" x14ac:dyDescent="0.4">
      <c r="A157" s="59" t="s">
        <v>521</v>
      </c>
      <c r="B157" s="66" t="s">
        <v>522</v>
      </c>
      <c r="C157" s="61" t="s">
        <v>71</v>
      </c>
      <c r="D157" s="61" t="s">
        <v>77</v>
      </c>
      <c r="E157" s="62" t="s">
        <v>336</v>
      </c>
      <c r="F157" s="62" t="s">
        <v>523</v>
      </c>
      <c r="G157" s="64" t="s">
        <v>524</v>
      </c>
      <c r="H157" s="64"/>
    </row>
    <row r="158" spans="1:8" ht="24.75" customHeight="1" x14ac:dyDescent="0.4">
      <c r="A158" s="59" t="s">
        <v>521</v>
      </c>
      <c r="B158" s="66" t="s">
        <v>525</v>
      </c>
      <c r="C158" s="61" t="s">
        <v>84</v>
      </c>
      <c r="D158" s="61" t="s">
        <v>85</v>
      </c>
      <c r="E158" s="62" t="s">
        <v>526</v>
      </c>
      <c r="F158" s="62" t="s">
        <v>527</v>
      </c>
      <c r="G158" s="64" t="s">
        <v>457</v>
      </c>
      <c r="H158" s="64"/>
    </row>
    <row r="159" spans="1:8" ht="24.75" customHeight="1" x14ac:dyDescent="0.4">
      <c r="A159" s="59" t="s">
        <v>521</v>
      </c>
      <c r="B159" s="66" t="s">
        <v>528</v>
      </c>
      <c r="C159" s="61" t="str">
        <f>VLOOKUP(B159,[2]ブロック別!$A$2:$K$157,2,FALSE)</f>
        <v>伝統
芸能</v>
      </c>
      <c r="D159" s="61" t="str">
        <f>VLOOKUP(B159,[2]ブロック別!$A$2:$K$157,4,FALSE)</f>
        <v>演芸</v>
      </c>
      <c r="E159" s="62" t="str">
        <f>VLOOKUP(B159,[2]ブロック別!$A$2:$K$157,6,FALSE)</f>
        <v>特定非営利活動法人　伝統芸能交流ネットワーク</v>
      </c>
      <c r="F159" s="62" t="s">
        <v>529</v>
      </c>
      <c r="G159" s="64" t="s">
        <v>457</v>
      </c>
      <c r="H159" s="64"/>
    </row>
    <row r="160" spans="1:8" ht="24.75" customHeight="1" x14ac:dyDescent="0.4">
      <c r="A160" s="59" t="s">
        <v>530</v>
      </c>
      <c r="B160" s="61" t="s">
        <v>531</v>
      </c>
      <c r="C160" s="61" t="str">
        <f>VLOOKUP(B160,[2]ブロック別!$A$2:$K$157,2,FALSE)</f>
        <v>メディア芸術</v>
      </c>
      <c r="D160" s="61" t="str">
        <f>VLOOKUP(B160,[2]ブロック別!$A$2:$K$157,4,FALSE)</f>
        <v>映像</v>
      </c>
      <c r="E160" s="62" t="str">
        <f>VLOOKUP(B160,[2]ブロック別!$A$2:$K$157,6,FALSE)</f>
        <v>一般社団法人こども映画教室</v>
      </c>
      <c r="F160" s="62" t="s">
        <v>532</v>
      </c>
      <c r="G160" s="64" t="s">
        <v>457</v>
      </c>
      <c r="H160" s="64"/>
    </row>
  </sheetData>
  <autoFilter ref="A5:H160"/>
  <mergeCells count="19">
    <mergeCell ref="A77:A92"/>
    <mergeCell ref="A93:A105"/>
    <mergeCell ref="A106:A114"/>
    <mergeCell ref="A115:A127"/>
    <mergeCell ref="A128:A135"/>
    <mergeCell ref="H4:H5"/>
    <mergeCell ref="A6:A17"/>
    <mergeCell ref="A18:A33"/>
    <mergeCell ref="A34:A50"/>
    <mergeCell ref="A51:A65"/>
    <mergeCell ref="A66:A76"/>
    <mergeCell ref="A1:G1"/>
    <mergeCell ref="A4:A5"/>
    <mergeCell ref="B4:B5"/>
    <mergeCell ref="C4:C5"/>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【様式12-２】交通費請求書</vt:lpstr>
      <vt:lpstr>R4_ブロック一覧</vt:lpstr>
      <vt:lpstr>'【様式12-２】交通費請求書'!Print_Area</vt:lpstr>
      <vt:lpstr>'R4_ブロック一覧'!Print_Area</vt:lpstr>
      <vt:lpstr>'R4_ブロック一覧'!Print_Titles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2022-04-21T01:41:56Z</cp:lastPrinted>
  <dcterms:created xsi:type="dcterms:W3CDTF">2022-04-20T07:47:14Z</dcterms:created>
  <dcterms:modified xsi:type="dcterms:W3CDTF">2022-04-25T09:44:35Z</dcterms:modified>
</cp:coreProperties>
</file>