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BCEASTFL01\kodomo\【R4】子供育成総合事業\01.巡回\05.手引き・様式\02.学校用\校了\"/>
    </mc:Choice>
  </mc:AlternateContent>
  <bookViews>
    <workbookView xWindow="0" yWindow="0" windowWidth="28800" windowHeight="12210"/>
  </bookViews>
  <sheets>
    <sheet name="【様式12-２】交通費請求書" sheetId="1" r:id="rId1"/>
    <sheet name="R4_ブロック一覧" sheetId="2" state="hidden" r:id="rId2"/>
  </sheets>
  <externalReferences>
    <externalReference r:id="rId3"/>
    <externalReference r:id="rId4"/>
  </externalReferences>
  <definedNames>
    <definedName name="_xlnm._FilterDatabase" localSheetId="1" hidden="1">'R4_ブロック一覧'!$A$5:$H$160</definedName>
    <definedName name="Aブロック実施校" localSheetId="1">#REF!</definedName>
    <definedName name="Aブロック実施校">#REF!</definedName>
    <definedName name="Aブロック都道府県" localSheetId="1">#REF!</definedName>
    <definedName name="Aブロック都道府県">#REF!</definedName>
    <definedName name="Bブロック都道府県" localSheetId="1">#REF!</definedName>
    <definedName name="Bブロック都道府県">#REF!</definedName>
    <definedName name="Cブロック都道府県" localSheetId="1">#REF!</definedName>
    <definedName name="Cブロック都道府県">#REF!</definedName>
    <definedName name="Dブロック都道府県" localSheetId="1">#REF!</definedName>
    <definedName name="Dブロック都道府県">#REF!</definedName>
    <definedName name="Eブロック都道府県" localSheetId="1">#REF!</definedName>
    <definedName name="Eブロック都道府県">#REF!</definedName>
    <definedName name="Fブロック都道府県" localSheetId="1">#REF!</definedName>
    <definedName name="Fブロック都道府県">#REF!</definedName>
    <definedName name="Gブロック都道府県" localSheetId="1">#REF!</definedName>
    <definedName name="Gブロック都道府県">#REF!</definedName>
    <definedName name="Hブロック都道府県" localSheetId="1">#REF!</definedName>
    <definedName name="Hブロック都道府県">#REF!</definedName>
    <definedName name="Iブロック都道府県" localSheetId="1">#REF!</definedName>
    <definedName name="Iブロック都道府県">#REF!</definedName>
    <definedName name="Jブロック都道府県" localSheetId="1">#REF!</definedName>
    <definedName name="Jブロック都道府県">#REF!</definedName>
    <definedName name="_xlnm.Print_Area" localSheetId="0">'【様式12-２】交通費請求書'!$A$1:$AI$39</definedName>
    <definedName name="_xlnm.Print_Area" localSheetId="1">'R4_ブロック一覧'!$A$1:$H$160</definedName>
    <definedName name="_xlnm.Print_Titles" localSheetId="1">'R4_ブロック一覧'!$4:$5</definedName>
    <definedName name="さいたま市" localSheetId="1">#REF!</definedName>
    <definedName name="さいたま市">#REF!</definedName>
    <definedName name="愛知県" localSheetId="1">#REF!</definedName>
    <definedName name="愛知県">#REF!</definedName>
    <definedName name="愛媛県" localSheetId="1">#REF!</definedName>
    <definedName name="愛媛県">#REF!</definedName>
    <definedName name="茨城県" localSheetId="1">#REF!</definedName>
    <definedName name="茨城県">#REF!</definedName>
    <definedName name="横浜市" localSheetId="1">#REF!</definedName>
    <definedName name="横浜市">#REF!</definedName>
    <definedName name="岡山県" localSheetId="1">#REF!</definedName>
    <definedName name="岡山県">#REF!</definedName>
    <definedName name="岡山市" localSheetId="1">#REF!</definedName>
    <definedName name="岡山市">#REF!</definedName>
    <definedName name="沖縄県" localSheetId="1">#REF!</definedName>
    <definedName name="沖縄県">#REF!</definedName>
    <definedName name="岩手県" localSheetId="1">#REF!</definedName>
    <definedName name="岩手県">#REF!</definedName>
    <definedName name="岩手県_実施校" localSheetId="1">#REF!</definedName>
    <definedName name="岩手県_実施校">#REF!</definedName>
    <definedName name="岐阜県" localSheetId="1">#REF!</definedName>
    <definedName name="岐阜県">#REF!</definedName>
    <definedName name="宮崎県" localSheetId="1">#REF!</definedName>
    <definedName name="宮崎県">#REF!</definedName>
    <definedName name="宮城県" localSheetId="1">#REF!</definedName>
    <definedName name="宮城県">#REF!</definedName>
    <definedName name="宮城県_実施校" localSheetId="1">#REF!</definedName>
    <definedName name="宮城県_実施校">#REF!</definedName>
    <definedName name="京都市" localSheetId="1">#REF!</definedName>
    <definedName name="京都市">#REF!</definedName>
    <definedName name="京都府" localSheetId="1">#REF!</definedName>
    <definedName name="京都府">#REF!</definedName>
    <definedName name="熊本県" localSheetId="1">#REF!</definedName>
    <definedName name="熊本県">#REF!</definedName>
    <definedName name="熊本市" localSheetId="1">#REF!</definedName>
    <definedName name="熊本市">#REF!</definedName>
    <definedName name="群馬県" localSheetId="1">#REF!</definedName>
    <definedName name="群馬県">#REF!</definedName>
    <definedName name="広島県" localSheetId="1">#REF!</definedName>
    <definedName name="広島県">#REF!</definedName>
    <definedName name="広島市" localSheetId="1">#REF!</definedName>
    <definedName name="広島市">#REF!</definedName>
    <definedName name="香川県" localSheetId="1">#REF!</definedName>
    <definedName name="香川県">#REF!</definedName>
    <definedName name="高知県" localSheetId="1">#REF!</definedName>
    <definedName name="高知県">#REF!</definedName>
    <definedName name="佐賀県" localSheetId="1">#REF!</definedName>
    <definedName name="佐賀県">#REF!</definedName>
    <definedName name="堺市" localSheetId="1">#REF!</definedName>
    <definedName name="堺市">#REF!</definedName>
    <definedName name="埼玉県" localSheetId="1">#REF!</definedName>
    <definedName name="埼玉県">#REF!</definedName>
    <definedName name="札幌市" localSheetId="1">#REF!</definedName>
    <definedName name="札幌市">#REF!</definedName>
    <definedName name="札幌市_実施校" localSheetId="1">#REF!</definedName>
    <definedName name="札幌市_実施校">#REF!</definedName>
    <definedName name="三重県" localSheetId="1">#REF!</definedName>
    <definedName name="三重県">#REF!</definedName>
    <definedName name="山形県" localSheetId="1">#REF!</definedName>
    <definedName name="山形県">#REF!</definedName>
    <definedName name="山口県" localSheetId="1">#REF!</definedName>
    <definedName name="山口県">#REF!</definedName>
    <definedName name="山梨県" localSheetId="1">#REF!</definedName>
    <definedName name="山梨県">#REF!</definedName>
    <definedName name="滋賀県" localSheetId="1">#REF!</definedName>
    <definedName name="滋賀県">#REF!</definedName>
    <definedName name="鹿児島県" localSheetId="1">#REF!</definedName>
    <definedName name="鹿児島県">#REF!</definedName>
    <definedName name="実施校名＿交通費用" localSheetId="1">#REF!</definedName>
    <definedName name="実施校名＿交通費用">#REF!</definedName>
    <definedName name="秋田県" localSheetId="1">#REF!</definedName>
    <definedName name="秋田県">#REF!</definedName>
    <definedName name="秋田県_実施校" localSheetId="1">#REF!</definedName>
    <definedName name="秋田県_実施校">#REF!</definedName>
    <definedName name="新潟県" localSheetId="1">#REF!</definedName>
    <definedName name="新潟県">#REF!</definedName>
    <definedName name="新潟市" localSheetId="1">#REF!</definedName>
    <definedName name="新潟市">#REF!</definedName>
    <definedName name="神戸市" localSheetId="1">#REF!</definedName>
    <definedName name="神戸市">#REF!</definedName>
    <definedName name="神奈川県" localSheetId="1">#REF!</definedName>
    <definedName name="神奈川県">#REF!</definedName>
    <definedName name="青森県" localSheetId="1">#REF!</definedName>
    <definedName name="青森県">#REF!</definedName>
    <definedName name="青森県_実施校" localSheetId="1">#REF!</definedName>
    <definedName name="青森県_実施校">#REF!</definedName>
    <definedName name="静岡県" localSheetId="1">#REF!</definedName>
    <definedName name="静岡県">#REF!</definedName>
    <definedName name="静岡市" localSheetId="1">#REF!</definedName>
    <definedName name="静岡市">#REF!</definedName>
    <definedName name="石川県" localSheetId="1">#REF!</definedName>
    <definedName name="石川県">#REF!</definedName>
    <definedName name="仙台市" localSheetId="1">#REF!</definedName>
    <definedName name="仙台市">#REF!</definedName>
    <definedName name="仙台市_実施校" localSheetId="1">#REF!</definedName>
    <definedName name="仙台市_実施校">#REF!</definedName>
    <definedName name="千葉県" localSheetId="1">#REF!</definedName>
    <definedName name="千葉県">#REF!</definedName>
    <definedName name="千葉市" localSheetId="1">#REF!</definedName>
    <definedName name="千葉市">#REF!</definedName>
    <definedName name="川崎市" localSheetId="1">#REF!</definedName>
    <definedName name="川崎市">#REF!</definedName>
    <definedName name="相模原市" localSheetId="1">#REF!</definedName>
    <definedName name="相模原市">#REF!</definedName>
    <definedName name="大阪市" localSheetId="1">#REF!</definedName>
    <definedName name="大阪市">#REF!</definedName>
    <definedName name="大阪府" localSheetId="1">#REF!</definedName>
    <definedName name="大阪府">#REF!</definedName>
    <definedName name="大分県" localSheetId="1">#REF!</definedName>
    <definedName name="大分県">#REF!</definedName>
    <definedName name="長崎県" localSheetId="1">#REF!</definedName>
    <definedName name="長崎県">#REF!</definedName>
    <definedName name="長野県" localSheetId="1">#REF!</definedName>
    <definedName name="長野県">#REF!</definedName>
    <definedName name="鳥取県" localSheetId="1">#REF!</definedName>
    <definedName name="鳥取県">#REF!</definedName>
    <definedName name="都道府県・政令指定都市" localSheetId="1">#REF!</definedName>
    <definedName name="都道府県・政令指定都市">#REF!</definedName>
    <definedName name="都道府県・政令指令都市" localSheetId="1">#REF!</definedName>
    <definedName name="都道府県・政令指令都市">#REF!</definedName>
    <definedName name="島根県" localSheetId="1">#REF!</definedName>
    <definedName name="島根県">#REF!</definedName>
    <definedName name="東京都" localSheetId="1">#REF!</definedName>
    <definedName name="東京都">#REF!</definedName>
    <definedName name="徳島県" localSheetId="1">#REF!</definedName>
    <definedName name="徳島県">#REF!</definedName>
    <definedName name="栃木県" localSheetId="1">#REF!</definedName>
    <definedName name="栃木県">#REF!</definedName>
    <definedName name="奈良県" localSheetId="1">#REF!</definedName>
    <definedName name="奈良県">#REF!</definedName>
    <definedName name="浜松市" localSheetId="1">#REF!</definedName>
    <definedName name="浜松市">#REF!</definedName>
    <definedName name="富山県" localSheetId="1">#REF!</definedName>
    <definedName name="富山県">#REF!</definedName>
    <definedName name="福井県" localSheetId="1">#REF!</definedName>
    <definedName name="福井県">#REF!</definedName>
    <definedName name="福岡県" localSheetId="1">#REF!</definedName>
    <definedName name="福岡県">#REF!</definedName>
    <definedName name="福岡市" localSheetId="1">#REF!</definedName>
    <definedName name="福岡市">#REF!</definedName>
    <definedName name="福島県" localSheetId="1">#REF!</definedName>
    <definedName name="福島県">#REF!</definedName>
    <definedName name="分野">[1]プルダウンリスト!$A$1:$A$4</definedName>
    <definedName name="兵庫県" localSheetId="1">#REF!</definedName>
    <definedName name="兵庫県">#REF!</definedName>
    <definedName name="北海道" localSheetId="1">#REF!</definedName>
    <definedName name="北海道">#REF!</definedName>
    <definedName name="北海道_実施校" localSheetId="1">#REF!</definedName>
    <definedName name="北海道_実施校">#REF!</definedName>
    <definedName name="北九州市" localSheetId="1">#REF!</definedName>
    <definedName name="北九州市">#REF!</definedName>
    <definedName name="名古屋市" localSheetId="1">#REF!</definedName>
    <definedName name="名古屋市">#REF!</definedName>
    <definedName name="和歌山県" localSheetId="1">#REF!</definedName>
    <definedName name="和歌山県">#REF!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0" i="2" l="1"/>
  <c r="D160" i="2"/>
  <c r="C160" i="2"/>
  <c r="E159" i="2"/>
  <c r="D159" i="2"/>
  <c r="C159" i="2"/>
  <c r="Q25" i="1" l="1"/>
  <c r="Q26" i="1"/>
  <c r="Q27" i="1"/>
</calcChain>
</file>

<file path=xl/sharedStrings.xml><?xml version="1.0" encoding="utf-8"?>
<sst xmlns="http://schemas.openxmlformats.org/spreadsheetml/2006/main" count="1052" uniqueCount="533">
  <si>
    <t>送付の際には、業者へ支払いした証明（領収書又は請求書と振込票等）が必要です。
必ず本様式とともにお送りください。</t>
    <rPh sb="0" eb="2">
      <t>ソウフ</t>
    </rPh>
    <rPh sb="3" eb="4">
      <t>サイ</t>
    </rPh>
    <rPh sb="7" eb="9">
      <t>ギョウシャ</t>
    </rPh>
    <rPh sb="10" eb="12">
      <t>シハラ</t>
    </rPh>
    <rPh sb="15" eb="17">
      <t>ショウメイ</t>
    </rPh>
    <rPh sb="18" eb="21">
      <t>リョウシュウショ</t>
    </rPh>
    <rPh sb="21" eb="22">
      <t>マタ</t>
    </rPh>
    <rPh sb="23" eb="26">
      <t>セイキュウショ</t>
    </rPh>
    <rPh sb="27" eb="30">
      <t>フリコミヒョウ</t>
    </rPh>
    <rPh sb="30" eb="31">
      <t>トウ</t>
    </rPh>
    <rPh sb="33" eb="35">
      <t>ヒツヨウ</t>
    </rPh>
    <rPh sb="39" eb="40">
      <t>カナラ</t>
    </rPh>
    <rPh sb="41" eb="42">
      <t>ホン</t>
    </rPh>
    <rPh sb="42" eb="44">
      <t>ヨウシキ</t>
    </rPh>
    <rPh sb="49" eb="50">
      <t>オク</t>
    </rPh>
    <phoneticPr fontId="5"/>
  </si>
  <si>
    <t>②</t>
    <phoneticPr fontId="5"/>
  </si>
  <si>
    <t>未記入があった場合は振込できません。必ず全て記入してください。</t>
    <phoneticPr fontId="5"/>
  </si>
  <si>
    <t>①</t>
    <phoneticPr fontId="5"/>
  </si>
  <si>
    <t xml:space="preserve">◎提出前に必ず下記内容をご確認ください。  </t>
    <rPh sb="1" eb="4">
      <t>テイシュツマエ</t>
    </rPh>
    <rPh sb="5" eb="6">
      <t>カナラ</t>
    </rPh>
    <rPh sb="7" eb="11">
      <t>カキナイヨウ</t>
    </rPh>
    <rPh sb="13" eb="15">
      <t>カクニン</t>
    </rPh>
    <phoneticPr fontId="6"/>
  </si>
  <si>
    <t>口座番号</t>
    <rPh sb="0" eb="2">
      <t>コウザ</t>
    </rPh>
    <rPh sb="2" eb="4">
      <t>バンゴウ</t>
    </rPh>
    <phoneticPr fontId="6"/>
  </si>
  <si>
    <t>―</t>
    <phoneticPr fontId="6"/>
  </si>
  <si>
    <t>金融機関コード
支店コード</t>
    <rPh sb="0" eb="2">
      <t>キンユウ</t>
    </rPh>
    <rPh sb="2" eb="4">
      <t>キカン</t>
    </rPh>
    <rPh sb="8" eb="10">
      <t>シテン</t>
    </rPh>
    <phoneticPr fontId="6"/>
  </si>
  <si>
    <t>1．普通（総合）　　　　２．当座</t>
    <rPh sb="2" eb="4">
      <t>フツウ</t>
    </rPh>
    <rPh sb="5" eb="7">
      <t>ソウゴウ</t>
    </rPh>
    <rPh sb="14" eb="16">
      <t>トウザ</t>
    </rPh>
    <phoneticPr fontId="6"/>
  </si>
  <si>
    <t>預貯金種別</t>
    <rPh sb="0" eb="3">
      <t>ヨチョキン</t>
    </rPh>
    <rPh sb="3" eb="5">
      <t>シュベツ</t>
    </rPh>
    <phoneticPr fontId="6"/>
  </si>
  <si>
    <t>支店</t>
    <rPh sb="0" eb="2">
      <t>シテン</t>
    </rPh>
    <phoneticPr fontId="6"/>
  </si>
  <si>
    <t xml:space="preserve">銀行・信用金庫
</t>
    <rPh sb="5" eb="7">
      <t>キンコ</t>
    </rPh>
    <phoneticPr fontId="6"/>
  </si>
  <si>
    <t>金融機関</t>
    <rPh sb="0" eb="2">
      <t>キンユウ</t>
    </rPh>
    <rPh sb="2" eb="4">
      <t>キカン</t>
    </rPh>
    <phoneticPr fontId="6"/>
  </si>
  <si>
    <t>都道
府県</t>
    <rPh sb="0" eb="1">
      <t>ト</t>
    </rPh>
    <rPh sb="1" eb="2">
      <t>ミチ</t>
    </rPh>
    <rPh sb="3" eb="4">
      <t>フ</t>
    </rPh>
    <rPh sb="4" eb="5">
      <t>ケン</t>
    </rPh>
    <phoneticPr fontId="6"/>
  </si>
  <si>
    <t>〒</t>
    <phoneticPr fontId="6"/>
  </si>
  <si>
    <t>住所</t>
    <rPh sb="0" eb="2">
      <t>ジュウショ</t>
    </rPh>
    <phoneticPr fontId="6"/>
  </si>
  <si>
    <t>氏名</t>
    <rPh sb="0" eb="2">
      <t>シメイ</t>
    </rPh>
    <phoneticPr fontId="6"/>
  </si>
  <si>
    <t>フリガナ</t>
    <phoneticPr fontId="6"/>
  </si>
  <si>
    <t>口座名義</t>
    <rPh sb="0" eb="2">
      <t>コウザ</t>
    </rPh>
    <rPh sb="2" eb="4">
      <t>メイギ</t>
    </rPh>
    <phoneticPr fontId="6"/>
  </si>
  <si>
    <t>振込先</t>
    <rPh sb="0" eb="2">
      <t>フリコミ</t>
    </rPh>
    <rPh sb="2" eb="3">
      <t>サキ</t>
    </rPh>
    <phoneticPr fontId="6"/>
  </si>
  <si>
    <t>【注意】支払依頼額は，支払限度額を超えることはできません</t>
    <rPh sb="1" eb="3">
      <t>チュウイ</t>
    </rPh>
    <rPh sb="4" eb="6">
      <t>シハライ</t>
    </rPh>
    <rPh sb="6" eb="8">
      <t>イライ</t>
    </rPh>
    <rPh sb="8" eb="9">
      <t>ガク</t>
    </rPh>
    <rPh sb="11" eb="13">
      <t>シハラ</t>
    </rPh>
    <rPh sb="13" eb="15">
      <t>ゲンド</t>
    </rPh>
    <rPh sb="15" eb="16">
      <t>ガク</t>
    </rPh>
    <rPh sb="17" eb="18">
      <t>コ</t>
    </rPh>
    <phoneticPr fontId="6"/>
  </si>
  <si>
    <t>円</t>
    <rPh sb="0" eb="1">
      <t>エン</t>
    </rPh>
    <phoneticPr fontId="6"/>
  </si>
  <si>
    <t xml:space="preserve">
支払依頼額
</t>
    <rPh sb="1" eb="3">
      <t>シハライ</t>
    </rPh>
    <rPh sb="3" eb="5">
      <t>イライ</t>
    </rPh>
    <rPh sb="5" eb="6">
      <t>ガク</t>
    </rPh>
    <phoneticPr fontId="6"/>
  </si>
  <si>
    <t>支払限度額</t>
    <rPh sb="0" eb="2">
      <t>シハライ</t>
    </rPh>
    <rPh sb="2" eb="4">
      <t>ゲンド</t>
    </rPh>
    <rPh sb="4" eb="5">
      <t>ガク</t>
    </rPh>
    <phoneticPr fontId="6"/>
  </si>
  <si>
    <t>移動経費合計</t>
    <rPh sb="0" eb="2">
      <t>イドウ</t>
    </rPh>
    <rPh sb="2" eb="4">
      <t>ケイヒ</t>
    </rPh>
    <phoneticPr fontId="6"/>
  </si>
  <si>
    <t>＝</t>
    <phoneticPr fontId="6"/>
  </si>
  <si>
    <t>台</t>
  </si>
  <si>
    <t>×</t>
    <phoneticPr fontId="6"/>
  </si>
  <si>
    <t>＝</t>
    <phoneticPr fontId="6"/>
  </si>
  <si>
    <t>数量</t>
    <rPh sb="0" eb="2">
      <t>スウリョウ</t>
    </rPh>
    <phoneticPr fontId="6"/>
  </si>
  <si>
    <t>移動手段</t>
    <rPh sb="0" eb="2">
      <t>イドウ</t>
    </rPh>
    <rPh sb="2" eb="4">
      <t>シュダン</t>
    </rPh>
    <phoneticPr fontId="6"/>
  </si>
  <si>
    <t>移動経費
（実費）</t>
    <rPh sb="0" eb="2">
      <t>イドウ</t>
    </rPh>
    <rPh sb="2" eb="4">
      <t>ケイヒ</t>
    </rPh>
    <rPh sb="6" eb="8">
      <t>ジッピ</t>
    </rPh>
    <phoneticPr fontId="6"/>
  </si>
  <si>
    <t>支払金額</t>
    <rPh sb="0" eb="2">
      <t>シハラ</t>
    </rPh>
    <rPh sb="2" eb="4">
      <t>キンガク</t>
    </rPh>
    <phoneticPr fontId="6"/>
  </si>
  <si>
    <t>人</t>
    <rPh sb="0" eb="1">
      <t>ニン</t>
    </rPh>
    <phoneticPr fontId="6"/>
  </si>
  <si>
    <t>移動者数</t>
    <rPh sb="0" eb="3">
      <t>イドウシャ</t>
    </rPh>
    <rPh sb="3" eb="4">
      <t>スウ</t>
    </rPh>
    <phoneticPr fontId="6"/>
  </si>
  <si>
    <t>連絡先</t>
    <rPh sb="0" eb="3">
      <t>レンラクサキ</t>
    </rPh>
    <phoneticPr fontId="6"/>
  </si>
  <si>
    <t>担当者名</t>
    <rPh sb="0" eb="2">
      <t>タントウ</t>
    </rPh>
    <rPh sb="2" eb="3">
      <t>シャ</t>
    </rPh>
    <rPh sb="3" eb="4">
      <t>メイ</t>
    </rPh>
    <phoneticPr fontId="6"/>
  </si>
  <si>
    <t>学校所在地</t>
    <rPh sb="0" eb="2">
      <t>ガッコウ</t>
    </rPh>
    <rPh sb="2" eb="5">
      <t>ショザイチ</t>
    </rPh>
    <phoneticPr fontId="6"/>
  </si>
  <si>
    <t>学校名</t>
    <rPh sb="0" eb="2">
      <t>ガッコウ</t>
    </rPh>
    <rPh sb="2" eb="3">
      <t>メイ</t>
    </rPh>
    <phoneticPr fontId="6"/>
  </si>
  <si>
    <t>交通費申請校</t>
    <rPh sb="0" eb="3">
      <t>コウツウヒ</t>
    </rPh>
    <rPh sb="3" eb="5">
      <t>シンセイ</t>
    </rPh>
    <rPh sb="5" eb="6">
      <t>コウ</t>
    </rPh>
    <phoneticPr fontId="6"/>
  </si>
  <si>
    <t>会場所在地</t>
    <rPh sb="0" eb="2">
      <t>カイジョウ</t>
    </rPh>
    <rPh sb="2" eb="5">
      <t>ショザイチ</t>
    </rPh>
    <phoneticPr fontId="6"/>
  </si>
  <si>
    <t>会場</t>
    <rPh sb="0" eb="2">
      <t>カイジョウ</t>
    </rPh>
    <phoneticPr fontId="6"/>
  </si>
  <si>
    <t>実施校</t>
    <rPh sb="0" eb="2">
      <t>ジッシ</t>
    </rPh>
    <rPh sb="2" eb="3">
      <t>コウ</t>
    </rPh>
    <phoneticPr fontId="6"/>
  </si>
  <si>
    <t>公演団体名</t>
    <rPh sb="0" eb="2">
      <t>コウエン</t>
    </rPh>
    <rPh sb="2" eb="4">
      <t>ダンタイ</t>
    </rPh>
    <rPh sb="4" eb="5">
      <t>メイ</t>
    </rPh>
    <phoneticPr fontId="6"/>
  </si>
  <si>
    <t>ワークショップか本公演を選択ください。</t>
    <rPh sb="8" eb="11">
      <t>ホンコウエン</t>
    </rPh>
    <rPh sb="12" eb="14">
      <t>センタク</t>
    </rPh>
    <phoneticPr fontId="17"/>
  </si>
  <si>
    <t>（　　）</t>
    <phoneticPr fontId="6"/>
  </si>
  <si>
    <t>日</t>
    <rPh sb="0" eb="1">
      <t>ニチ</t>
    </rPh>
    <phoneticPr fontId="6"/>
  </si>
  <si>
    <t>月</t>
    <rPh sb="0" eb="1">
      <t>ガツ</t>
    </rPh>
    <phoneticPr fontId="6"/>
  </si>
  <si>
    <t>年</t>
    <rPh sb="0" eb="1">
      <t>ネン</t>
    </rPh>
    <phoneticPr fontId="6"/>
  </si>
  <si>
    <t>令和</t>
    <rPh sb="0" eb="2">
      <t>レイワ</t>
    </rPh>
    <phoneticPr fontId="6"/>
  </si>
  <si>
    <t>実施日</t>
    <rPh sb="0" eb="3">
      <t>ジッシビ</t>
    </rPh>
    <phoneticPr fontId="6"/>
  </si>
  <si>
    <t>本事業に関する経費を下記の通り請求いたします。</t>
    <rPh sb="0" eb="1">
      <t>ホン</t>
    </rPh>
    <rPh sb="1" eb="3">
      <t>ジギョウ</t>
    </rPh>
    <rPh sb="4" eb="5">
      <t>カン</t>
    </rPh>
    <rPh sb="7" eb="9">
      <t>ケイヒ</t>
    </rPh>
    <rPh sb="10" eb="12">
      <t>カキ</t>
    </rPh>
    <rPh sb="13" eb="14">
      <t>トオ</t>
    </rPh>
    <rPh sb="15" eb="17">
      <t>セイキュウ</t>
    </rPh>
    <phoneticPr fontId="6"/>
  </si>
  <si>
    <t>（代表者名）</t>
    <phoneticPr fontId="6"/>
  </si>
  <si>
    <t>印</t>
    <rPh sb="0" eb="1">
      <t>イン</t>
    </rPh>
    <phoneticPr fontId="6"/>
  </si>
  <si>
    <t>（学校名）</t>
  </si>
  <si>
    <t>交通費申請校</t>
  </si>
  <si>
    <t>近畿日本ツーリスト（株）　宛</t>
    <rPh sb="0" eb="2">
      <t>キンキ</t>
    </rPh>
    <rPh sb="2" eb="4">
      <t>ニホン</t>
    </rPh>
    <rPh sb="10" eb="11">
      <t>カブ</t>
    </rPh>
    <rPh sb="13" eb="14">
      <t>アテ</t>
    </rPh>
    <phoneticPr fontId="6"/>
  </si>
  <si>
    <t>日</t>
    <rPh sb="0" eb="1">
      <t>ヒ</t>
    </rPh>
    <phoneticPr fontId="6"/>
  </si>
  <si>
    <t>交通費　請求書</t>
    <phoneticPr fontId="6"/>
  </si>
  <si>
    <t>令和４年度「文化芸術による子供育成推進事業」―巡回公演事業―</t>
    <rPh sb="0" eb="1">
      <t>レイ</t>
    </rPh>
    <rPh sb="1" eb="2">
      <t>カズ</t>
    </rPh>
    <rPh sb="3" eb="5">
      <t>ネンド</t>
    </rPh>
    <rPh sb="6" eb="8">
      <t>ブンカ</t>
    </rPh>
    <rPh sb="8" eb="10">
      <t>ゲイジュツ</t>
    </rPh>
    <rPh sb="13" eb="15">
      <t>コドモ</t>
    </rPh>
    <rPh sb="15" eb="17">
      <t>イクセイ</t>
    </rPh>
    <rPh sb="17" eb="19">
      <t>スイシン</t>
    </rPh>
    <rPh sb="19" eb="21">
      <t>ジギョウ</t>
    </rPh>
    <rPh sb="23" eb="25">
      <t>ジュンカイ</t>
    </rPh>
    <rPh sb="25" eb="27">
      <t>コウエン</t>
    </rPh>
    <rPh sb="27" eb="29">
      <t>ジギョウ</t>
    </rPh>
    <phoneticPr fontId="6"/>
  </si>
  <si>
    <t>様式12-2</t>
    <rPh sb="0" eb="2">
      <t>ヨウシキ</t>
    </rPh>
    <phoneticPr fontId="6"/>
  </si>
  <si>
    <t>令和4年度文化芸術による子供育成総合-巡回公演事業-公演団体一覧ブロック割</t>
    <rPh sb="0" eb="2">
      <t>レイワ</t>
    </rPh>
    <rPh sb="3" eb="5">
      <t>ネンド</t>
    </rPh>
    <rPh sb="5" eb="9">
      <t>ブンカゲイジュツ</t>
    </rPh>
    <rPh sb="12" eb="18">
      <t>コドモイクセイソウゴウ</t>
    </rPh>
    <rPh sb="19" eb="21">
      <t>ジュンカイ</t>
    </rPh>
    <rPh sb="21" eb="23">
      <t>コウエン</t>
    </rPh>
    <rPh sb="23" eb="25">
      <t>ジギョウ</t>
    </rPh>
    <rPh sb="26" eb="28">
      <t>コウエン</t>
    </rPh>
    <rPh sb="28" eb="30">
      <t>ダンタイ</t>
    </rPh>
    <rPh sb="30" eb="32">
      <t>イチラン</t>
    </rPh>
    <rPh sb="36" eb="37">
      <t>ワリ</t>
    </rPh>
    <phoneticPr fontId="5"/>
  </si>
  <si>
    <t>ブロック</t>
    <phoneticPr fontId="6"/>
  </si>
  <si>
    <t>団体ID</t>
    <rPh sb="0" eb="2">
      <t>ダンタイ</t>
    </rPh>
    <phoneticPr fontId="6"/>
  </si>
  <si>
    <t>分野</t>
    <rPh sb="0" eb="2">
      <t>ブンヤ</t>
    </rPh>
    <phoneticPr fontId="6"/>
  </si>
  <si>
    <t>種目</t>
    <rPh sb="0" eb="2">
      <t>シュモク</t>
    </rPh>
    <phoneticPr fontId="6"/>
  </si>
  <si>
    <t>制作団体名</t>
    <phoneticPr fontId="5"/>
  </si>
  <si>
    <t>区分</t>
    <rPh sb="0" eb="2">
      <t>クブン</t>
    </rPh>
    <phoneticPr fontId="6"/>
  </si>
  <si>
    <t>複数年採択</t>
    <rPh sb="0" eb="5">
      <t>フクスウネンサイタク</t>
    </rPh>
    <phoneticPr fontId="6"/>
  </si>
  <si>
    <t>A
北海道
青森県
岩手県
宮城県
秋田県
札幌市
仙台市</t>
    <rPh sb="3" eb="6">
      <t>ホッカイドウ</t>
    </rPh>
    <rPh sb="7" eb="10">
      <t>アオモリケン</t>
    </rPh>
    <rPh sb="11" eb="14">
      <t>イワテケン</t>
    </rPh>
    <rPh sb="15" eb="18">
      <t>ミヤギケン</t>
    </rPh>
    <rPh sb="19" eb="22">
      <t>アキタケン</t>
    </rPh>
    <rPh sb="23" eb="26">
      <t>サッポロシ</t>
    </rPh>
    <rPh sb="27" eb="30">
      <t>センダイシ</t>
    </rPh>
    <phoneticPr fontId="6"/>
  </si>
  <si>
    <t>A1</t>
  </si>
  <si>
    <t>音楽</t>
  </si>
  <si>
    <t>合唱</t>
  </si>
  <si>
    <t>一般財団法人　合唱音楽振興会</t>
  </si>
  <si>
    <t>東京混声合唱団</t>
  </si>
  <si>
    <t>A区分</t>
  </si>
  <si>
    <t>A2</t>
  </si>
  <si>
    <t>オーケストラ等</t>
  </si>
  <si>
    <t>公益財団法人　仙台フィルハーモニー管弦楽団</t>
  </si>
  <si>
    <t>仙台フィルハーモニー管弦楽団</t>
  </si>
  <si>
    <t>A3</t>
  </si>
  <si>
    <t>公益財団法人　札幌交響楽団</t>
  </si>
  <si>
    <t>札幌交響楽団</t>
  </si>
  <si>
    <t>A4</t>
  </si>
  <si>
    <t>演劇</t>
  </si>
  <si>
    <t>児童劇</t>
  </si>
  <si>
    <t>公益財団法人　現代人形劇センター</t>
  </si>
  <si>
    <t>デフ・パペットシアター・ひとみ</t>
  </si>
  <si>
    <t>A5</t>
  </si>
  <si>
    <t>株式会社　劇団俳小</t>
  </si>
  <si>
    <t>劇団俳小</t>
  </si>
  <si>
    <t>A6</t>
  </si>
  <si>
    <t>ミュージカル</t>
  </si>
  <si>
    <t>株式会社　劇団ポプラ</t>
  </si>
  <si>
    <t>劇団ポプラ</t>
  </si>
  <si>
    <t>A7</t>
  </si>
  <si>
    <t>舞踊</t>
  </si>
  <si>
    <t>バレエ</t>
  </si>
  <si>
    <t>公益財団法人　スターダンサーズ・バレエ団</t>
  </si>
  <si>
    <t>スターダンサーズ・バレエ団</t>
  </si>
  <si>
    <t>B区分</t>
  </si>
  <si>
    <t>B新</t>
    <rPh sb="1" eb="2">
      <t>シン</t>
    </rPh>
    <phoneticPr fontId="3"/>
  </si>
  <si>
    <t>A8</t>
  </si>
  <si>
    <t>有限会社　小林バレエ事務所</t>
  </si>
  <si>
    <t>小林紀子バレエ・シアター</t>
  </si>
  <si>
    <t>A9</t>
  </si>
  <si>
    <t>伝統
芸能</t>
  </si>
  <si>
    <t>歌舞伎・能楽</t>
  </si>
  <si>
    <t>株式会社　東京コンサーツ</t>
  </si>
  <si>
    <t>組踊伝承の会</t>
  </si>
  <si>
    <t>A10</t>
  </si>
  <si>
    <t>公益財団法人　鎌倉能舞台</t>
  </si>
  <si>
    <t>A11</t>
  </si>
  <si>
    <t>邦楽</t>
  </si>
  <si>
    <t>株式会社　三六屋</t>
  </si>
  <si>
    <t>津軽三味線　あべや</t>
  </si>
  <si>
    <t>A12</t>
  </si>
  <si>
    <t>演芸</t>
  </si>
  <si>
    <t>有限会社　貞水企画室</t>
  </si>
  <si>
    <t>B
山形県
福島県
栃木県
群馬県
埼玉県
さいたま市</t>
    <rPh sb="3" eb="6">
      <t>ヤマガタケン</t>
    </rPh>
    <rPh sb="7" eb="10">
      <t>フクシマケン</t>
    </rPh>
    <rPh sb="11" eb="14">
      <t>トチギケン</t>
    </rPh>
    <rPh sb="15" eb="18">
      <t>グンマケン</t>
    </rPh>
    <rPh sb="19" eb="22">
      <t>サイタマケン</t>
    </rPh>
    <rPh sb="27" eb="28">
      <t>シ</t>
    </rPh>
    <phoneticPr fontId="6"/>
  </si>
  <si>
    <t>B13</t>
  </si>
  <si>
    <t>株式会社　東京合唱協会</t>
  </si>
  <si>
    <t>東京合唱協会</t>
  </si>
  <si>
    <t>B14</t>
  </si>
  <si>
    <t>公益財団法人　群馬交響楽団</t>
  </si>
  <si>
    <t>群馬交響楽団</t>
  </si>
  <si>
    <t>B15</t>
  </si>
  <si>
    <t>公益財団法人　東京交響楽団</t>
  </si>
  <si>
    <t>東京交響楽団</t>
  </si>
  <si>
    <t>B16</t>
  </si>
  <si>
    <t>公益社団法人　山形交響楽協会</t>
  </si>
  <si>
    <t>山形交響楽団</t>
  </si>
  <si>
    <t>B17</t>
  </si>
  <si>
    <t>一般社団法人　日本教育演劇道場</t>
  </si>
  <si>
    <t>劇団らくりん座</t>
  </si>
  <si>
    <t>B18</t>
  </si>
  <si>
    <t>有限会社　劇団かかし座</t>
  </si>
  <si>
    <t>B19</t>
  </si>
  <si>
    <t>有限会社　劇団風の子</t>
  </si>
  <si>
    <t>劇団風の子</t>
  </si>
  <si>
    <t>B20</t>
  </si>
  <si>
    <t>有限会社　劇団銅鑼</t>
  </si>
  <si>
    <t>B21</t>
  </si>
  <si>
    <t>株式会社　東京演劇集団 風</t>
  </si>
  <si>
    <t>東京演劇集団 風</t>
  </si>
  <si>
    <t>B22</t>
  </si>
  <si>
    <t>有限会社　劇団鳥獣戯画　</t>
  </si>
  <si>
    <t>劇団鳥獣戯画</t>
  </si>
  <si>
    <t>B23</t>
  </si>
  <si>
    <t>現代舞踊</t>
  </si>
  <si>
    <t>株式会社　ナチュラルダンステアトル</t>
  </si>
  <si>
    <t>ナチュラルダンステアトル</t>
  </si>
  <si>
    <t>B24</t>
  </si>
  <si>
    <t>公益財団法人　梅若研能会</t>
  </si>
  <si>
    <t>B25</t>
  </si>
  <si>
    <t>公益社団法人　観世九皐会</t>
  </si>
  <si>
    <t>B26</t>
  </si>
  <si>
    <t>有限会社　アートウィル</t>
  </si>
  <si>
    <t>東京打撃団（和太鼓）</t>
  </si>
  <si>
    <t>B27</t>
  </si>
  <si>
    <t>邦舞</t>
  </si>
  <si>
    <t>株式会社　舞踊集団　菊の会</t>
  </si>
  <si>
    <t>舞踊集団　菊の会</t>
  </si>
  <si>
    <t>B28</t>
  </si>
  <si>
    <t>公益社団法人　落語芸術協会</t>
  </si>
  <si>
    <t>C
茨城県
千葉県
東京都
山梨県
千葉市</t>
    <rPh sb="3" eb="6">
      <t>イバラキケン</t>
    </rPh>
    <rPh sb="7" eb="10">
      <t>チバケン</t>
    </rPh>
    <rPh sb="11" eb="14">
      <t>トウキョウト</t>
    </rPh>
    <rPh sb="15" eb="18">
      <t>ヤマナシケン</t>
    </rPh>
    <rPh sb="19" eb="22">
      <t>チバシ</t>
    </rPh>
    <phoneticPr fontId="6"/>
  </si>
  <si>
    <t>C29</t>
  </si>
  <si>
    <t>公益財団法人　新国立劇場運営財団</t>
  </si>
  <si>
    <t>新国立劇場合唱団</t>
  </si>
  <si>
    <t>C30</t>
  </si>
  <si>
    <t>イマジネーションプラス合同会社</t>
  </si>
  <si>
    <t>フルノーツ　with 寺井尚子　ジャズ・クインテット</t>
  </si>
  <si>
    <t>C31</t>
  </si>
  <si>
    <t>ヴィガーK2株式会社</t>
  </si>
  <si>
    <t>ロイヤルチェンバーオーケストラ</t>
  </si>
  <si>
    <t>C32</t>
  </si>
  <si>
    <t>一般社団法人　ジャパン・シンフォニック・ウインズ</t>
  </si>
  <si>
    <t>シエナ・ウインド・オーケストラ</t>
  </si>
  <si>
    <t>C33</t>
  </si>
  <si>
    <t>公益財団法人　新日本フィルハーモニー交響楽団</t>
  </si>
  <si>
    <t>新日本フィルハーモニー交響楽団</t>
  </si>
  <si>
    <t>C34</t>
  </si>
  <si>
    <t>公益社団法人　教育演劇研究協会</t>
  </si>
  <si>
    <t>劇団たんぽぽ</t>
  </si>
  <si>
    <t>C35</t>
  </si>
  <si>
    <t>有限会社　劇団プーク</t>
  </si>
  <si>
    <t>人形劇団プーク</t>
  </si>
  <si>
    <t>C36</t>
  </si>
  <si>
    <t>かわせみ座</t>
  </si>
  <si>
    <t>C37</t>
  </si>
  <si>
    <t>株式会社　劇団影法師</t>
    <rPh sb="0" eb="4">
      <t>カブシキガイシャ</t>
    </rPh>
    <rPh sb="5" eb="10">
      <t>ゲキダンカゲボウシ</t>
    </rPh>
    <phoneticPr fontId="5"/>
  </si>
  <si>
    <t>B継続</t>
    <rPh sb="1" eb="3">
      <t>ケイゾク</t>
    </rPh>
    <phoneticPr fontId="3"/>
  </si>
  <si>
    <t>C38</t>
  </si>
  <si>
    <t>株式会社　劇団芸優座</t>
  </si>
  <si>
    <t>C39</t>
  </si>
  <si>
    <t>一般財団法人　谷桃子バレエ団</t>
  </si>
  <si>
    <t>谷桃子バレエ団</t>
  </si>
  <si>
    <t>C40</t>
  </si>
  <si>
    <t>一般社団法人　観世会</t>
  </si>
  <si>
    <t>C41</t>
  </si>
  <si>
    <t>合同会社　大蔵流狂言山本事務所</t>
  </si>
  <si>
    <t>大蔵流狂言　山本会</t>
  </si>
  <si>
    <t>C42</t>
  </si>
  <si>
    <t>株式会社　万作の会</t>
  </si>
  <si>
    <t>万作の会</t>
  </si>
  <si>
    <t>C43</t>
  </si>
  <si>
    <t>株式会社　アンエンターテイメント</t>
  </si>
  <si>
    <t>和太鼓グループ彩 -sai-</t>
  </si>
  <si>
    <t>C44</t>
  </si>
  <si>
    <t>株式会社　BOX4628</t>
  </si>
  <si>
    <t>沖縄伝統組踊「子の会」</t>
  </si>
  <si>
    <t>C45</t>
  </si>
  <si>
    <t>公益社団法人　日本奇術協会</t>
  </si>
  <si>
    <t>D
神奈川県
長野県
岐阜県
静岡県
愛知県
横浜市
川崎市
相模原市
静岡市
浜松市
名古屋市</t>
    <rPh sb="3" eb="7">
      <t>カナガワケン</t>
    </rPh>
    <rPh sb="8" eb="11">
      <t>ナガノケン</t>
    </rPh>
    <rPh sb="12" eb="15">
      <t>ギフケン</t>
    </rPh>
    <rPh sb="16" eb="19">
      <t>シズオカケン</t>
    </rPh>
    <rPh sb="20" eb="23">
      <t>アイチケン</t>
    </rPh>
    <rPh sb="24" eb="27">
      <t>ヨコハマシ</t>
    </rPh>
    <rPh sb="28" eb="31">
      <t>カワサキシ</t>
    </rPh>
    <rPh sb="32" eb="36">
      <t>サガミハラシ</t>
    </rPh>
    <rPh sb="37" eb="40">
      <t>シズオカシ</t>
    </rPh>
    <rPh sb="41" eb="44">
      <t>ハママツシ</t>
    </rPh>
    <rPh sb="45" eb="48">
      <t>ナゴヤ</t>
    </rPh>
    <rPh sb="48" eb="49">
      <t>シ</t>
    </rPh>
    <phoneticPr fontId="6"/>
  </si>
  <si>
    <t>D46</t>
  </si>
  <si>
    <t>公益社団法人　セントラル愛知交響楽団</t>
  </si>
  <si>
    <t>D47</t>
  </si>
  <si>
    <t>一般社団法人　東京ニューシティ管弦楽団</t>
  </si>
  <si>
    <t>パシフィックフィルハーモニア東京</t>
  </si>
  <si>
    <t>D48</t>
  </si>
  <si>
    <t>公益財団法人　日本フィルハーモニー交響楽団</t>
  </si>
  <si>
    <t>日本フィルハーモニー交響楽団</t>
  </si>
  <si>
    <t>D49</t>
  </si>
  <si>
    <t>音楽劇</t>
  </si>
  <si>
    <t>公益財団法人　日本オペラ振興会</t>
  </si>
  <si>
    <t>藤原歌劇団</t>
  </si>
  <si>
    <t>D50</t>
  </si>
  <si>
    <t>株式会社　人形劇団むすび座</t>
  </si>
  <si>
    <t>人形劇団むすび座</t>
  </si>
  <si>
    <t>D51</t>
  </si>
  <si>
    <t>株式会社　劇団風の子中部</t>
  </si>
  <si>
    <t>D52</t>
  </si>
  <si>
    <t>有限会社　ひとみ座</t>
    <rPh sb="0" eb="4">
      <t>ユウゲンガイシャ</t>
    </rPh>
    <rPh sb="8" eb="9">
      <t>ザ</t>
    </rPh>
    <phoneticPr fontId="5"/>
  </si>
  <si>
    <t>人形劇団ひとみ座</t>
    <rPh sb="0" eb="4">
      <t>ニンギョウゲキダン</t>
    </rPh>
    <rPh sb="7" eb="8">
      <t>ザ</t>
    </rPh>
    <phoneticPr fontId="17"/>
  </si>
  <si>
    <t>D53</t>
  </si>
  <si>
    <t>一般財団法人　日本京劇振興協会</t>
  </si>
  <si>
    <t>新潮劇院</t>
  </si>
  <si>
    <t>D54</t>
  </si>
  <si>
    <t>特定非営利活動法人　演劇倶楽部『座』</t>
  </si>
  <si>
    <t>D55</t>
  </si>
  <si>
    <t>一般財団法人　牧阿佐美バレエ団</t>
  </si>
  <si>
    <t>D56</t>
  </si>
  <si>
    <t>社会福祉法人　トット基金　</t>
  </si>
  <si>
    <t>日本ろう者劇団</t>
  </si>
  <si>
    <t>D57</t>
  </si>
  <si>
    <t>株式会社　影向舎</t>
  </si>
  <si>
    <t>公益社団法人　宝生会</t>
  </si>
  <si>
    <t>D58</t>
  </si>
  <si>
    <t>有限会社　古典空間</t>
  </si>
  <si>
    <t>一般社団法人　義太夫協会</t>
  </si>
  <si>
    <t>D59</t>
  </si>
  <si>
    <t>株式会社　アート・メディア・オフィス</t>
  </si>
  <si>
    <t>邦楽グループ「玉手箱」</t>
  </si>
  <si>
    <t>D60</t>
  </si>
  <si>
    <t>株式会社　オフィスパフォーマンスラボ</t>
  </si>
  <si>
    <t>TEAMパフォーマンスラボ</t>
  </si>
  <si>
    <t>E
新潟県
富山県
石川県
福井県
京都府
新潟市
京都市</t>
    <rPh sb="3" eb="6">
      <t>ニイガタケン</t>
    </rPh>
    <rPh sb="7" eb="10">
      <t>トヤマケン</t>
    </rPh>
    <rPh sb="11" eb="13">
      <t>イシカワ</t>
    </rPh>
    <rPh sb="13" eb="14">
      <t>ケン</t>
    </rPh>
    <rPh sb="15" eb="18">
      <t>フクイケン</t>
    </rPh>
    <rPh sb="19" eb="22">
      <t>キョウトフ</t>
    </rPh>
    <rPh sb="23" eb="26">
      <t>ニイガタシ</t>
    </rPh>
    <rPh sb="27" eb="30">
      <t>キョウトシ</t>
    </rPh>
    <phoneticPr fontId="6"/>
  </si>
  <si>
    <t>E61</t>
  </si>
  <si>
    <t>公益財団法人　名古屋フィルハーモニー交響楽団</t>
  </si>
  <si>
    <t>名古屋フィルハーモニー交響楽団</t>
  </si>
  <si>
    <t>E62</t>
  </si>
  <si>
    <t>株式会社　創</t>
  </si>
  <si>
    <t>サウンドファクトリー・ジャズオーケストラ</t>
  </si>
  <si>
    <t>E63</t>
  </si>
  <si>
    <t>公益財団法人　びわ湖芸術文化財団</t>
  </si>
  <si>
    <t>びわ湖ホール声楽アンサンブル</t>
  </si>
  <si>
    <t>E64</t>
  </si>
  <si>
    <t>有限会社　劇団東京芸術座</t>
  </si>
  <si>
    <t>劇団東京芸術座</t>
  </si>
  <si>
    <t>E65</t>
  </si>
  <si>
    <t>特定非営利活動法人　劇場創造ネットワーク</t>
  </si>
  <si>
    <t>E66</t>
  </si>
  <si>
    <t>株式会社　オールスタッフ</t>
  </si>
  <si>
    <t>ミュージカルカンパニー 　イッツフォーリーズ</t>
  </si>
  <si>
    <t>E67</t>
  </si>
  <si>
    <t>公益財団法人　東京シティ・バレエ団</t>
    <rPh sb="0" eb="6">
      <t>コウエキザイダンホウジン</t>
    </rPh>
    <rPh sb="7" eb="9">
      <t>トウキョウ</t>
    </rPh>
    <rPh sb="16" eb="17">
      <t>ダン</t>
    </rPh>
    <phoneticPr fontId="5"/>
  </si>
  <si>
    <t>東京シティ・バレエ団</t>
    <rPh sb="0" eb="2">
      <t>トウキョウ</t>
    </rPh>
    <rPh sb="9" eb="10">
      <t>ダン</t>
    </rPh>
    <phoneticPr fontId="5"/>
  </si>
  <si>
    <t>E68</t>
  </si>
  <si>
    <t>公益財団法人　山本能楽堂</t>
  </si>
  <si>
    <t>E69</t>
  </si>
  <si>
    <t>人形浄瑠璃</t>
  </si>
  <si>
    <t>公益財団法人　江戸糸あやつり人形結城座</t>
  </si>
  <si>
    <t>江戸糸あやつり人形結城座</t>
  </si>
  <si>
    <t>E70</t>
  </si>
  <si>
    <t>株式会社　北前船</t>
  </si>
  <si>
    <t>太鼓芸能集団　鼓童</t>
  </si>
  <si>
    <t>E71</t>
  </si>
  <si>
    <t xml:space="preserve">めばえ寄席「〇〇亭」 </t>
    <phoneticPr fontId="6"/>
  </si>
  <si>
    <t>F
三重県
滋賀県
大阪府
奈良県
和歌山県
大阪市
堺市</t>
    <rPh sb="3" eb="6">
      <t>ミエケン</t>
    </rPh>
    <rPh sb="7" eb="10">
      <t>シガケン</t>
    </rPh>
    <rPh sb="11" eb="14">
      <t>オオサカフ</t>
    </rPh>
    <rPh sb="15" eb="18">
      <t>ナラケン</t>
    </rPh>
    <rPh sb="19" eb="23">
      <t>ワカヤマケン</t>
    </rPh>
    <rPh sb="24" eb="27">
      <t>オオサカシ</t>
    </rPh>
    <rPh sb="28" eb="30">
      <t>サカイシ</t>
    </rPh>
    <phoneticPr fontId="6"/>
  </si>
  <si>
    <t>F72</t>
  </si>
  <si>
    <t>学校法人　大阪音楽大学</t>
  </si>
  <si>
    <t>ザ・カレッジ・オペラハウス管弦楽団</t>
  </si>
  <si>
    <t>F73</t>
  </si>
  <si>
    <t>公益社団法人　大阪フィルハーモニー協会</t>
  </si>
  <si>
    <t>大阪フィルハーモニー交響楽団</t>
  </si>
  <si>
    <t>F74</t>
  </si>
  <si>
    <t>堺シティオペラ　一般社団法人</t>
  </si>
  <si>
    <t>F75</t>
  </si>
  <si>
    <t>有限会社　劇団あとむ</t>
  </si>
  <si>
    <t>F76</t>
  </si>
  <si>
    <t>一般社団法人　劇団コーロ</t>
  </si>
  <si>
    <t>F77</t>
  </si>
  <si>
    <t>株式会社　劇団芸優座</t>
    <rPh sb="0" eb="2">
      <t>カブシキ</t>
    </rPh>
    <rPh sb="2" eb="4">
      <t>ガイシャ</t>
    </rPh>
    <rPh sb="5" eb="10">
      <t>ゲキダンゲイユウザ</t>
    </rPh>
    <phoneticPr fontId="5"/>
  </si>
  <si>
    <t>株式会社　劇団芸優座</t>
    <rPh sb="0" eb="4">
      <t>カブシキガイシャ</t>
    </rPh>
    <rPh sb="5" eb="7">
      <t>ゲキダン</t>
    </rPh>
    <rPh sb="7" eb="8">
      <t>ゲイ</t>
    </rPh>
    <rPh sb="8" eb="9">
      <t>ユウ</t>
    </rPh>
    <rPh sb="9" eb="10">
      <t>ザ</t>
    </rPh>
    <phoneticPr fontId="5"/>
  </si>
  <si>
    <t>F78</t>
  </si>
  <si>
    <t>株式会社　デラシネラ</t>
  </si>
  <si>
    <t>カンパニーデラシネラ</t>
  </si>
  <si>
    <t>F80</t>
  </si>
  <si>
    <t>一般社団法人　エーシーオー沖縄</t>
  </si>
  <si>
    <t>F81</t>
  </si>
  <si>
    <t>有限会社　総合劇集団俳優館</t>
  </si>
  <si>
    <t>総合劇集団俳優館</t>
  </si>
  <si>
    <t>F82</t>
  </si>
  <si>
    <t>有限会社　マジェスティック</t>
  </si>
  <si>
    <t>平富恵スペイン舞踊団</t>
  </si>
  <si>
    <t>F83</t>
  </si>
  <si>
    <t>公益財団法人　大槻能楽堂</t>
  </si>
  <si>
    <t>F84</t>
  </si>
  <si>
    <t>株式会社　萬狂言</t>
  </si>
  <si>
    <t>萬狂言</t>
  </si>
  <si>
    <t>F85</t>
  </si>
  <si>
    <t>一般社団法人　伶楽舎</t>
  </si>
  <si>
    <t>F86</t>
  </si>
  <si>
    <t>公益社団法人　日本舞踊協会</t>
  </si>
  <si>
    <t>F87</t>
  </si>
  <si>
    <t>株式会社　プロシード・アーツ</t>
  </si>
  <si>
    <t>関西演芸協会</t>
  </si>
  <si>
    <t>F88</t>
  </si>
  <si>
    <t>メディア芸術</t>
  </si>
  <si>
    <t>映像</t>
  </si>
  <si>
    <t>一般社団法人こども映画教室</t>
  </si>
  <si>
    <t>こども映画教室</t>
  </si>
  <si>
    <t>G
鳥取県
島根県
岡山県
広島県
山口県
広島市
岡山市</t>
    <rPh sb="3" eb="6">
      <t>トットリケン</t>
    </rPh>
    <rPh sb="7" eb="10">
      <t>シマネケン</t>
    </rPh>
    <rPh sb="11" eb="14">
      <t>オカヤマケン</t>
    </rPh>
    <rPh sb="15" eb="18">
      <t>ヒロシマケン</t>
    </rPh>
    <rPh sb="19" eb="22">
      <t>ヤマグチケン</t>
    </rPh>
    <rPh sb="23" eb="26">
      <t>ヒロシマシ</t>
    </rPh>
    <rPh sb="27" eb="29">
      <t>オカヤマ</t>
    </rPh>
    <rPh sb="29" eb="30">
      <t>シ</t>
    </rPh>
    <phoneticPr fontId="6"/>
  </si>
  <si>
    <t>G89</t>
  </si>
  <si>
    <t>公益財団法人　東京二期会</t>
  </si>
  <si>
    <t>G90</t>
  </si>
  <si>
    <t>公益財団法人　東京フィルハーモニー交響楽団</t>
  </si>
  <si>
    <t>東京フィルハーモニー交響楽団</t>
  </si>
  <si>
    <t>G91</t>
  </si>
  <si>
    <t>公益財団法人　日本センチュリー交響楽団</t>
  </si>
  <si>
    <t>日本センチュリー交響楽団</t>
  </si>
  <si>
    <t>G92</t>
  </si>
  <si>
    <t>公益財団法人　関西フィルハーモニー管弦楽団</t>
  </si>
  <si>
    <t>関西フィルハーモニー管弦楽団</t>
  </si>
  <si>
    <t>G93</t>
  </si>
  <si>
    <t>企業組合　劇団風の子九州</t>
  </si>
  <si>
    <t>劇団風の子九州</t>
  </si>
  <si>
    <t>G94</t>
  </si>
  <si>
    <t>有限会社　青年劇場</t>
  </si>
  <si>
    <t>秋田雨雀・土方与志記念　青年劇場</t>
  </si>
  <si>
    <t>G95</t>
  </si>
  <si>
    <t>有限会社　ショーマンシップ</t>
  </si>
  <si>
    <t>劇団ショーマンシップ</t>
  </si>
  <si>
    <t>G96</t>
  </si>
  <si>
    <t>株式会社　B.シャンブルウエスト</t>
  </si>
  <si>
    <t>バレエシャンブルウエスト</t>
  </si>
  <si>
    <t>G97</t>
  </si>
  <si>
    <t>一般社団法人　阪神能楽囃子連盟　調和会</t>
  </si>
  <si>
    <t>G98</t>
  </si>
  <si>
    <t>株式会社　伝統芸能オフィス</t>
  </si>
  <si>
    <t>一般社団法人　三宅狂言会</t>
  </si>
  <si>
    <t>G99</t>
  </si>
  <si>
    <t>公益財団法人　淡路人形協会</t>
  </si>
  <si>
    <t>淡路人形座</t>
  </si>
  <si>
    <t>G100</t>
  </si>
  <si>
    <t>特定非営利活動法人　日本音楽集団</t>
  </si>
  <si>
    <t>G101</t>
  </si>
  <si>
    <t>公益社団法人　上方落語協会</t>
  </si>
  <si>
    <t>H
兵庫県
徳島県
香川県
愛媛県
高知県
神戸市</t>
    <rPh sb="3" eb="6">
      <t>ヒョウゴケン</t>
    </rPh>
    <rPh sb="7" eb="10">
      <t>トクシマケン</t>
    </rPh>
    <rPh sb="11" eb="14">
      <t>カガワケン</t>
    </rPh>
    <rPh sb="15" eb="18">
      <t>エヒメケン</t>
    </rPh>
    <rPh sb="19" eb="22">
      <t>コウチケン</t>
    </rPh>
    <rPh sb="23" eb="26">
      <t>コウベシ</t>
    </rPh>
    <phoneticPr fontId="6"/>
  </si>
  <si>
    <t>H102</t>
  </si>
  <si>
    <t>公益社団法人　関西二期会</t>
  </si>
  <si>
    <t>公益社団法人関西二期会</t>
  </si>
  <si>
    <t>H103</t>
  </si>
  <si>
    <t>公益社団法人　大阪交響楽団</t>
  </si>
  <si>
    <t>大阪交響楽団</t>
  </si>
  <si>
    <t>H104</t>
  </si>
  <si>
    <t>公益財団法人　神奈川フィルハーモニー管弦楽団</t>
    <rPh sb="0" eb="6">
      <t>コウエキザイダンホウジン</t>
    </rPh>
    <rPh sb="7" eb="10">
      <t>カナガワ</t>
    </rPh>
    <rPh sb="18" eb="22">
      <t>カンゲンガクダン</t>
    </rPh>
    <phoneticPr fontId="5"/>
  </si>
  <si>
    <t>神奈川フィルハーモニー管弦楽団</t>
  </si>
  <si>
    <t>H105</t>
  </si>
  <si>
    <t>有限会社　人形劇団京芸</t>
  </si>
  <si>
    <t>人形劇団京芸</t>
  </si>
  <si>
    <t>H106</t>
  </si>
  <si>
    <t>有限会社　東京演劇アンサンブル</t>
  </si>
  <si>
    <t>東京演劇アンサンブル</t>
  </si>
  <si>
    <t>H107</t>
  </si>
  <si>
    <t>有限会社　劇団ドリームカンパニー</t>
  </si>
  <si>
    <t>H108</t>
  </si>
  <si>
    <t>特定非営利活動法人　国際文化交流促進協会　　カルティベイト</t>
  </si>
  <si>
    <t>H109</t>
  </si>
  <si>
    <t>一般社団法人　劇団前進座</t>
  </si>
  <si>
    <t>H110</t>
  </si>
  <si>
    <t>有限会社　瓦照苑</t>
  </si>
  <si>
    <t>夙川能舞台瓦照苑</t>
  </si>
  <si>
    <t>I
福岡県
佐賀県
長崎県
熊本県
福岡市
北九州市
熊本市</t>
    <rPh sb="3" eb="6">
      <t>フクオカケン</t>
    </rPh>
    <rPh sb="7" eb="10">
      <t>サガケン</t>
    </rPh>
    <rPh sb="11" eb="14">
      <t>ナガサキケン</t>
    </rPh>
    <rPh sb="15" eb="18">
      <t>クマモトケン</t>
    </rPh>
    <rPh sb="19" eb="22">
      <t>フクオカシ</t>
    </rPh>
    <rPh sb="23" eb="27">
      <t>キタキュウシュウシ</t>
    </rPh>
    <rPh sb="28" eb="31">
      <t>クマモトシ</t>
    </rPh>
    <phoneticPr fontId="6"/>
  </si>
  <si>
    <t>I111</t>
  </si>
  <si>
    <t>公益社団法人　大阪市音楽団</t>
  </si>
  <si>
    <t>Osaka Shion Wind Orchestra</t>
  </si>
  <si>
    <t>I112</t>
  </si>
  <si>
    <t>公益財団法人　九州交響楽団</t>
  </si>
  <si>
    <t>I113</t>
  </si>
  <si>
    <t>特定非営利活動法人　中部フィルハーモニー交響楽団</t>
  </si>
  <si>
    <t>中部フィルハーモニー交響楽団</t>
  </si>
  <si>
    <t>I114</t>
  </si>
  <si>
    <t>特定非営利活動法人　ミラマーレ・オペラ</t>
  </si>
  <si>
    <t>ミラマーレ・オペラ</t>
  </si>
  <si>
    <t>I115</t>
  </si>
  <si>
    <t>株式会社　ともしび</t>
  </si>
  <si>
    <t>オペレッタ劇団ともしび</t>
  </si>
  <si>
    <t>I116</t>
  </si>
  <si>
    <t>企業組合　劇団仲間</t>
  </si>
  <si>
    <t>劇団仲間</t>
  </si>
  <si>
    <t>I117</t>
  </si>
  <si>
    <t>I118</t>
  </si>
  <si>
    <t>有限会社　オペラシアターこんにゃく座</t>
  </si>
  <si>
    <t>オペラシアターこんにゃく座</t>
  </si>
  <si>
    <t>I119</t>
  </si>
  <si>
    <t>一般社団法人　貞松・浜田バレエ団</t>
  </si>
  <si>
    <t>I120</t>
  </si>
  <si>
    <t>一般社団法人　金剛会</t>
  </si>
  <si>
    <t>I121</t>
  </si>
  <si>
    <t>公益社団法人　日本三曲協会</t>
  </si>
  <si>
    <t>I122</t>
  </si>
  <si>
    <t>わんぱく企画有限会社</t>
  </si>
  <si>
    <t>わんぱく寄席・学校寄席</t>
    <phoneticPr fontId="6"/>
  </si>
  <si>
    <t>I123</t>
  </si>
  <si>
    <t>カンジヤマ・マイム</t>
  </si>
  <si>
    <t>J
大分県
宮崎県
鹿児島県
沖縄県</t>
    <rPh sb="3" eb="6">
      <t>オオイタケン</t>
    </rPh>
    <rPh sb="7" eb="10">
      <t>ミヤザキケン</t>
    </rPh>
    <rPh sb="11" eb="15">
      <t>カゴシマケン</t>
    </rPh>
    <rPh sb="16" eb="19">
      <t>オキナワケン</t>
    </rPh>
    <phoneticPr fontId="6"/>
  </si>
  <si>
    <t>J124</t>
  </si>
  <si>
    <t>一般社団法人　東京佼成ウインドオーケストラ</t>
  </si>
  <si>
    <t>東京佼成ウインドオーケストラ</t>
  </si>
  <si>
    <t>J125</t>
  </si>
  <si>
    <t>公益社団法人　広島交響楽協会</t>
  </si>
  <si>
    <t>広島交響楽団</t>
  </si>
  <si>
    <t>J126</t>
  </si>
  <si>
    <t>有限会社　人形劇団クラルテ</t>
  </si>
  <si>
    <t>人形劇団クラルテ</t>
  </si>
  <si>
    <t>J127</t>
  </si>
  <si>
    <t>株式会社　うりんこ</t>
  </si>
  <si>
    <t>劇団うりんこ</t>
  </si>
  <si>
    <t>J128</t>
  </si>
  <si>
    <t>J129</t>
  </si>
  <si>
    <t>一般社団法人　法村友井バレエ団</t>
  </si>
  <si>
    <t>法村友井バレエ団</t>
  </si>
  <si>
    <t>J130</t>
  </si>
  <si>
    <t>公益財団法人　片山家能楽・京舞保存財団</t>
    <rPh sb="0" eb="4">
      <t>コウエキザイダン</t>
    </rPh>
    <rPh sb="4" eb="6">
      <t>ホウジン</t>
    </rPh>
    <rPh sb="7" eb="12">
      <t>カタヤマケノウガク</t>
    </rPh>
    <rPh sb="13" eb="15">
      <t>キョウマイ</t>
    </rPh>
    <rPh sb="15" eb="19">
      <t>ホゾンザイダン</t>
    </rPh>
    <phoneticPr fontId="5"/>
  </si>
  <si>
    <t>J131</t>
  </si>
  <si>
    <t>株式会社　荒馬座</t>
  </si>
  <si>
    <t>民族歌舞団荒馬座</t>
  </si>
  <si>
    <t>A/B/C/D/E</t>
    <phoneticPr fontId="6"/>
  </si>
  <si>
    <t>K132</t>
    <phoneticPr fontId="6"/>
  </si>
  <si>
    <t>メディアアート等</t>
  </si>
  <si>
    <t>ワウ株式会社</t>
  </si>
  <si>
    <t>WOW</t>
  </si>
  <si>
    <t>A区分</t>
    <phoneticPr fontId="6"/>
  </si>
  <si>
    <t>A/B</t>
    <phoneticPr fontId="6"/>
  </si>
  <si>
    <t>K133</t>
  </si>
  <si>
    <t>［C区分］ザ・カレッジ・オペラハウス管弦楽団</t>
  </si>
  <si>
    <t>C区分</t>
  </si>
  <si>
    <t>K134</t>
  </si>
  <si>
    <t>一般社団法人　京都能楽囃子方同明会</t>
  </si>
  <si>
    <t>［C区分］一般社団法人　京都能楽囃子方同明会</t>
  </si>
  <si>
    <t>A/C</t>
    <phoneticPr fontId="6"/>
  </si>
  <si>
    <t>K135</t>
  </si>
  <si>
    <t>［C区分］東京合唱協会</t>
  </si>
  <si>
    <t>A/C</t>
    <phoneticPr fontId="6"/>
  </si>
  <si>
    <t>K136</t>
  </si>
  <si>
    <t>［C区分］劇団風の子</t>
  </si>
  <si>
    <t>B/C</t>
    <phoneticPr fontId="6"/>
  </si>
  <si>
    <t>K137</t>
  </si>
  <si>
    <t>株式会社　演劇集団円</t>
  </si>
  <si>
    <t>［C区分］演劇集団円</t>
  </si>
  <si>
    <t>K138</t>
  </si>
  <si>
    <t>有限会社　PAC汎マイム工房</t>
  </si>
  <si>
    <t>［C区分］パントマイム＆クラウン「汎マイム工房」</t>
  </si>
  <si>
    <t>B/E/F</t>
    <phoneticPr fontId="6"/>
  </si>
  <si>
    <t>K139</t>
  </si>
  <si>
    <t>［C区分］谷桃子バレエ団</t>
  </si>
  <si>
    <t>C/D</t>
    <phoneticPr fontId="6"/>
  </si>
  <si>
    <t>K140</t>
  </si>
  <si>
    <t>公益財団法人　くにたち文化・スポーツ振興財団（くにたち市民芸術小ホール）</t>
  </si>
  <si>
    <t>［C区分］公益財団法人　くにたち文化・スポーツ振興財団（くにたち市民芸術小ホール）</t>
  </si>
  <si>
    <t>C/I/J</t>
    <phoneticPr fontId="6"/>
  </si>
  <si>
    <t>K141</t>
  </si>
  <si>
    <t>［C区分］ミラマーレ・オペラ</t>
  </si>
  <si>
    <t>D/E</t>
    <phoneticPr fontId="6"/>
  </si>
  <si>
    <t>K142</t>
  </si>
  <si>
    <t xml:space="preserve">特定非営利活動法人　京都フィルハーモニー室内合奏団									</t>
  </si>
  <si>
    <t>［C区分］京都フィルハーモニー室内合奏団</t>
  </si>
  <si>
    <t>D/E</t>
    <phoneticPr fontId="6"/>
  </si>
  <si>
    <t>K143</t>
  </si>
  <si>
    <t>［C区分］人形劇団むすび座</t>
  </si>
  <si>
    <t>K144</t>
  </si>
  <si>
    <t>［C区分］「笑てっ亭」上方落語と英語落語</t>
  </si>
  <si>
    <t>D/E/F</t>
    <phoneticPr fontId="6"/>
  </si>
  <si>
    <t>K145</t>
  </si>
  <si>
    <t>［C区分］劇団たんぽぽ</t>
  </si>
  <si>
    <t>C区分</t>
    <phoneticPr fontId="6"/>
  </si>
  <si>
    <t>F/G</t>
    <phoneticPr fontId="6"/>
  </si>
  <si>
    <t>K146</t>
  </si>
  <si>
    <t>［C区分］劇団風の子九州</t>
  </si>
  <si>
    <t>F/G</t>
    <phoneticPr fontId="6"/>
  </si>
  <si>
    <t>K147</t>
  </si>
  <si>
    <t>［C区分］落語と紙切り</t>
  </si>
  <si>
    <t>F/G/H</t>
    <phoneticPr fontId="6"/>
  </si>
  <si>
    <t>K148</t>
  </si>
  <si>
    <t>オーラJ</t>
  </si>
  <si>
    <t>［C区分］オーラJ</t>
  </si>
  <si>
    <t>F/H</t>
    <phoneticPr fontId="6"/>
  </si>
  <si>
    <t>K149</t>
  </si>
  <si>
    <t>一般社団法人　アマービレフィルハーモニー管弦楽団</t>
  </si>
  <si>
    <t>［C区分］一般社団法人　アマービレフィルハーモニー管弦楽団</t>
  </si>
  <si>
    <t>F/H/J</t>
    <phoneticPr fontId="6"/>
  </si>
  <si>
    <t>K150</t>
  </si>
  <si>
    <t>［C区分］スターダンサーズ・バレエ団</t>
  </si>
  <si>
    <t>G/H</t>
    <phoneticPr fontId="6"/>
  </si>
  <si>
    <t>K151</t>
  </si>
  <si>
    <t>公益社団法人　アンサンブル神戸</t>
  </si>
  <si>
    <t>［C区分］オーケストラ　アンサンブル神戸</t>
  </si>
  <si>
    <t>H/I/J</t>
    <phoneticPr fontId="6"/>
  </si>
  <si>
    <t>K152</t>
  </si>
  <si>
    <t>［C区分］劇団うりんこ</t>
  </si>
  <si>
    <t>I/J</t>
    <phoneticPr fontId="6"/>
  </si>
  <si>
    <t>K153</t>
  </si>
  <si>
    <t>［C区分］東京フィルハーモニー交響楽団</t>
  </si>
  <si>
    <t>C区分</t>
    <phoneticPr fontId="6"/>
  </si>
  <si>
    <t>K154</t>
  </si>
  <si>
    <t>特定非営利活動法人　アートインAsibina</t>
  </si>
  <si>
    <t>［C区分］特定非営利活動法人　アートインAsibina</t>
  </si>
  <si>
    <t>K155</t>
  </si>
  <si>
    <t>［C区分］特定非営利活動法人　伝統芸能交流ネットワーク</t>
  </si>
  <si>
    <t>F/G/H/I/J</t>
    <phoneticPr fontId="6"/>
  </si>
  <si>
    <t>K156</t>
  </si>
  <si>
    <t>［C区分］こども映画教室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</si>
</sst>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7" x14ac:knownFonts="1">
    <font>
      <sz val="11"/>
      <color theme="1"/>
      <name val="游ゴシック"/>
      <family val="2"/>
      <charset val="128"/>
      <scheme val="minor"/>
    </font>
    <font>
      <sz val="11"/>
      <name val="ＭＳ Ｐ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
      <sz val="6"/>
      <name val="游ゴシック"/>
      <family val="3"/>
      <charset val="128"/>
      <scheme val="minor"/>
    </font>
    <font>
      <sz val="6"/>
      <name val="ＭＳ Ｐゴシック"/>
      <family val="3"/>
      <charset val="128"/>
    </font>
    <font>
      <sz val="14"/>
      <name val="ＭＳ ゴシック"/>
      <family val="3"/>
      <charset val="128"/>
    </font>
    <font>
      <sz val="10"/>
      <name val="ＭＳ ゴシック"/>
      <family val="3"/>
      <charset val="128"/>
    </font>
    <font>
      <sz val="8"/>
      <name val="ＭＳ ゴシック"/>
      <family val="3"/>
      <charset val="128"/>
    </font>
    <font>
      <b/>
      <sz val="11"/>
      <name val="ＭＳ ゴシック"/>
      <family val="3"/>
      <charset val="128"/>
    </font>
    <font>
      <b/>
      <sz val="12"/>
      <color indexed="9"/>
      <name val="ＭＳ ゴシック"/>
      <family val="3"/>
      <charset val="128"/>
    </font>
    <font>
      <sz val="9"/>
      <color rgb="FFFF0000"/>
      <name val="ＭＳ ゴシック"/>
      <family val="3"/>
      <charset val="128"/>
    </font>
    <font>
      <b/>
      <sz val="14"/>
      <name val="ＭＳ ゴシック"/>
      <family val="3"/>
      <charset val="128"/>
    </font>
    <font>
      <b/>
      <sz val="10"/>
      <name val="ＭＳ ゴシック"/>
      <family val="3"/>
      <charset val="128"/>
    </font>
    <font>
      <sz val="9"/>
      <name val="ＭＳ Ｐゴシック"/>
      <family val="3"/>
      <charset val="128"/>
    </font>
    <font>
      <sz val="9"/>
      <name val="ＭＳ ゴシック"/>
      <family val="3"/>
      <charset val="128"/>
    </font>
    <font>
      <sz val="6"/>
      <name val="游ゴシック"/>
      <family val="3"/>
      <charset val="128"/>
    </font>
    <font>
      <b/>
      <sz val="12"/>
      <name val="ＭＳ ゴシック"/>
      <family val="3"/>
      <charset val="128"/>
    </font>
    <font>
      <sz val="12"/>
      <color indexed="9"/>
      <name val="ＭＳ ゴシック"/>
      <family val="3"/>
      <charset val="128"/>
    </font>
    <font>
      <sz val="11"/>
      <color theme="1"/>
      <name val="游ゴシック"/>
      <family val="3"/>
      <charset val="128"/>
      <scheme val="minor"/>
    </font>
    <font>
      <b/>
      <sz val="16"/>
      <name val="游ゴシック"/>
      <family val="3"/>
      <charset val="128"/>
      <scheme val="minor"/>
    </font>
    <font>
      <b/>
      <sz val="14"/>
      <color theme="1"/>
      <name val="游ゴシック"/>
      <family val="3"/>
      <charset val="128"/>
      <scheme val="minor"/>
    </font>
    <font>
      <b/>
      <sz val="14"/>
      <name val="游ゴシック"/>
      <family val="3"/>
      <charset val="128"/>
      <scheme val="minor"/>
    </font>
    <font>
      <sz val="14"/>
      <name val="游ゴシック"/>
      <family val="3"/>
      <charset val="128"/>
      <scheme val="minor"/>
    </font>
    <font>
      <b/>
      <sz val="11"/>
      <color theme="1"/>
      <name val="游ゴシック"/>
      <family val="3"/>
      <charset val="128"/>
      <scheme val="minor"/>
    </font>
    <font>
      <sz val="14"/>
      <color theme="1"/>
      <name val="游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63"/>
        <bgColor indexed="64"/>
      </patternFill>
    </fill>
    <fill>
      <patternFill patternType="solid">
        <fgColor theme="8" tint="0.79998168889431442"/>
        <bgColor indexed="64"/>
      </patternFill>
    </fill>
    <fill>
      <patternFill patternType="solid">
        <fgColor theme="5" tint="0.79998168889431442"/>
        <bgColor indexed="64"/>
      </patternFill>
    </fill>
    <fill>
      <patternFill patternType="gray0625">
        <fgColor theme="5" tint="0.59996337778862885"/>
        <bgColor indexed="65"/>
      </patternFill>
    </fill>
    <fill>
      <patternFill patternType="solid">
        <fgColor theme="9" tint="0.79998168889431442"/>
        <bgColor indexed="64"/>
      </patternFill>
    </fill>
  </fills>
  <borders count="41">
    <border>
      <left/>
      <right/>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s>
  <cellStyleXfs count="5">
    <xf numFmtId="0" fontId="0" fillId="0" borderId="0">
      <alignment vertical="center"/>
    </xf>
    <xf numFmtId="0" fontId="1" fillId="0" borderId="0"/>
    <xf numFmtId="0" fontId="20" fillId="0" borderId="0">
      <alignment vertical="center"/>
    </xf>
    <xf numFmtId="0" fontId="20" fillId="0" borderId="0">
      <alignment vertical="center"/>
    </xf>
    <xf numFmtId="0" fontId="20" fillId="0" borderId="0">
      <alignment vertical="center"/>
    </xf>
  </cellStyleXfs>
  <cellXfs count="190">
    <xf numFmtId="0" fontId="0" fillId="0" borderId="0" xfId="0">
      <alignment vertical="center"/>
    </xf>
    <xf numFmtId="0" fontId="2" fillId="0" borderId="0" xfId="1" applyFont="1" applyAlignment="1">
      <alignment vertical="center"/>
    </xf>
    <xf numFmtId="0" fontId="2" fillId="0" borderId="0" xfId="1" applyFont="1" applyAlignment="1">
      <alignment vertical="center" shrinkToFit="1"/>
    </xf>
    <xf numFmtId="0" fontId="4" fillId="0" borderId="0" xfId="1" applyFont="1" applyBorder="1" applyAlignment="1">
      <alignment horizontal="center" vertical="center" wrapText="1"/>
    </xf>
    <xf numFmtId="0" fontId="2" fillId="0" borderId="7"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14" xfId="1" applyFont="1" applyFill="1" applyBorder="1" applyAlignment="1">
      <alignment horizontal="center" vertical="center" shrinkToFit="1"/>
    </xf>
    <xf numFmtId="0" fontId="2" fillId="0" borderId="0" xfId="1" applyFont="1" applyBorder="1" applyAlignment="1">
      <alignment vertical="center"/>
    </xf>
    <xf numFmtId="0" fontId="2" fillId="3" borderId="0" xfId="1" applyFont="1" applyFill="1" applyBorder="1" applyAlignment="1">
      <alignment vertical="center"/>
    </xf>
    <xf numFmtId="0" fontId="2" fillId="3" borderId="0" xfId="1" applyFont="1" applyFill="1" applyAlignment="1">
      <alignment vertical="center"/>
    </xf>
    <xf numFmtId="0" fontId="2" fillId="3" borderId="0" xfId="1" applyFont="1" applyFill="1" applyAlignment="1">
      <alignment vertical="center" shrinkToFit="1"/>
    </xf>
    <xf numFmtId="0" fontId="2" fillId="0" borderId="0" xfId="1" applyFont="1" applyAlignment="1">
      <alignment horizontal="center" vertical="center"/>
    </xf>
    <xf numFmtId="0" fontId="2" fillId="3" borderId="13" xfId="1" applyFont="1" applyFill="1" applyBorder="1" applyAlignment="1">
      <alignment horizontal="center" vertical="center"/>
    </xf>
    <xf numFmtId="0" fontId="1" fillId="3" borderId="13" xfId="1" applyFont="1" applyFill="1" applyBorder="1" applyAlignment="1">
      <alignment horizontal="center" vertical="center" shrinkToFit="1"/>
    </xf>
    <xf numFmtId="0" fontId="1" fillId="0" borderId="13" xfId="1" applyFont="1" applyFill="1" applyBorder="1" applyAlignment="1">
      <alignment horizontal="center" vertical="center"/>
    </xf>
    <xf numFmtId="0" fontId="15" fillId="0" borderId="13" xfId="1" applyFont="1" applyFill="1" applyBorder="1" applyAlignment="1">
      <alignment horizontal="center" vertical="center"/>
    </xf>
    <xf numFmtId="0" fontId="2" fillId="3" borderId="12" xfId="1" applyFont="1" applyFill="1" applyBorder="1" applyAlignment="1">
      <alignment horizontal="center" vertical="center"/>
    </xf>
    <xf numFmtId="0" fontId="2" fillId="3" borderId="31" xfId="1" applyFont="1" applyFill="1" applyBorder="1" applyAlignment="1">
      <alignment vertical="center"/>
    </xf>
    <xf numFmtId="0" fontId="2" fillId="3" borderId="12" xfId="1" applyFont="1" applyFill="1" applyBorder="1" applyAlignment="1">
      <alignment vertical="center"/>
    </xf>
    <xf numFmtId="0" fontId="2" fillId="3" borderId="13" xfId="1" applyFont="1" applyFill="1" applyBorder="1" applyAlignment="1">
      <alignment vertical="center"/>
    </xf>
    <xf numFmtId="0" fontId="2" fillId="0" borderId="13" xfId="1" applyFont="1" applyFill="1" applyBorder="1" applyAlignment="1">
      <alignment vertical="center"/>
    </xf>
    <xf numFmtId="0" fontId="10" fillId="3" borderId="0" xfId="1" applyFont="1" applyFill="1" applyBorder="1" applyAlignment="1">
      <alignment vertical="center" shrinkToFit="1"/>
    </xf>
    <xf numFmtId="0" fontId="2" fillId="3" borderId="13" xfId="1" applyFont="1" applyFill="1" applyBorder="1" applyAlignment="1">
      <alignment horizontal="center" vertical="center" shrinkToFit="1"/>
    </xf>
    <xf numFmtId="0" fontId="2" fillId="0" borderId="13" xfId="1" applyFont="1" applyFill="1" applyBorder="1" applyAlignment="1">
      <alignment horizontal="center" vertical="center"/>
    </xf>
    <xf numFmtId="0" fontId="2" fillId="3" borderId="0" xfId="1" applyFont="1" applyFill="1" applyBorder="1" applyAlignment="1">
      <alignment vertical="center" shrinkToFit="1"/>
    </xf>
    <xf numFmtId="0" fontId="8" fillId="3" borderId="0" xfId="1" applyFont="1" applyFill="1" applyAlignment="1">
      <alignment vertical="center"/>
    </xf>
    <xf numFmtId="0" fontId="2" fillId="3" borderId="0" xfId="1" applyFont="1" applyFill="1" applyAlignment="1">
      <alignment horizontal="center" vertical="center" wrapText="1"/>
    </xf>
    <xf numFmtId="0" fontId="2" fillId="3" borderId="0" xfId="1" applyFont="1" applyFill="1" applyAlignment="1">
      <alignment horizontal="center" vertical="center" shrinkToFit="1"/>
    </xf>
    <xf numFmtId="0" fontId="10" fillId="3" borderId="0" xfId="1" applyFont="1" applyFill="1" applyAlignment="1">
      <alignment vertical="center" shrinkToFit="1"/>
    </xf>
    <xf numFmtId="0" fontId="2" fillId="3" borderId="0" xfId="1" applyFont="1" applyFill="1" applyAlignment="1">
      <alignment horizontal="center" vertical="center"/>
    </xf>
    <xf numFmtId="0" fontId="18" fillId="3" borderId="0" xfId="1" applyFont="1" applyFill="1" applyAlignment="1">
      <alignment horizontal="center" vertical="center"/>
    </xf>
    <xf numFmtId="0" fontId="18" fillId="3" borderId="0" xfId="1" applyFont="1" applyFill="1" applyAlignment="1">
      <alignment horizontal="center" vertical="center" wrapText="1"/>
    </xf>
    <xf numFmtId="0" fontId="21" fillId="0" borderId="0" xfId="2" applyFont="1" applyFill="1" applyBorder="1" applyAlignment="1">
      <alignment vertical="center"/>
    </xf>
    <xf numFmtId="0" fontId="20" fillId="0" borderId="0" xfId="2">
      <alignment vertical="center"/>
    </xf>
    <xf numFmtId="0" fontId="21" fillId="0" borderId="0" xfId="2" applyFont="1" applyFill="1" applyBorder="1" applyAlignment="1">
      <alignment horizontal="center" vertical="center"/>
    </xf>
    <xf numFmtId="0" fontId="24" fillId="0" borderId="34" xfId="2" applyFont="1" applyFill="1" applyBorder="1" applyAlignment="1">
      <alignment horizontal="center" vertical="center" shrinkToFit="1"/>
    </xf>
    <xf numFmtId="0" fontId="24" fillId="0" borderId="34" xfId="2" applyFont="1" applyFill="1" applyBorder="1" applyAlignment="1">
      <alignment horizontal="left" vertical="center" shrinkToFit="1"/>
    </xf>
    <xf numFmtId="176" fontId="24" fillId="0" borderId="34" xfId="2" applyNumberFormat="1" applyFont="1" applyFill="1" applyBorder="1" applyAlignment="1">
      <alignment horizontal="center" vertical="center" shrinkToFit="1"/>
    </xf>
    <xf numFmtId="0" fontId="24" fillId="0" borderId="34" xfId="3" applyFont="1" applyFill="1" applyBorder="1" applyAlignment="1">
      <alignment horizontal="center" vertical="center" shrinkToFit="1"/>
    </xf>
    <xf numFmtId="0" fontId="24" fillId="0" borderId="34" xfId="4" applyFont="1" applyFill="1" applyBorder="1" applyAlignment="1">
      <alignment horizontal="center" vertical="center" shrinkToFit="1"/>
    </xf>
    <xf numFmtId="0" fontId="24" fillId="2" borderId="34" xfId="3" applyFont="1" applyFill="1" applyBorder="1" applyAlignment="1">
      <alignment horizontal="center" vertical="center" shrinkToFit="1"/>
    </xf>
    <xf numFmtId="0" fontId="24" fillId="2" borderId="34" xfId="2" applyFont="1" applyFill="1" applyBorder="1" applyAlignment="1">
      <alignment horizontal="center" vertical="center" shrinkToFit="1"/>
    </xf>
    <xf numFmtId="0" fontId="24" fillId="2" borderId="34" xfId="2" applyFont="1" applyFill="1" applyBorder="1" applyAlignment="1">
      <alignment horizontal="left" vertical="center" shrinkToFit="1"/>
    </xf>
    <xf numFmtId="176" fontId="24" fillId="2" borderId="34" xfId="2" applyNumberFormat="1" applyFont="1" applyFill="1" applyBorder="1" applyAlignment="1">
      <alignment horizontal="center" vertical="center" shrinkToFit="1"/>
    </xf>
    <xf numFmtId="0" fontId="24" fillId="0" borderId="38" xfId="2" applyFont="1" applyFill="1" applyBorder="1" applyAlignment="1">
      <alignment horizontal="center" vertical="center" shrinkToFit="1"/>
    </xf>
    <xf numFmtId="0" fontId="24" fillId="0" borderId="38" xfId="2" applyFont="1" applyFill="1" applyBorder="1" applyAlignment="1">
      <alignment horizontal="left" vertical="center" shrinkToFit="1"/>
    </xf>
    <xf numFmtId="176" fontId="24" fillId="0" borderId="38" xfId="2" applyNumberFormat="1" applyFont="1" applyFill="1" applyBorder="1" applyAlignment="1">
      <alignment horizontal="center" vertical="center" shrinkToFit="1"/>
    </xf>
    <xf numFmtId="0" fontId="24" fillId="0" borderId="36" xfId="2" applyFont="1" applyFill="1" applyBorder="1" applyAlignment="1">
      <alignment horizontal="center" vertical="center" shrinkToFit="1"/>
    </xf>
    <xf numFmtId="0" fontId="24" fillId="0" borderId="36" xfId="2" applyFont="1" applyFill="1" applyBorder="1" applyAlignment="1">
      <alignment horizontal="left" vertical="center" shrinkToFit="1"/>
    </xf>
    <xf numFmtId="176" fontId="24" fillId="0" borderId="36" xfId="2" applyNumberFormat="1" applyFont="1" applyFill="1" applyBorder="1" applyAlignment="1">
      <alignment horizontal="center" vertical="center" shrinkToFit="1"/>
    </xf>
    <xf numFmtId="0" fontId="25" fillId="0" borderId="0" xfId="2" applyFont="1">
      <alignment vertical="center"/>
    </xf>
    <xf numFmtId="0" fontId="26" fillId="2" borderId="34" xfId="2" applyFont="1" applyFill="1" applyBorder="1" applyAlignment="1">
      <alignment horizontal="center" vertical="center" shrinkToFit="1"/>
    </xf>
    <xf numFmtId="0" fontId="26" fillId="0" borderId="34" xfId="2" applyFont="1" applyFill="1" applyBorder="1" applyAlignment="1">
      <alignment horizontal="center" vertical="center" shrinkToFit="1"/>
    </xf>
    <xf numFmtId="0" fontId="26" fillId="0" borderId="38" xfId="2" applyFont="1" applyFill="1" applyBorder="1" applyAlignment="1">
      <alignment horizontal="center" vertical="center" shrinkToFit="1"/>
    </xf>
    <xf numFmtId="0" fontId="24" fillId="2" borderId="34" xfId="4" applyFont="1" applyFill="1" applyBorder="1" applyAlignment="1">
      <alignment horizontal="center" vertical="center" shrinkToFit="1"/>
    </xf>
    <xf numFmtId="0" fontId="23" fillId="2" borderId="38" xfId="2" applyFont="1" applyFill="1" applyBorder="1" applyAlignment="1">
      <alignment horizontal="center" vertical="center" wrapText="1"/>
    </xf>
    <xf numFmtId="0" fontId="24" fillId="7" borderId="38" xfId="1" applyFont="1" applyFill="1" applyBorder="1" applyAlignment="1">
      <alignment horizontal="center" vertical="center" shrinkToFit="1"/>
    </xf>
    <xf numFmtId="176" fontId="24" fillId="7" borderId="38" xfId="2" applyNumberFormat="1" applyFont="1" applyFill="1" applyBorder="1" applyAlignment="1">
      <alignment horizontal="center" vertical="center" shrinkToFit="1"/>
    </xf>
    <xf numFmtId="0" fontId="23" fillId="2" borderId="36" xfId="2" applyFont="1" applyFill="1" applyBorder="1" applyAlignment="1">
      <alignment horizontal="center" vertical="center" wrapText="1"/>
    </xf>
    <xf numFmtId="0" fontId="24" fillId="8" borderId="36" xfId="2" applyFont="1" applyFill="1" applyBorder="1" applyAlignment="1">
      <alignment horizontal="center" vertical="center" shrinkToFit="1"/>
    </xf>
    <xf numFmtId="0" fontId="24" fillId="8" borderId="34" xfId="2" applyFont="1" applyFill="1" applyBorder="1" applyAlignment="1">
      <alignment horizontal="center" vertical="center" shrinkToFit="1"/>
    </xf>
    <xf numFmtId="0" fontId="24" fillId="8" borderId="34" xfId="2" applyFont="1" applyFill="1" applyBorder="1" applyAlignment="1">
      <alignment horizontal="left" vertical="center" shrinkToFit="1"/>
    </xf>
    <xf numFmtId="176" fontId="24" fillId="8" borderId="36" xfId="2" applyNumberFormat="1" applyFont="1" applyFill="1" applyBorder="1" applyAlignment="1">
      <alignment horizontal="center" vertical="center" shrinkToFit="1"/>
    </xf>
    <xf numFmtId="176" fontId="24" fillId="8" borderId="34" xfId="2" applyNumberFormat="1" applyFont="1" applyFill="1" applyBorder="1" applyAlignment="1">
      <alignment horizontal="center" vertical="center" shrinkToFit="1"/>
    </xf>
    <xf numFmtId="0" fontId="24" fillId="8" borderId="34" xfId="3" applyFont="1" applyFill="1" applyBorder="1" applyAlignment="1">
      <alignment horizontal="center" vertical="center" shrinkToFit="1"/>
    </xf>
    <xf numFmtId="0" fontId="26" fillId="8" borderId="34" xfId="2" applyFont="1" applyFill="1" applyBorder="1" applyAlignment="1">
      <alignment horizontal="center" vertical="center" shrinkToFit="1"/>
    </xf>
    <xf numFmtId="0" fontId="4" fillId="0" borderId="0" xfId="1" applyFont="1" applyBorder="1" applyAlignment="1">
      <alignment vertical="center"/>
    </xf>
    <xf numFmtId="0" fontId="4" fillId="0" borderId="0" xfId="1" applyFont="1" applyBorder="1" applyAlignment="1">
      <alignment horizontal="left" vertical="center" wrapText="1"/>
    </xf>
    <xf numFmtId="0" fontId="4" fillId="0" borderId="0" xfId="1" applyFont="1" applyBorder="1" applyAlignment="1">
      <alignment horizontal="left" vertical="center"/>
    </xf>
    <xf numFmtId="0" fontId="2" fillId="0" borderId="13" xfId="1" applyFont="1" applyFill="1" applyBorder="1" applyAlignment="1">
      <alignment horizontal="center" vertical="center" shrinkToFit="1"/>
    </xf>
    <xf numFmtId="0" fontId="2" fillId="0" borderId="7" xfId="1" applyFont="1" applyFill="1" applyBorder="1" applyAlignment="1">
      <alignment horizontal="center" vertical="center" shrinkToFit="1"/>
    </xf>
    <xf numFmtId="0" fontId="4" fillId="0" borderId="1" xfId="1" applyFont="1" applyBorder="1" applyAlignment="1">
      <alignment horizontal="left" vertical="center" wrapText="1"/>
    </xf>
    <xf numFmtId="0" fontId="4" fillId="0" borderId="1" xfId="1" applyFont="1" applyBorder="1" applyAlignment="1">
      <alignment horizontal="left" vertical="center"/>
    </xf>
    <xf numFmtId="0" fontId="2" fillId="0" borderId="0" xfId="1" applyFont="1" applyAlignment="1">
      <alignment vertical="center"/>
    </xf>
    <xf numFmtId="0" fontId="2" fillId="2" borderId="15" xfId="1" applyFont="1" applyFill="1" applyBorder="1" applyAlignment="1">
      <alignment horizontal="distributed" vertical="center" shrinkToFit="1"/>
    </xf>
    <xf numFmtId="0" fontId="2" fillId="0" borderId="12" xfId="1" applyFont="1" applyBorder="1"/>
    <xf numFmtId="0" fontId="2" fillId="0" borderId="14" xfId="1" applyFont="1" applyFill="1" applyBorder="1" applyAlignment="1">
      <alignment horizontal="center" vertical="center" wrapText="1" shrinkToFit="1"/>
    </xf>
    <xf numFmtId="0" fontId="2" fillId="0" borderId="12" xfId="1" applyFont="1" applyFill="1" applyBorder="1" applyAlignment="1">
      <alignment horizontal="center" vertical="center" shrinkToFit="1"/>
    </xf>
    <xf numFmtId="0" fontId="8" fillId="2" borderId="14" xfId="1" applyFont="1" applyFill="1" applyBorder="1" applyAlignment="1">
      <alignment horizontal="distributed" vertical="center" wrapText="1" shrinkToFit="1"/>
    </xf>
    <xf numFmtId="0" fontId="2" fillId="2" borderId="13" xfId="1" applyFont="1" applyFill="1" applyBorder="1" applyAlignment="1">
      <alignment horizontal="distributed" vertical="center"/>
    </xf>
    <xf numFmtId="0" fontId="2" fillId="2" borderId="12" xfId="1" applyFont="1" applyFill="1" applyBorder="1" applyAlignment="1">
      <alignment horizontal="distributed" vertical="center"/>
    </xf>
    <xf numFmtId="0" fontId="2" fillId="0" borderId="10" xfId="1" applyFont="1" applyFill="1" applyBorder="1" applyAlignment="1">
      <alignment horizontal="center" vertical="center" shrinkToFit="1"/>
    </xf>
    <xf numFmtId="0" fontId="2" fillId="0" borderId="9" xfId="1" applyFont="1" applyFill="1" applyBorder="1" applyAlignment="1">
      <alignment horizontal="center" vertical="center" shrinkToFit="1"/>
    </xf>
    <xf numFmtId="0" fontId="2" fillId="2" borderId="6" xfId="1" applyFont="1" applyFill="1" applyBorder="1" applyAlignment="1">
      <alignment horizontal="distributed" vertical="center" shrinkToFit="1"/>
    </xf>
    <xf numFmtId="0" fontId="2" fillId="2" borderId="5" xfId="1" applyFont="1" applyFill="1" applyBorder="1" applyAlignment="1">
      <alignment horizontal="distributed" vertical="center" shrinkToFit="1"/>
    </xf>
    <xf numFmtId="49" fontId="7" fillId="0" borderId="4" xfId="1" applyNumberFormat="1" applyFont="1" applyFill="1" applyBorder="1" applyAlignment="1">
      <alignment horizontal="left" vertical="center"/>
    </xf>
    <xf numFmtId="49" fontId="7" fillId="0" borderId="3" xfId="1" applyNumberFormat="1" applyFont="1" applyFill="1" applyBorder="1" applyAlignment="1">
      <alignment horizontal="left" vertical="center"/>
    </xf>
    <xf numFmtId="49" fontId="7" fillId="0" borderId="2" xfId="1" applyNumberFormat="1" applyFont="1" applyFill="1" applyBorder="1" applyAlignment="1">
      <alignment horizontal="left" vertical="center"/>
    </xf>
    <xf numFmtId="0" fontId="2" fillId="2" borderId="12" xfId="1" applyFont="1" applyFill="1" applyBorder="1" applyAlignment="1">
      <alignment horizontal="distributed" vertical="center" shrinkToFit="1"/>
    </xf>
    <xf numFmtId="0" fontId="2" fillId="0" borderId="14" xfId="1" applyFont="1" applyFill="1" applyBorder="1" applyAlignment="1">
      <alignment horizontal="left" vertical="center" shrinkToFit="1"/>
    </xf>
    <xf numFmtId="0" fontId="2" fillId="0" borderId="13" xfId="1" applyFont="1" applyFill="1" applyBorder="1" applyAlignment="1">
      <alignment horizontal="left" vertical="center" shrinkToFit="1"/>
    </xf>
    <xf numFmtId="0" fontId="2" fillId="0" borderId="13" xfId="1" applyFont="1" applyFill="1" applyBorder="1" applyAlignment="1">
      <alignment horizontal="right" vertical="center" shrinkToFit="1"/>
    </xf>
    <xf numFmtId="0" fontId="2" fillId="0" borderId="12" xfId="1" applyFont="1" applyFill="1" applyBorder="1" applyAlignment="1">
      <alignment vertical="center" shrinkToFit="1"/>
    </xf>
    <xf numFmtId="0" fontId="2" fillId="2" borderId="14" xfId="1" applyFont="1" applyFill="1" applyBorder="1" applyAlignment="1">
      <alignment horizontal="distributed" vertical="center" shrinkToFit="1"/>
    </xf>
    <xf numFmtId="0" fontId="2" fillId="2" borderId="13" xfId="1" applyFont="1" applyFill="1" applyBorder="1" applyAlignment="1">
      <alignment horizontal="distributed" vertical="center" shrinkToFit="1"/>
    </xf>
    <xf numFmtId="0" fontId="11" fillId="4" borderId="4" xfId="1" applyFont="1" applyFill="1" applyBorder="1" applyAlignment="1">
      <alignment horizontal="distributed" vertical="center" shrinkToFit="1"/>
    </xf>
    <xf numFmtId="0" fontId="10" fillId="0" borderId="5" xfId="1" applyFont="1" applyBorder="1" applyAlignment="1">
      <alignment horizontal="distributed" vertical="center" shrinkToFit="1"/>
    </xf>
    <xf numFmtId="0" fontId="2" fillId="2" borderId="23" xfId="1" applyFont="1" applyFill="1" applyBorder="1" applyAlignment="1">
      <alignment horizontal="distributed" vertical="center" shrinkToFit="1"/>
    </xf>
    <xf numFmtId="0" fontId="2" fillId="2" borderId="22" xfId="1" applyFont="1" applyFill="1" applyBorder="1" applyAlignment="1">
      <alignment horizontal="distributed" vertical="center" shrinkToFit="1"/>
    </xf>
    <xf numFmtId="0" fontId="2" fillId="2" borderId="17" xfId="1" applyFont="1" applyFill="1" applyBorder="1" applyAlignment="1">
      <alignment horizontal="distributed" vertical="center" shrinkToFit="1"/>
    </xf>
    <xf numFmtId="0" fontId="2" fillId="2" borderId="16" xfId="1" applyFont="1" applyFill="1" applyBorder="1" applyAlignment="1">
      <alignment horizontal="distributed" vertical="center" shrinkToFit="1"/>
    </xf>
    <xf numFmtId="0" fontId="2" fillId="2" borderId="20" xfId="1" applyFont="1" applyFill="1" applyBorder="1" applyAlignment="1">
      <alignment horizontal="distributed" vertical="center"/>
    </xf>
    <xf numFmtId="0" fontId="2" fillId="2" borderId="21" xfId="1" applyFont="1" applyFill="1" applyBorder="1" applyAlignment="1">
      <alignment horizontal="distributed" vertical="center"/>
    </xf>
    <xf numFmtId="0" fontId="2" fillId="0" borderId="20" xfId="1" applyFont="1" applyFill="1" applyBorder="1" applyAlignment="1">
      <alignment horizontal="left" vertical="center" shrinkToFit="1"/>
    </xf>
    <xf numFmtId="0" fontId="2" fillId="0" borderId="19" xfId="1" applyFont="1" applyFill="1" applyBorder="1" applyAlignment="1">
      <alignment horizontal="left" vertical="center" shrinkToFit="1"/>
    </xf>
    <xf numFmtId="0" fontId="2" fillId="0" borderId="18" xfId="1" applyFont="1" applyFill="1" applyBorder="1" applyAlignment="1">
      <alignment horizontal="left" vertical="center" shrinkToFit="1"/>
    </xf>
    <xf numFmtId="0" fontId="2" fillId="2" borderId="14" xfId="1" applyFont="1" applyFill="1" applyBorder="1" applyAlignment="1">
      <alignment horizontal="distributed" vertical="center"/>
    </xf>
    <xf numFmtId="0" fontId="2" fillId="0" borderId="7" xfId="1" applyFont="1" applyFill="1" applyBorder="1" applyAlignment="1">
      <alignment horizontal="left" vertical="center" shrinkToFit="1"/>
    </xf>
    <xf numFmtId="49" fontId="2" fillId="0" borderId="13" xfId="1" applyNumberFormat="1" applyFont="1" applyFill="1" applyBorder="1" applyAlignment="1">
      <alignment horizontal="left" vertical="center" shrinkToFit="1"/>
    </xf>
    <xf numFmtId="49" fontId="2" fillId="0" borderId="9" xfId="1" applyNumberFormat="1" applyFont="1" applyFill="1" applyBorder="1" applyAlignment="1">
      <alignment horizontal="left" vertical="center" shrinkToFit="1"/>
    </xf>
    <xf numFmtId="3" fontId="2" fillId="0" borderId="14" xfId="1" applyNumberFormat="1" applyFont="1" applyFill="1" applyBorder="1" applyAlignment="1">
      <alignment horizontal="right" vertical="center" shrinkToFit="1"/>
    </xf>
    <xf numFmtId="3" fontId="2" fillId="0" borderId="13" xfId="1" applyNumberFormat="1" applyFont="1" applyFill="1" applyBorder="1" applyAlignment="1">
      <alignment horizontal="right" vertical="center" shrinkToFit="1"/>
    </xf>
    <xf numFmtId="0" fontId="14" fillId="2" borderId="28" xfId="1" applyFont="1" applyFill="1" applyBorder="1" applyAlignment="1">
      <alignment horizontal="distributed" vertical="center" wrapText="1" shrinkToFit="1"/>
    </xf>
    <xf numFmtId="0" fontId="14" fillId="2" borderId="25" xfId="1" applyFont="1" applyFill="1" applyBorder="1" applyAlignment="1">
      <alignment horizontal="distributed" vertical="center" shrinkToFit="1"/>
    </xf>
    <xf numFmtId="0" fontId="14" fillId="2" borderId="27" xfId="1" applyFont="1" applyFill="1" applyBorder="1" applyAlignment="1">
      <alignment horizontal="distributed" vertical="center" shrinkToFit="1"/>
    </xf>
    <xf numFmtId="3" fontId="13" fillId="0" borderId="26" xfId="1" applyNumberFormat="1" applyFont="1" applyFill="1" applyBorder="1" applyAlignment="1">
      <alignment horizontal="right" vertical="center" shrinkToFit="1"/>
    </xf>
    <xf numFmtId="3" fontId="7" fillId="0" borderId="25" xfId="1" applyNumberFormat="1" applyFont="1" applyFill="1" applyBorder="1" applyAlignment="1">
      <alignment horizontal="right" vertical="center" shrinkToFit="1"/>
    </xf>
    <xf numFmtId="0" fontId="12" fillId="3" borderId="1" xfId="1" applyFont="1" applyFill="1" applyBorder="1" applyAlignment="1">
      <alignment vertical="center" shrinkToFit="1"/>
    </xf>
    <xf numFmtId="0" fontId="4" fillId="3" borderId="1" xfId="1" applyFont="1" applyFill="1" applyBorder="1" applyAlignment="1">
      <alignment vertical="center" shrinkToFit="1"/>
    </xf>
    <xf numFmtId="0" fontId="10" fillId="3" borderId="25" xfId="1" applyFont="1" applyFill="1" applyBorder="1" applyAlignment="1">
      <alignment horizontal="center" vertical="center"/>
    </xf>
    <xf numFmtId="0" fontId="2" fillId="3" borderId="24" xfId="1" applyFont="1" applyFill="1" applyBorder="1" applyAlignment="1">
      <alignment horizontal="center" vertical="center"/>
    </xf>
    <xf numFmtId="0" fontId="15" fillId="3" borderId="13" xfId="1" applyFont="1" applyFill="1" applyBorder="1" applyAlignment="1">
      <alignment horizontal="center" vertical="center"/>
    </xf>
    <xf numFmtId="0" fontId="1" fillId="3" borderId="12" xfId="1" applyFont="1" applyFill="1" applyBorder="1" applyAlignment="1">
      <alignment horizontal="center" vertical="center"/>
    </xf>
    <xf numFmtId="3" fontId="1" fillId="5" borderId="13" xfId="1" applyNumberFormat="1" applyFont="1" applyFill="1" applyBorder="1" applyAlignment="1">
      <alignment horizontal="right" vertical="center" shrinkToFit="1"/>
    </xf>
    <xf numFmtId="0" fontId="15" fillId="6" borderId="13" xfId="1" applyFont="1" applyFill="1" applyBorder="1" applyAlignment="1">
      <alignment horizontal="center" vertical="center"/>
    </xf>
    <xf numFmtId="0" fontId="1" fillId="6" borderId="13" xfId="1" applyFont="1" applyFill="1" applyBorder="1" applyAlignment="1">
      <alignment horizontal="center" vertical="center"/>
    </xf>
    <xf numFmtId="0" fontId="2" fillId="0" borderId="14" xfId="1" applyFont="1" applyFill="1" applyBorder="1" applyAlignment="1">
      <alignment vertical="center" shrinkToFit="1"/>
    </xf>
    <xf numFmtId="0" fontId="2" fillId="0" borderId="13" xfId="1" applyFont="1" applyFill="1" applyBorder="1" applyAlignment="1">
      <alignment vertical="center" shrinkToFit="1"/>
    </xf>
    <xf numFmtId="0" fontId="9" fillId="0" borderId="13" xfId="1" applyFont="1" applyFill="1" applyBorder="1" applyAlignment="1">
      <alignment horizontal="distributed" vertical="center" wrapText="1" shrinkToFit="1"/>
    </xf>
    <xf numFmtId="0" fontId="9" fillId="0" borderId="13" xfId="1" applyFont="1" applyFill="1" applyBorder="1" applyAlignment="1">
      <alignment horizontal="distributed" vertical="center" shrinkToFit="1"/>
    </xf>
    <xf numFmtId="3" fontId="1" fillId="5" borderId="3" xfId="1" applyNumberFormat="1" applyFont="1" applyFill="1" applyBorder="1" applyAlignment="1">
      <alignment horizontal="right" vertical="center"/>
    </xf>
    <xf numFmtId="0" fontId="1" fillId="3" borderId="3" xfId="1" applyFont="1" applyFill="1" applyBorder="1" applyAlignment="1">
      <alignment horizontal="center" vertical="center"/>
    </xf>
    <xf numFmtId="0" fontId="1" fillId="3" borderId="5" xfId="1" applyFont="1" applyFill="1" applyBorder="1" applyAlignment="1">
      <alignment horizontal="center" vertical="center"/>
    </xf>
    <xf numFmtId="0" fontId="11" fillId="4" borderId="14" xfId="1" applyFont="1" applyFill="1" applyBorder="1" applyAlignment="1">
      <alignment horizontal="distributed" vertical="center" shrinkToFit="1"/>
    </xf>
    <xf numFmtId="0" fontId="10" fillId="0" borderId="12" xfId="1" applyFont="1" applyBorder="1" applyAlignment="1">
      <alignment horizontal="distributed" vertical="center" shrinkToFit="1"/>
    </xf>
    <xf numFmtId="0" fontId="2" fillId="2" borderId="30" xfId="1" applyFont="1" applyFill="1" applyBorder="1" applyAlignment="1">
      <alignment horizontal="distributed" vertical="center" wrapText="1" shrinkToFit="1"/>
    </xf>
    <xf numFmtId="0" fontId="2" fillId="2" borderId="29" xfId="1" applyFont="1" applyFill="1" applyBorder="1" applyAlignment="1">
      <alignment horizontal="distributed" vertical="center" shrinkToFit="1"/>
    </xf>
    <xf numFmtId="0" fontId="2" fillId="2" borderId="33" xfId="1" applyFont="1" applyFill="1" applyBorder="1" applyAlignment="1">
      <alignment horizontal="distributed" vertical="center" shrinkToFit="1"/>
    </xf>
    <xf numFmtId="0" fontId="2" fillId="2" borderId="0" xfId="1" applyFont="1" applyFill="1" applyBorder="1" applyAlignment="1">
      <alignment horizontal="distributed" vertical="center" shrinkToFit="1"/>
    </xf>
    <xf numFmtId="0" fontId="2" fillId="2" borderId="32" xfId="1" applyFont="1" applyFill="1" applyBorder="1" applyAlignment="1">
      <alignment horizontal="distributed" vertical="center" shrinkToFit="1"/>
    </xf>
    <xf numFmtId="0" fontId="2" fillId="2" borderId="31" xfId="1" applyFont="1" applyFill="1" applyBorder="1" applyAlignment="1">
      <alignment horizontal="distributed" vertical="center" shrinkToFit="1"/>
    </xf>
    <xf numFmtId="0" fontId="2" fillId="3" borderId="14" xfId="1" applyFont="1" applyFill="1" applyBorder="1" applyAlignment="1">
      <alignment horizontal="center" vertical="center"/>
    </xf>
    <xf numFmtId="0" fontId="2" fillId="3" borderId="13" xfId="1" applyFont="1" applyFill="1" applyBorder="1" applyAlignment="1">
      <alignment horizontal="center" vertical="center"/>
    </xf>
    <xf numFmtId="0" fontId="2" fillId="3" borderId="12" xfId="1" applyFont="1" applyFill="1" applyBorder="1" applyAlignment="1">
      <alignment horizontal="center" vertical="center"/>
    </xf>
    <xf numFmtId="0" fontId="1" fillId="3" borderId="30" xfId="1" applyFont="1" applyFill="1" applyBorder="1" applyAlignment="1">
      <alignment horizontal="right" vertical="center"/>
    </xf>
    <xf numFmtId="0" fontId="1" fillId="3" borderId="29" xfId="1" applyFont="1" applyFill="1" applyBorder="1" applyAlignment="1">
      <alignment horizontal="right" vertical="center"/>
    </xf>
    <xf numFmtId="0" fontId="2" fillId="3" borderId="13" xfId="1" applyFont="1" applyFill="1" applyBorder="1"/>
    <xf numFmtId="0" fontId="1" fillId="6" borderId="14" xfId="1" applyFont="1" applyFill="1" applyBorder="1" applyAlignment="1">
      <alignment horizontal="left" vertical="center" shrinkToFit="1"/>
    </xf>
    <xf numFmtId="0" fontId="1" fillId="6" borderId="13" xfId="1" applyFont="1" applyFill="1" applyBorder="1" applyAlignment="1">
      <alignment horizontal="left" vertical="center" shrinkToFit="1"/>
    </xf>
    <xf numFmtId="0" fontId="1" fillId="6" borderId="12" xfId="1" applyFont="1" applyFill="1" applyBorder="1" applyAlignment="1">
      <alignment horizontal="left" vertical="center" shrinkToFit="1"/>
    </xf>
    <xf numFmtId="3" fontId="1" fillId="0" borderId="14" xfId="1" applyNumberFormat="1" applyFont="1" applyFill="1" applyBorder="1" applyAlignment="1">
      <alignment horizontal="center" vertical="center" shrinkToFit="1"/>
    </xf>
    <xf numFmtId="3" fontId="1" fillId="0" borderId="13" xfId="1" applyNumberFormat="1" applyFont="1" applyFill="1" applyBorder="1" applyAlignment="1">
      <alignment horizontal="center" vertical="center" shrinkToFit="1"/>
    </xf>
    <xf numFmtId="0" fontId="1" fillId="0" borderId="13" xfId="1" applyFont="1" applyFill="1" applyBorder="1" applyAlignment="1">
      <alignment horizontal="center" vertical="center" shrinkToFit="1"/>
    </xf>
    <xf numFmtId="0" fontId="2" fillId="0" borderId="12" xfId="1" applyFont="1" applyFill="1" applyBorder="1" applyAlignment="1">
      <alignment horizontal="left" vertical="center" shrinkToFit="1"/>
    </xf>
    <xf numFmtId="0" fontId="11" fillId="4" borderId="14" xfId="1" applyFont="1" applyFill="1" applyBorder="1" applyAlignment="1">
      <alignment horizontal="center" vertical="center" shrinkToFit="1"/>
    </xf>
    <xf numFmtId="0" fontId="2" fillId="3" borderId="0" xfId="1" applyFont="1" applyFill="1" applyAlignment="1">
      <alignment horizontal="center" vertical="center"/>
    </xf>
    <xf numFmtId="0" fontId="2" fillId="0" borderId="12" xfId="1" applyFont="1" applyFill="1" applyBorder="1" applyAlignment="1">
      <alignment horizontal="center" vertical="center"/>
    </xf>
    <xf numFmtId="0" fontId="2" fillId="0" borderId="34" xfId="1" applyFont="1" applyFill="1" applyBorder="1" applyAlignment="1">
      <alignment horizontal="center" vertical="center"/>
    </xf>
    <xf numFmtId="0" fontId="16" fillId="6" borderId="14" xfId="1" applyFont="1" applyFill="1" applyBorder="1" applyAlignment="1">
      <alignment horizontal="center" vertical="center" wrapText="1"/>
    </xf>
    <xf numFmtId="0" fontId="16" fillId="6" borderId="13" xfId="1" applyFont="1" applyFill="1" applyBorder="1" applyAlignment="1">
      <alignment horizontal="center" vertical="center"/>
    </xf>
    <xf numFmtId="0" fontId="16" fillId="6" borderId="12" xfId="1" applyFont="1" applyFill="1" applyBorder="1" applyAlignment="1">
      <alignment horizontal="center" vertical="center"/>
    </xf>
    <xf numFmtId="0" fontId="8" fillId="2" borderId="14" xfId="1" applyFont="1" applyFill="1" applyBorder="1" applyAlignment="1">
      <alignment horizontal="distributed" vertical="center" shrinkToFit="1"/>
    </xf>
    <xf numFmtId="0" fontId="8" fillId="2" borderId="12" xfId="1" applyFont="1" applyFill="1" applyBorder="1" applyAlignment="1">
      <alignment horizontal="distributed" vertical="center" shrinkToFit="1"/>
    </xf>
    <xf numFmtId="0" fontId="16" fillId="2" borderId="14" xfId="1" applyFont="1" applyFill="1" applyBorder="1" applyAlignment="1">
      <alignment horizontal="distributed" vertical="center" wrapText="1" shrinkToFit="1"/>
    </xf>
    <xf numFmtId="0" fontId="16" fillId="3" borderId="29" xfId="1" applyFont="1" applyFill="1" applyBorder="1" applyAlignment="1">
      <alignment horizontal="left" vertical="center" shrinkToFit="1"/>
    </xf>
    <xf numFmtId="0" fontId="2" fillId="3" borderId="29" xfId="1" applyFont="1" applyFill="1" applyBorder="1" applyAlignment="1">
      <alignment horizontal="left" vertical="center" shrinkToFit="1"/>
    </xf>
    <xf numFmtId="0" fontId="8" fillId="3" borderId="0" xfId="1" applyFont="1" applyFill="1" applyAlignment="1">
      <alignment horizontal="distributed" vertical="center" shrinkToFit="1"/>
    </xf>
    <xf numFmtId="0" fontId="8" fillId="3" borderId="0" xfId="1" applyFont="1" applyFill="1" applyAlignment="1">
      <alignment horizontal="left" vertical="center" wrapText="1"/>
    </xf>
    <xf numFmtId="0" fontId="19" fillId="4" borderId="0" xfId="1" applyFont="1" applyFill="1" applyAlignment="1">
      <alignment horizontal="center" vertical="center" shrinkToFit="1"/>
    </xf>
    <xf numFmtId="0" fontId="13" fillId="3" borderId="0" xfId="1" applyFont="1" applyFill="1" applyAlignment="1">
      <alignment horizontal="center" vertical="center" wrapText="1"/>
    </xf>
    <xf numFmtId="0" fontId="13" fillId="3" borderId="0" xfId="1" applyFont="1" applyFill="1" applyAlignment="1">
      <alignment horizontal="center" vertical="center"/>
    </xf>
    <xf numFmtId="0" fontId="7" fillId="3" borderId="0" xfId="1" applyFont="1" applyFill="1" applyAlignment="1">
      <alignment horizontal="center" vertical="center"/>
    </xf>
    <xf numFmtId="0" fontId="2" fillId="3" borderId="0" xfId="1" applyFont="1" applyFill="1" applyAlignment="1">
      <alignment horizontal="center" vertical="center" shrinkToFit="1"/>
    </xf>
    <xf numFmtId="0" fontId="16" fillId="3" borderId="0" xfId="1" applyFont="1" applyFill="1" applyAlignment="1">
      <alignment horizontal="left" vertical="center"/>
    </xf>
    <xf numFmtId="0" fontId="8" fillId="3" borderId="0" xfId="1" applyFont="1" applyFill="1" applyAlignment="1">
      <alignment horizontal="distributed" vertical="center"/>
    </xf>
    <xf numFmtId="0" fontId="8" fillId="3" borderId="0" xfId="1" applyFont="1" applyFill="1" applyAlignment="1">
      <alignment horizontal="center" vertical="center"/>
    </xf>
    <xf numFmtId="0" fontId="8" fillId="3" borderId="0" xfId="1" applyFont="1" applyFill="1" applyAlignment="1">
      <alignment vertical="center"/>
    </xf>
    <xf numFmtId="0" fontId="23" fillId="2" borderId="39" xfId="2" applyFont="1" applyFill="1" applyBorder="1" applyAlignment="1">
      <alignment horizontal="center" vertical="center" wrapText="1"/>
    </xf>
    <xf numFmtId="0" fontId="23" fillId="2" borderId="37" xfId="2" applyFont="1" applyFill="1" applyBorder="1" applyAlignment="1">
      <alignment horizontal="center" vertical="center" wrapText="1"/>
    </xf>
    <xf numFmtId="0" fontId="21" fillId="0" borderId="0" xfId="2" applyFont="1" applyFill="1" applyBorder="1" applyAlignment="1">
      <alignment horizontal="center" vertical="center"/>
    </xf>
    <xf numFmtId="0" fontId="22" fillId="2" borderId="35" xfId="2" applyFont="1" applyFill="1" applyBorder="1" applyAlignment="1">
      <alignment horizontal="center" vertical="center" shrinkToFit="1"/>
    </xf>
    <xf numFmtId="0" fontId="22" fillId="2" borderId="36" xfId="2" applyFont="1" applyFill="1" applyBorder="1" applyAlignment="1">
      <alignment horizontal="center" vertical="center" shrinkToFit="1"/>
    </xf>
    <xf numFmtId="0" fontId="22" fillId="2" borderId="35" xfId="2" applyFont="1" applyFill="1" applyBorder="1" applyAlignment="1">
      <alignment horizontal="center" vertical="center" wrapText="1"/>
    </xf>
    <xf numFmtId="0" fontId="22" fillId="2" borderId="36" xfId="2" applyFont="1" applyFill="1" applyBorder="1" applyAlignment="1">
      <alignment horizontal="center" vertical="center" wrapText="1"/>
    </xf>
    <xf numFmtId="0" fontId="22" fillId="2" borderId="34" xfId="2" applyFont="1" applyFill="1" applyBorder="1" applyAlignment="1">
      <alignment horizontal="center" vertical="center" shrinkToFit="1"/>
    </xf>
    <xf numFmtId="0" fontId="22" fillId="2" borderId="34" xfId="2" applyFont="1" applyFill="1" applyBorder="1" applyAlignment="1">
      <alignment horizontal="center" vertical="center"/>
    </xf>
    <xf numFmtId="0" fontId="23" fillId="2" borderId="34" xfId="2" applyFont="1" applyFill="1" applyBorder="1" applyAlignment="1">
      <alignment horizontal="center" vertical="center" shrinkToFit="1"/>
    </xf>
    <xf numFmtId="0" fontId="23" fillId="2" borderId="35" xfId="2" applyFont="1" applyFill="1" applyBorder="1" applyAlignment="1">
      <alignment horizontal="center" vertical="center" wrapText="1"/>
    </xf>
    <xf numFmtId="0" fontId="23" fillId="2" borderId="40" xfId="2" applyFont="1" applyFill="1" applyBorder="1" applyAlignment="1">
      <alignment horizontal="center" vertical="center" wrapText="1"/>
    </xf>
  </cellXfs>
  <cellStyles count="5">
    <cellStyle name="標準" xfId="0" builtinId="0"/>
    <cellStyle name="標準 2 2" xfId="1"/>
    <cellStyle name="標準 2 2 2 2" xfId="2"/>
    <cellStyle name="標準 4" xfId="4"/>
    <cellStyle name="標準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22</xdr:col>
      <xdr:colOff>314325</xdr:colOff>
      <xdr:row>1</xdr:row>
      <xdr:rowOff>47625</xdr:rowOff>
    </xdr:from>
    <xdr:to>
      <xdr:col>32</xdr:col>
      <xdr:colOff>117497</xdr:colOff>
      <xdr:row>18</xdr:row>
      <xdr:rowOff>0</xdr:rowOff>
    </xdr:to>
    <xdr:sp macro="" textlink="">
      <xdr:nvSpPr>
        <xdr:cNvPr id="2" name="テキスト ボックス 1">
          <a:extLst/>
        </xdr:cNvPr>
        <xdr:cNvSpPr txBox="1"/>
      </xdr:nvSpPr>
      <xdr:spPr>
        <a:xfrm>
          <a:off x="8905875" y="285750"/>
          <a:ext cx="3708422" cy="40005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mn-lt"/>
              <a:ea typeface="+mn-ea"/>
              <a:cs typeface="+mn-cs"/>
            </a:rPr>
            <a:t>●本様式は</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学校等が立替い</a:t>
          </a:r>
          <a:r>
            <a:rPr kumimoji="1" lang="ja-JP" altLang="en-US" sz="1100">
              <a:solidFill>
                <a:schemeClr val="dk1"/>
              </a:solidFill>
              <a:effectLst/>
              <a:latin typeface="+mn-lt"/>
              <a:ea typeface="+mn-ea"/>
              <a:cs typeface="+mn-cs"/>
            </a:rPr>
            <a:t>又は直接払いをした</a:t>
          </a:r>
          <a:r>
            <a:rPr kumimoji="1" lang="ja-JP" altLang="ja-JP" sz="1100">
              <a:solidFill>
                <a:schemeClr val="dk1"/>
              </a:solidFill>
              <a:effectLst/>
              <a:latin typeface="+mn-lt"/>
              <a:ea typeface="+mn-ea"/>
              <a:cs typeface="+mn-cs"/>
            </a:rPr>
            <a:t>場合</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に</a:t>
          </a:r>
          <a:r>
            <a:rPr kumimoji="1" lang="ja-JP" altLang="en-US" sz="1100">
              <a:solidFill>
                <a:schemeClr val="dk1"/>
              </a:solidFill>
              <a:effectLst/>
              <a:latin typeface="+mn-lt"/>
              <a:ea typeface="+mn-ea"/>
              <a:cs typeface="+mn-cs"/>
            </a:rPr>
            <a:t>使用</a:t>
          </a:r>
          <a:r>
            <a:rPr kumimoji="1" lang="ja-JP" altLang="ja-JP" sz="1100">
              <a:solidFill>
                <a:schemeClr val="dk1"/>
              </a:solidFill>
              <a:effectLst/>
              <a:latin typeface="+mn-lt"/>
              <a:ea typeface="+mn-ea"/>
              <a:cs typeface="+mn-cs"/>
            </a:rPr>
            <a:t>するものです。事務局より</a:t>
          </a:r>
          <a:r>
            <a:rPr kumimoji="1" lang="ja-JP" altLang="en-US" sz="1100">
              <a:solidFill>
                <a:schemeClr val="dk1"/>
              </a:solidFill>
              <a:effectLst/>
              <a:latin typeface="+mn-lt"/>
              <a:ea typeface="+mn-ea"/>
              <a:cs typeface="+mn-cs"/>
            </a:rPr>
            <a:t>指定の振込先口座に支払いをします</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r>
            <a:rPr kumimoji="1" lang="ja-JP" altLang="ja-JP" sz="1100">
              <a:solidFill>
                <a:schemeClr val="dk1"/>
              </a:solidFill>
              <a:effectLst/>
              <a:latin typeface="+mn-lt"/>
              <a:ea typeface="+mn-ea"/>
              <a:cs typeface="+mn-cs"/>
            </a:rPr>
            <a:t>●交通費支払依頼書には押印は</a:t>
          </a:r>
          <a:r>
            <a:rPr kumimoji="1" lang="ja-JP" altLang="en-US" sz="1100">
              <a:solidFill>
                <a:schemeClr val="dk1"/>
              </a:solidFill>
              <a:effectLst/>
              <a:latin typeface="+mn-lt"/>
              <a:ea typeface="+mn-ea"/>
              <a:cs typeface="+mn-cs"/>
            </a:rPr>
            <a:t>必要</a:t>
          </a:r>
          <a:r>
            <a:rPr kumimoji="1" lang="ja-JP" altLang="ja-JP" sz="1100">
              <a:solidFill>
                <a:schemeClr val="dk1"/>
              </a:solidFill>
              <a:effectLst/>
              <a:latin typeface="+mn-lt"/>
              <a:ea typeface="+mn-ea"/>
              <a:cs typeface="+mn-cs"/>
            </a:rPr>
            <a:t>です。</a:t>
          </a: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ja-JP" sz="1100">
              <a:solidFill>
                <a:schemeClr val="dk1"/>
              </a:solidFill>
              <a:effectLst/>
              <a:latin typeface="+mn-lt"/>
              <a:ea typeface="+mn-ea"/>
              <a:cs typeface="+mn-cs"/>
            </a:rPr>
            <a:t>「申請校」欄</a:t>
          </a:r>
          <a:r>
            <a:rPr kumimoji="1" lang="ja-JP" altLang="en-US" sz="1100">
              <a:solidFill>
                <a:schemeClr val="dk1"/>
              </a:solidFill>
              <a:effectLst/>
              <a:latin typeface="+mn-lt"/>
              <a:ea typeface="+mn-ea"/>
              <a:cs typeface="+mn-cs"/>
            </a:rPr>
            <a:t>へは交通費申請の際に承認を受けた</a:t>
          </a:r>
          <a:r>
            <a:rPr kumimoji="1" lang="ja-JP" altLang="ja-JP" sz="1100">
              <a:solidFill>
                <a:schemeClr val="dk1"/>
              </a:solidFill>
              <a:effectLst/>
              <a:latin typeface="+mn-lt"/>
              <a:ea typeface="+mn-ea"/>
              <a:cs typeface="+mn-cs"/>
            </a:rPr>
            <a:t>学校名</a:t>
          </a:r>
          <a:r>
            <a:rPr kumimoji="0" lang="ja-JP" altLang="en-US" sz="1100">
              <a:solidFill>
                <a:schemeClr val="dk1"/>
              </a:solidFill>
              <a:effectLst/>
              <a:latin typeface="+mn-lt"/>
              <a:ea typeface="+mn-ea"/>
              <a:cs typeface="+mn-cs"/>
            </a:rPr>
            <a:t>を</a:t>
          </a:r>
          <a:r>
            <a:rPr kumimoji="1" lang="ja-JP" altLang="en-US" sz="1100"/>
            <a:t>記入してください。（校名の省略等をせずに記載してください。）</a:t>
          </a: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a:t>
          </a:r>
          <a:r>
            <a:rPr kumimoji="1" lang="en-US" altLang="ja-JP" sz="1100"/>
            <a:t>1</a:t>
          </a:r>
          <a:r>
            <a:rPr kumimoji="1" lang="ja-JP" altLang="en-US" sz="1100"/>
            <a:t>校が代表して複数校分を申請した場合は，請求書も同様の形で作成してください。請求書は，バスを利用する合同開催校，利用区間，利用単価，バスの大きさ</a:t>
          </a:r>
          <a:r>
            <a:rPr kumimoji="1" lang="en-US" altLang="ja-JP" sz="1100"/>
            <a:t>(</a:t>
          </a:r>
          <a:r>
            <a:rPr kumimoji="1" lang="ja-JP" altLang="en-US" sz="1100"/>
            <a:t>大型，中型，小型，マイクロ，ジャンボタクシー，タクシー等</a:t>
          </a:r>
          <a:r>
            <a:rPr kumimoji="1" lang="en-US" altLang="ja-JP" sz="1100"/>
            <a:t>)</a:t>
          </a:r>
          <a:r>
            <a:rPr kumimoji="1" lang="ja-JP" altLang="en-US" sz="1100"/>
            <a:t>が分かるかちで明細も取得してください。</a:t>
          </a:r>
          <a:endParaRPr kumimoji="1" lang="en-US" altLang="ja-JP" sz="1100"/>
        </a:p>
        <a:p>
          <a:pPr eaLnBrk="1" fontAlgn="auto" latinLnBrk="0" hangingPunct="1"/>
          <a:endParaRPr lang="ja-JP" altLang="ja-JP">
            <a:effectLst/>
          </a:endParaRPr>
        </a:p>
        <a:p>
          <a:pPr eaLnBrk="1" fontAlgn="auto" latinLnBrk="0" hangingPunct="1"/>
          <a:r>
            <a:rPr kumimoji="1" lang="ja-JP" altLang="ja-JP" sz="1100">
              <a:solidFill>
                <a:schemeClr val="dk1"/>
              </a:solidFill>
              <a:effectLst/>
              <a:latin typeface="+mn-lt"/>
              <a:ea typeface="+mn-ea"/>
              <a:cs typeface="+mn-cs"/>
            </a:rPr>
            <a:t>●オレンジ色セルはプルダウンから選択できます。</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r>
            <a:rPr kumimoji="1" lang="ja-JP" altLang="ja-JP" sz="1100">
              <a:solidFill>
                <a:schemeClr val="dk1"/>
              </a:solidFill>
              <a:effectLst/>
              <a:latin typeface="+mn-lt"/>
              <a:ea typeface="+mn-ea"/>
              <a:cs typeface="+mn-cs"/>
            </a:rPr>
            <a:t>●移動手段に関して、プルダウン内以外の移動手段を利用した場合は、</a:t>
          </a:r>
          <a:r>
            <a:rPr kumimoji="1" lang="ja-JP" altLang="en-US" sz="1100">
              <a:solidFill>
                <a:schemeClr val="dk1"/>
              </a:solidFill>
              <a:effectLst/>
              <a:latin typeface="+mn-lt"/>
              <a:ea typeface="+mn-ea"/>
              <a:cs typeface="+mn-cs"/>
            </a:rPr>
            <a:t>直接</a:t>
          </a:r>
          <a:r>
            <a:rPr kumimoji="1" lang="ja-JP" altLang="ja-JP" sz="1100">
              <a:solidFill>
                <a:schemeClr val="dk1"/>
              </a:solidFill>
              <a:effectLst/>
              <a:latin typeface="+mn-lt"/>
              <a:ea typeface="+mn-ea"/>
              <a:cs typeface="+mn-cs"/>
            </a:rPr>
            <a:t>記入ください。</a:t>
          </a:r>
          <a:endParaRPr lang="ja-JP" altLang="ja-JP">
            <a:effectLst/>
          </a:endParaRPr>
        </a:p>
        <a:p>
          <a:pPr marL="0" marR="0" indent="0" defTabSz="914400" eaLnBrk="1" fontAlgn="auto" latinLnBrk="0" hangingPunct="1">
            <a:lnSpc>
              <a:spcPts val="1300"/>
            </a:lnSpc>
            <a:spcBef>
              <a:spcPts val="0"/>
            </a:spcBef>
            <a:spcAft>
              <a:spcPts val="0"/>
            </a:spcAft>
            <a:buClrTx/>
            <a:buSzTx/>
            <a:buFontTx/>
            <a:buNone/>
            <a:tabLst/>
            <a:defRPr/>
          </a:pP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bceastfl01\kodomo\&#12304;R3&#12305;&#23376;&#20379;&#32946;&#25104;&#32207;&#21512;&#20107;&#26989;\01.&#24033;&#22238;\31.&#27425;&#24180;&#24230;(R4)&#22243;&#20307;&#21215;&#38598;\03.&#24540;&#21215;&#26360;&#39006;\&#9632;&#9632;R4&#24180;&#24230;&#24540;&#21215;&#22243;&#20307;&#30003;&#35531;&#26360;&#39006;&#9632;&#9632;\00.&#25552;&#20986;&#21407;&#26412;\&#26085;&#26412;&#38899;&#27005;&#38598;&#22243;_07151035\&#20196;&#21644;4&#24180;&#24230;&#24033;&#22238;&#20844;&#28436;&#20107;&#26989;&#12304;&#20986;&#28436;&#24076;&#26395;&#35519;&#26360;&#12305;_&#29305;&#23450;&#38750;&#21942;&#21033;&#27963;&#21205;&#27861;&#20154;_&#26085;&#26412;&#38899;&#27005;&#38598;&#22243;\&#20196;&#21644;4&#24180;&#24230;&#24033;&#22238;&#20844;&#28436;&#20107;&#26989;&#12304;&#20986;&#28436;&#24076;&#26395;&#35519;&#26360;&#12305;_&#29305;&#23450;&#38750;&#21942;&#21033;&#27963;&#21205;&#27861;&#20154;_&#26085;&#26412;&#38899;&#27005;&#38598;&#2224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odomo018\Downloads\&#12502;&#12525;&#12483;&#12463;&#21106;&#36890;&#306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注意点"/>
      <sheetName val="No.1【共通】"/>
      <sheetName val="No.2【共通】"/>
      <sheetName val="No.3【共通】"/>
      <sheetName val="No.4【共通】"/>
      <sheetName val="No.5【B区分のみ】"/>
      <sheetName val="No.7【共通】"/>
      <sheetName val="別添"/>
      <sheetName val="応募書類一覧"/>
      <sheetName val="R4_制作団体一覧"/>
    </sheetNames>
    <sheetDataSet>
      <sheetData sheetId="0">
        <row r="1">
          <cell r="A1" t="str">
            <v>音楽</v>
          </cell>
        </row>
        <row r="2">
          <cell r="A2" t="str">
            <v>演劇</v>
          </cell>
        </row>
        <row r="3">
          <cell r="A3" t="str">
            <v>舞踊</v>
          </cell>
        </row>
        <row r="4">
          <cell r="A4" t="str">
            <v>伝統芸能</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要項募集要項用 (値固定)"/>
      <sheetName val="ブロック別"/>
      <sheetName val="全分野"/>
      <sheetName val="R4_ブロック一覧 (通達用)"/>
      <sheetName val="R4_ブロック一覧"/>
      <sheetName val="R4_重複団体"/>
      <sheetName val="実施要項募集要項用"/>
      <sheetName val="実施要項募集要項用 (2)"/>
    </sheetNames>
    <sheetDataSet>
      <sheetData sheetId="0"/>
      <sheetData sheetId="1">
        <row r="2">
          <cell r="A2" t="str">
            <v>A1</v>
          </cell>
          <cell r="B2" t="str">
            <v>音楽</v>
          </cell>
          <cell r="C2">
            <v>1</v>
          </cell>
          <cell r="D2" t="str">
            <v>合唱</v>
          </cell>
          <cell r="E2">
            <v>104</v>
          </cell>
          <cell r="F2" t="str">
            <v>一般財団法人　合唱音楽振興会</v>
          </cell>
          <cell r="G2" t="str">
            <v>東京混声合唱団</v>
          </cell>
          <cell r="H2" t="str">
            <v>【小学校】■校歌演奏■第1部　日本の歌　待ちぼうけ（作曲：山田耕筰）等
■第2部　世界の合唱曲より　夏は来足りぬ（14世紀のカノン）等　■第3部　日本の伝統芸能を素材とした合唱曲－シアターピース　萬歳流し（作曲:柴田南雄）
■第4部　みんなで歌おう　校歌全員合唱　等　■第5部　みんなのコーラス　幸せなら手をたたこう（スペイン民謡）　等　※中学校用プログラムあり</v>
          </cell>
          <cell r="I2" t="str">
            <v>○</v>
          </cell>
          <cell r="J2" t="str">
            <v>A区分採択</v>
          </cell>
          <cell r="K2" t="str">
            <v>A</v>
          </cell>
        </row>
        <row r="3">
          <cell r="A3" t="str">
            <v>A2</v>
          </cell>
          <cell r="B3" t="str">
            <v>音楽</v>
          </cell>
          <cell r="C3">
            <v>2</v>
          </cell>
          <cell r="D3" t="str">
            <v>オーケストラ等</v>
          </cell>
          <cell r="E3">
            <v>214</v>
          </cell>
          <cell r="F3" t="str">
            <v>公益財団法人　仙台フィルハーモニー管弦楽団</v>
          </cell>
          <cell r="G3" t="str">
            <v>仙台フィルハーモニー管弦楽団</v>
          </cell>
          <cell r="H3" t="str">
            <v>■グリンカ：歌劇「ルスランとリュドミラ」序曲
■ 【楽器紹介】「オーケストラの楽器たち」～スーザ：行進曲「星条旗よ永遠なれ」
■ 【指揮体験】「君も先生もマエストロ」
■ ベートーヴェン：交響曲第５番「運命」ハ短調作品６７より第１楽章
■ロジャース：「サウンド・オブ・ミュージック」セレクション　等</v>
          </cell>
          <cell r="I3" t="str">
            <v>○</v>
          </cell>
          <cell r="J3" t="str">
            <v>A区分採択</v>
          </cell>
          <cell r="K3" t="str">
            <v>A</v>
          </cell>
        </row>
        <row r="4">
          <cell r="A4" t="str">
            <v>A3</v>
          </cell>
          <cell r="B4" t="str">
            <v>音楽</v>
          </cell>
          <cell r="C4">
            <v>2</v>
          </cell>
          <cell r="D4" t="str">
            <v>オーケストラ等</v>
          </cell>
          <cell r="E4">
            <v>238</v>
          </cell>
          <cell r="F4" t="str">
            <v>公益財団法人　札幌交響楽団</v>
          </cell>
          <cell r="G4" t="str">
            <v>札幌交響楽団</v>
          </cell>
          <cell r="H4" t="str">
            <v>♪ビゼー／歌劇「カルメン」より“闘牛士”
♪モーツァルト／セレナード第13番ト長調K.525　
　 「アイネ・クライネ・ナハトムジーク」第1楽章
♪アンダーソン／トランペット吹きの休日
♪エルガー／行進曲「威風堂々」第1番　等</v>
          </cell>
          <cell r="I4" t="str">
            <v>○</v>
          </cell>
          <cell r="J4" t="str">
            <v>A区分採択</v>
          </cell>
          <cell r="K4" t="str">
            <v>A</v>
          </cell>
        </row>
        <row r="5">
          <cell r="A5" t="str">
            <v>A4</v>
          </cell>
          <cell r="B5" t="str">
            <v>演劇</v>
          </cell>
          <cell r="C5">
            <v>4</v>
          </cell>
          <cell r="D5" t="str">
            <v>児童劇</v>
          </cell>
          <cell r="E5">
            <v>410</v>
          </cell>
          <cell r="F5" t="str">
            <v>公益財団法人　現代人形劇センター</v>
          </cell>
          <cell r="G5" t="str">
            <v>デフ・パペットシアター・ひとみ</v>
          </cell>
          <cell r="H5" t="str">
            <v>『はこ/BOXES じいちゃんのオルゴール♪』
【構成・演出】くすのき燕（人形芝居燕屋)　【美術】太田拓美
【音楽】田丸智也 やなせけいこ　【照明】後藤義夫　【音響プラン】森下勝史
【マイム指導：】チカパン　【スライド写真】古 屋 均　【舞台監督】やなせけいこ
【演出助手】しのざきあき</v>
          </cell>
          <cell r="I5" t="str">
            <v>○</v>
          </cell>
          <cell r="J5" t="str">
            <v>A区分採択</v>
          </cell>
          <cell r="K5" t="str">
            <v>A</v>
          </cell>
        </row>
        <row r="6">
          <cell r="A6" t="str">
            <v>A5</v>
          </cell>
          <cell r="B6" t="str">
            <v>演劇</v>
          </cell>
          <cell r="C6">
            <v>5</v>
          </cell>
          <cell r="D6" t="str">
            <v>演劇</v>
          </cell>
          <cell r="E6">
            <v>503</v>
          </cell>
          <cell r="F6" t="str">
            <v>株式会社　劇団俳小</v>
          </cell>
          <cell r="G6" t="str">
            <v>劇団俳小</v>
          </cell>
          <cell r="H6" t="str">
            <v>「トキワ壮の夏」
作・演出　竹内一郎</v>
          </cell>
          <cell r="I6" t="str">
            <v>○</v>
          </cell>
          <cell r="J6" t="str">
            <v>A区分採択</v>
          </cell>
          <cell r="K6" t="str">
            <v>A</v>
          </cell>
        </row>
        <row r="7">
          <cell r="A7" t="str">
            <v>A6</v>
          </cell>
          <cell r="B7" t="str">
            <v>演劇</v>
          </cell>
          <cell r="C7">
            <v>6</v>
          </cell>
          <cell r="D7" t="str">
            <v>ミュージカル</v>
          </cell>
          <cell r="E7">
            <v>608</v>
          </cell>
          <cell r="F7" t="str">
            <v>株式会社　劇団ポプラ</v>
          </cell>
          <cell r="G7" t="str">
            <v>劇団ポプラ</v>
          </cell>
          <cell r="H7" t="str">
            <v>ミュージカル「シンドバットの大冒険」
原作：　アラビアンナイトより/作曲：本間　裕治
脚本：木島　恭
演出：木島　恭/振り付け：もたい　清美</v>
          </cell>
          <cell r="I7" t="str">
            <v>○</v>
          </cell>
          <cell r="J7" t="str">
            <v>A区分採択</v>
          </cell>
          <cell r="K7" t="str">
            <v>A</v>
          </cell>
        </row>
        <row r="8">
          <cell r="A8" t="str">
            <v>A7</v>
          </cell>
          <cell r="B8" t="str">
            <v>舞踊</v>
          </cell>
          <cell r="C8">
            <v>7</v>
          </cell>
          <cell r="D8" t="str">
            <v>バレエ</v>
          </cell>
          <cell r="E8">
            <v>704</v>
          </cell>
          <cell r="F8" t="str">
            <v>公益財団法人　スターダンサーズ・バレエ団</v>
          </cell>
          <cell r="G8" t="str">
            <v>スターダンサーズ・バレエ団</v>
          </cell>
          <cell r="H8" t="str">
            <v>【第1部】 「バレエって何だろう」　構成・演出　小山久美
【第2部】「舞台をみてみよう」　『シンデレラ』
原作：シャルル・ペロー　作曲：セルゲイ・プロコフィエフ　演出・振付：鈴木稔　</v>
          </cell>
          <cell r="I8" t="str">
            <v>○</v>
          </cell>
          <cell r="J8" t="str">
            <v>B区分採択</v>
          </cell>
          <cell r="K8" t="str">
            <v>A</v>
          </cell>
        </row>
        <row r="9">
          <cell r="A9" t="str">
            <v>A8</v>
          </cell>
          <cell r="B9" t="str">
            <v>舞踊</v>
          </cell>
          <cell r="C9">
            <v>7</v>
          </cell>
          <cell r="D9" t="str">
            <v>バレエ</v>
          </cell>
          <cell r="E9">
            <v>706</v>
          </cell>
          <cell r="F9" t="str">
            <v>有限会社　小林バレエ事務所</v>
          </cell>
          <cell r="G9" t="str">
            <v>小林紀子バレエ・シアター</v>
          </cell>
          <cell r="H9" t="str">
            <v>■『コート・ダンス・パレード』“バレエ作品を体験” (児童生徒共演作品)
演出・脚本：小林紀子　音楽：アドルフ・アダン（仏国）
■『ソリテイル』
振付：ケネス・マクミラン（英国）　音楽：マルコム・アーノルド（英国）　等</v>
          </cell>
          <cell r="I9" t="str">
            <v>○</v>
          </cell>
          <cell r="J9" t="str">
            <v>A区分採択</v>
          </cell>
          <cell r="K9" t="str">
            <v>A</v>
          </cell>
        </row>
        <row r="10">
          <cell r="A10" t="str">
            <v>A9</v>
          </cell>
          <cell r="B10" t="str">
            <v>伝統
芸能</v>
          </cell>
          <cell r="C10">
            <v>9</v>
          </cell>
          <cell r="D10" t="str">
            <v>歌舞伎・能楽</v>
          </cell>
          <cell r="E10">
            <v>945</v>
          </cell>
          <cell r="F10" t="str">
            <v>株式会社　東京コンサーツ</v>
          </cell>
          <cell r="G10" t="str">
            <v>組踊伝承の会</v>
          </cell>
          <cell r="H10" t="str">
            <v>若衆踊り「若衆ぜい」　雑踊り「浜千鳥」
組踊　執心鐘入（玉城朝薫作）</v>
          </cell>
          <cell r="I10" t="str">
            <v>○</v>
          </cell>
          <cell r="J10" t="str">
            <v>A区分採択</v>
          </cell>
          <cell r="K10" t="str">
            <v>A</v>
          </cell>
        </row>
        <row r="11">
          <cell r="A11" t="str">
            <v>A10</v>
          </cell>
          <cell r="B11" t="str">
            <v>伝統
芸能</v>
          </cell>
          <cell r="C11">
            <v>9</v>
          </cell>
          <cell r="D11" t="str">
            <v>歌舞伎・能楽</v>
          </cell>
          <cell r="E11">
            <v>901</v>
          </cell>
          <cell r="F11" t="str">
            <v>公益財団法人　鎌倉能舞台</v>
          </cell>
          <cell r="G11" t="str">
            <v>公益財団法人　鎌倉能舞台</v>
          </cell>
          <cell r="H11" t="str">
            <v>狂言「柿山伏」
能「小鍛冶」</v>
          </cell>
          <cell r="I11" t="str">
            <v>○</v>
          </cell>
          <cell r="J11" t="str">
            <v>B区分採択</v>
          </cell>
          <cell r="K11" t="str">
            <v>A</v>
          </cell>
        </row>
        <row r="12">
          <cell r="A12" t="str">
            <v>A11</v>
          </cell>
          <cell r="B12" t="str">
            <v>伝統
芸能</v>
          </cell>
          <cell r="C12">
            <v>11</v>
          </cell>
          <cell r="D12" t="str">
            <v>邦楽</v>
          </cell>
          <cell r="E12">
            <v>1125</v>
          </cell>
          <cell r="F12" t="str">
            <v>株式会社　三六屋</v>
          </cell>
          <cell r="G12" t="str">
            <v>津軽三味線　あべや</v>
          </cell>
          <cell r="H12" t="str">
            <v>❶狐の嫁入り❷妖気太鼓(和太鼓)　❸輪五(津軽三味線と和太鼓)　❹竹風(尺八)　❺嵐(津軽三味線と尺八)　❻津軽三味線曲弾き対決(津軽三味線)　❼関東一番太鼓(和太鼓)　❽体験/太鼓教室　❾地元の民謡　❿民謡で日本中をひとっとび！等</v>
          </cell>
          <cell r="I12" t="str">
            <v>○</v>
          </cell>
          <cell r="J12" t="str">
            <v>A区分採択</v>
          </cell>
          <cell r="K12" t="str">
            <v>A</v>
          </cell>
        </row>
        <row r="13">
          <cell r="A13" t="str">
            <v>A12</v>
          </cell>
          <cell r="B13" t="str">
            <v>伝統
芸能</v>
          </cell>
          <cell r="C13">
            <v>13</v>
          </cell>
          <cell r="D13" t="str">
            <v>演芸</v>
          </cell>
          <cell r="E13">
            <v>1319</v>
          </cell>
          <cell r="F13" t="str">
            <v>有限会社　貞水企画室</v>
          </cell>
          <cell r="G13" t="str">
            <v>有限会社　貞水企画室</v>
          </cell>
          <cell r="H13" t="str">
            <v>子供が登場する「越の海」など決闘シーンが迫力の武芸物「荒木又右エ門」や「宮本武蔵」などおどろおどろしい怪談物「四谷怪談」「耳なし芳一」など
歴史上の有名人が登場する「太平記」などいずれも児童生徒さんに親しみ易い読み物を口演予定</v>
          </cell>
          <cell r="I13" t="str">
            <v>○</v>
          </cell>
          <cell r="J13" t="str">
            <v>A区分採択</v>
          </cell>
          <cell r="K13" t="str">
            <v>A</v>
          </cell>
        </row>
        <row r="14">
          <cell r="A14" t="str">
            <v>B13</v>
          </cell>
          <cell r="B14" t="str">
            <v>音楽</v>
          </cell>
          <cell r="C14">
            <v>1</v>
          </cell>
          <cell r="D14" t="str">
            <v>合唱</v>
          </cell>
          <cell r="E14">
            <v>103</v>
          </cell>
          <cell r="F14" t="str">
            <v>株式会社　東京合唱協会</v>
          </cell>
          <cell r="G14" t="str">
            <v>東京合唱協会</v>
          </cell>
          <cell r="H14" t="str">
            <v>【第1部】　小学生；歌えバンバン等　中学生；ハレルヤ・アヴェ等
【第2部】　独唱；さっちゃん・おしえて・エーデルワイス・オーソーレミオ・魔王、
　　　　　 　四重唱；筑波山麓合唱団(コミカルな演技を伴う男声四重唱)等
【第3部】  「サウンド・オブ・ミュージック」等及び 歌劇「椿姫」より “乾杯の歌” 
【第4部】　 オペレッタ 「あまんじゃくとうりこひめ」 台本：若林一郎　作曲：林光</v>
          </cell>
          <cell r="I14" t="str">
            <v>○</v>
          </cell>
          <cell r="J14" t="str">
            <v>A区分採択</v>
          </cell>
          <cell r="K14" t="str">
            <v>B</v>
          </cell>
        </row>
        <row r="15">
          <cell r="A15" t="str">
            <v>B14</v>
          </cell>
          <cell r="B15" t="str">
            <v>音楽</v>
          </cell>
          <cell r="C15">
            <v>2</v>
          </cell>
          <cell r="D15" t="str">
            <v>オーケストラ等</v>
          </cell>
          <cell r="E15">
            <v>231</v>
          </cell>
          <cell r="F15" t="str">
            <v>公益財団法人　群馬交響楽団</v>
          </cell>
          <cell r="G15" t="str">
            <v>群馬交響楽団</v>
          </cell>
          <cell r="H15" t="str">
            <v>■ロッシーニ／歌劇《ウィリアム・テル》序曲から 「スイス軍の行進」
■大橋晃一／《草津節》の主題による楽器紹介曲
■アンダーソン／プリンク・プランク・プルンク
■マスカーニ／歌劇《カヴァレリア・ルスティカーナ》から「間奏曲」
■ビゼー／《アルルの女》第２組曲　から「ファランドール」　等</v>
          </cell>
          <cell r="I15" t="str">
            <v>○</v>
          </cell>
          <cell r="J15" t="str">
            <v>A区分採択</v>
          </cell>
          <cell r="K15" t="str">
            <v>B</v>
          </cell>
        </row>
        <row r="16">
          <cell r="A16" t="str">
            <v>B15</v>
          </cell>
          <cell r="B16" t="str">
            <v>音楽</v>
          </cell>
          <cell r="C16">
            <v>2</v>
          </cell>
          <cell r="D16" t="str">
            <v>オーケストラ等</v>
          </cell>
          <cell r="E16">
            <v>232</v>
          </cell>
          <cell r="F16" t="str">
            <v>公益財団法人　東京交響楽団</v>
          </cell>
          <cell r="G16" t="str">
            <v>東京交響楽団</v>
          </cell>
          <cell r="H16" t="str">
            <v>■スメタナ：歌劇『売られた花嫁』序曲
■小室昌広：「ディズニーのメロディによる管弦楽入門」（ナレーション付き）
■協奏曲（モンティ：チャールダーシュ、モーツァルト：ファゴット協奏曲など）
■外山雄三：管弦楽のためのラプソディ　等</v>
          </cell>
          <cell r="I16" t="str">
            <v>○</v>
          </cell>
          <cell r="J16" t="str">
            <v>A区分採択</v>
          </cell>
          <cell r="K16" t="str">
            <v>B</v>
          </cell>
        </row>
        <row r="17">
          <cell r="A17" t="str">
            <v>B16</v>
          </cell>
          <cell r="B17" t="str">
            <v>音楽</v>
          </cell>
          <cell r="C17">
            <v>2</v>
          </cell>
          <cell r="D17" t="str">
            <v>オーケストラ等</v>
          </cell>
          <cell r="E17">
            <v>235</v>
          </cell>
          <cell r="F17" t="str">
            <v>公益社団法人　山形交響楽協会</v>
          </cell>
          <cell r="G17" t="str">
            <v>山形交響楽団</v>
          </cell>
          <cell r="H17" t="str">
            <v>■スーザ：行進曲「星条旗よ永遠なれ！」
■村川千秋：ちいさな友達のための音楽なぞなぞ遊び「動物組曲」より
■メンデルスゾーン：劇付随音楽「夏の夜の夢」より”結婚行進曲”
■ファリャ：バレエ音楽「三角帽子」第１・第２組曲より”序奏””粉屋の踊り””終幕の踊り”　等</v>
          </cell>
          <cell r="I17" t="str">
            <v>○</v>
          </cell>
          <cell r="J17" t="str">
            <v>A区分採択</v>
          </cell>
          <cell r="K17" t="str">
            <v>B</v>
          </cell>
        </row>
        <row r="18">
          <cell r="A18" t="str">
            <v>B17</v>
          </cell>
          <cell r="B18" t="str">
            <v>演劇</v>
          </cell>
          <cell r="C18">
            <v>4</v>
          </cell>
          <cell r="D18" t="str">
            <v>児童劇</v>
          </cell>
          <cell r="E18">
            <v>413</v>
          </cell>
          <cell r="F18" t="str">
            <v>一般社団法人　日本教育演劇道場</v>
          </cell>
          <cell r="G18" t="str">
            <v>劇団らくりん座</v>
          </cell>
          <cell r="H18" t="str">
            <v>『あらしのよるに』
原作/きむらゆういち　脚本/かめおかゆみこ
演出/印南貞人（東京芸術座）　作曲/上野哲生（ロバの音楽座）</v>
          </cell>
          <cell r="I18" t="str">
            <v>○</v>
          </cell>
          <cell r="J18" t="str">
            <v>A区分採択</v>
          </cell>
          <cell r="K18" t="str">
            <v>B</v>
          </cell>
        </row>
        <row r="19">
          <cell r="A19" t="str">
            <v>B18</v>
          </cell>
          <cell r="B19" t="str">
            <v>演劇</v>
          </cell>
          <cell r="C19">
            <v>4</v>
          </cell>
          <cell r="D19" t="str">
            <v>児童劇</v>
          </cell>
          <cell r="E19">
            <v>417</v>
          </cell>
          <cell r="F19" t="str">
            <v>有限会社　劇団かかし座</v>
          </cell>
          <cell r="G19" t="str">
            <v>有限会社　劇団かかし座</v>
          </cell>
          <cell r="H19" t="str">
            <v>「Wonder Shadow Labo」 （ワンダー シャドウ ラボ）
脚本・構成・演出/後藤圭、「シェトの冒険」台本/若林一郎、児童参加プラン/太宰久夫・後藤圭、舞台美術/齊藤浩樹、音楽/石川洋光、衣裳/中矢恵子、共演児童衣装・小林巨和、振付/楠原竜也、児童参加部分振付/神崎由布子、音響/山北史郎、照明/坂本義美、影絵美術監修/後藤圭、影絵美術/劇団かかし座美術部</v>
          </cell>
          <cell r="I19" t="str">
            <v>○</v>
          </cell>
          <cell r="J19" t="str">
            <v>A区分採択</v>
          </cell>
          <cell r="K19" t="str">
            <v>B</v>
          </cell>
        </row>
        <row r="20">
          <cell r="A20" t="str">
            <v>B19</v>
          </cell>
          <cell r="B20" t="str">
            <v>演劇</v>
          </cell>
          <cell r="C20">
            <v>4</v>
          </cell>
          <cell r="D20" t="str">
            <v>児童劇</v>
          </cell>
          <cell r="E20">
            <v>420</v>
          </cell>
          <cell r="F20" t="str">
            <v>有限会社　劇団風の子</v>
          </cell>
          <cell r="G20" t="str">
            <v>劇団風の子</v>
          </cell>
          <cell r="H20" t="str">
            <v>「スクラム☆ガッシン　準備完了！第2号計画´(ダッシュ)」
作・脚本/田中つとむ　演出/中島　研
音楽・効果/曲尾友克　美術/浅野井優子・風の子大道具プロジェクトチーム
制作/大森靖枝</v>
          </cell>
          <cell r="I20" t="str">
            <v>○</v>
          </cell>
          <cell r="J20" t="str">
            <v>A区分採択</v>
          </cell>
          <cell r="K20" t="str">
            <v>B</v>
          </cell>
        </row>
        <row r="21">
          <cell r="A21" t="str">
            <v>B20</v>
          </cell>
          <cell r="B21" t="str">
            <v>演劇</v>
          </cell>
          <cell r="C21">
            <v>5</v>
          </cell>
          <cell r="D21" t="str">
            <v>演劇</v>
          </cell>
          <cell r="E21">
            <v>515</v>
          </cell>
          <cell r="F21" t="str">
            <v>有限会社　劇団銅鑼</v>
          </cell>
          <cell r="G21" t="str">
            <v>有限会社　劇団銅鑼</v>
          </cell>
          <cell r="H21" t="str">
            <v>「いのちの花」
原作:向井愛実著『いのちの花』（株式会社WAVE出版刊）
瀧巳著『世界でいちばんかなしい花　それは青森の女子高生たちがペット殺処分ゼロを目指して咲かせた花』（ギャンビット刊）
脚本:畑澤聖悟　　演出:齊藤理恵子</v>
          </cell>
          <cell r="I21" t="str">
            <v>○</v>
          </cell>
          <cell r="J21" t="str">
            <v>A区分採択</v>
          </cell>
          <cell r="K21" t="str">
            <v>B</v>
          </cell>
        </row>
        <row r="22">
          <cell r="A22" t="str">
            <v>B21</v>
          </cell>
          <cell r="B22" t="str">
            <v>演劇</v>
          </cell>
          <cell r="C22">
            <v>6</v>
          </cell>
          <cell r="D22" t="str">
            <v>ミュージカル</v>
          </cell>
          <cell r="E22">
            <v>603</v>
          </cell>
          <cell r="F22" t="str">
            <v>株式会社　東京演劇集団 風</v>
          </cell>
          <cell r="G22" t="str">
            <v>東京演劇集団 風</v>
          </cell>
          <cell r="H22" t="str">
            <v>『星の王子さま』
原作：サン=テグジュペリ 翻訳：内藤濯
構成・演出：浅野佳成　　作曲：八幡茂</v>
          </cell>
          <cell r="I22" t="str">
            <v>○</v>
          </cell>
          <cell r="J22" t="str">
            <v>B区分採択</v>
          </cell>
          <cell r="K22" t="str">
            <v>B</v>
          </cell>
        </row>
        <row r="23">
          <cell r="A23" t="str">
            <v>B22</v>
          </cell>
          <cell r="B23" t="str">
            <v>演劇</v>
          </cell>
          <cell r="C23">
            <v>6</v>
          </cell>
          <cell r="D23" t="str">
            <v>ミュージカル</v>
          </cell>
          <cell r="E23">
            <v>611</v>
          </cell>
          <cell r="F23" t="str">
            <v>有限会社　劇団鳥獣戯画　</v>
          </cell>
          <cell r="G23" t="str">
            <v>劇団鳥獣戯画</v>
          </cell>
          <cell r="H23" t="str">
            <v>ミュージカル「良寛さん」
原作＝知念正文　作曲＝雨宮賢明　脚本＝知念正文
演出・振付＝知念正文</v>
          </cell>
          <cell r="I23" t="str">
            <v>○</v>
          </cell>
          <cell r="J23" t="str">
            <v>A区分採択</v>
          </cell>
          <cell r="K23" t="str">
            <v>B</v>
          </cell>
        </row>
        <row r="24">
          <cell r="A24" t="str">
            <v>B23</v>
          </cell>
          <cell r="B24" t="str">
            <v>舞踊</v>
          </cell>
          <cell r="C24">
            <v>8</v>
          </cell>
          <cell r="D24" t="str">
            <v>現代舞踊</v>
          </cell>
          <cell r="E24">
            <v>801</v>
          </cell>
          <cell r="F24" t="str">
            <v>株式会社　ナチュラルダンステアトル</v>
          </cell>
          <cell r="G24" t="str">
            <v>ナチュラルダンステアトル</v>
          </cell>
          <cell r="H24" t="str">
            <v>タイトル ： 『さーかす』
構成・演出・振付 ： 中村しんじ　振付：川野眞子　美術：宇野萬</v>
          </cell>
          <cell r="I24" t="str">
            <v>○</v>
          </cell>
          <cell r="J24" t="str">
            <v>A区分採択</v>
          </cell>
          <cell r="K24" t="str">
            <v>B</v>
          </cell>
        </row>
        <row r="25">
          <cell r="A25" t="str">
            <v>B24</v>
          </cell>
          <cell r="B25" t="str">
            <v>伝統
芸能</v>
          </cell>
          <cell r="C25">
            <v>9</v>
          </cell>
          <cell r="D25" t="str">
            <v>歌舞伎・能楽</v>
          </cell>
          <cell r="E25">
            <v>902</v>
          </cell>
          <cell r="F25" t="str">
            <v>公益財団法人　梅若研能会</v>
          </cell>
          <cell r="G25" t="str">
            <v>公益財団法人　梅若研能会</v>
          </cell>
          <cell r="H25" t="str">
            <v>能「土蜘蛛」　作者不詳　５番目物  典拠　平家物語（剣巻）
狂言「痺」</v>
          </cell>
          <cell r="I25" t="str">
            <v>○</v>
          </cell>
          <cell r="J25" t="str">
            <v>A区分採択</v>
          </cell>
          <cell r="K25" t="str">
            <v>B</v>
          </cell>
        </row>
        <row r="26">
          <cell r="A26" t="str">
            <v>B25</v>
          </cell>
          <cell r="B26" t="str">
            <v>伝統
芸能</v>
          </cell>
          <cell r="C26">
            <v>9</v>
          </cell>
          <cell r="D26" t="str">
            <v>歌舞伎・能楽</v>
          </cell>
          <cell r="E26">
            <v>903</v>
          </cell>
          <cell r="F26" t="str">
            <v>公益社団法人　観世九皐会</v>
          </cell>
          <cell r="G26" t="str">
            <v>公益社団法人　観世九皐会</v>
          </cell>
          <cell r="H26" t="str">
            <v>能「土蜘蛛」　（半能形式　・　全２幕のうち後半の第２幕を上演）
狂言「柿山伏」</v>
          </cell>
          <cell r="I26" t="str">
            <v>○</v>
          </cell>
          <cell r="J26" t="str">
            <v>A区分採択</v>
          </cell>
          <cell r="K26" t="str">
            <v>B</v>
          </cell>
        </row>
        <row r="27">
          <cell r="A27" t="str">
            <v>B26</v>
          </cell>
          <cell r="B27" t="str">
            <v>伝統
芸能</v>
          </cell>
          <cell r="C27">
            <v>11</v>
          </cell>
          <cell r="D27" t="str">
            <v>邦楽</v>
          </cell>
          <cell r="E27">
            <v>1109</v>
          </cell>
          <cell r="F27" t="str">
            <v>有限会社　アートウィル</v>
          </cell>
          <cell r="G27" t="str">
            <v>東京打撃団（和太鼓）</v>
          </cell>
          <cell r="H27" t="str">
            <v xml:space="preserve"> 萬来〔富田和明／作曲〕　焔迅〔横山亮介／作曲〕　輪〔露木一博／作曲〕　空透彩〔内藤哲郎／作曲〕　X〔高田淳／作曲〕　 碧空〔村山二朗／作曲〕　 大太鼓〔加藤拓哉／作曲〕　篠笛独奏〔村山二朗／作曲〕　〜華疾風〔加藤拓哉／作曲〕</v>
          </cell>
          <cell r="I27" t="str">
            <v>○</v>
          </cell>
          <cell r="J27" t="str">
            <v>A区分採択</v>
          </cell>
          <cell r="K27" t="str">
            <v>B</v>
          </cell>
        </row>
        <row r="28">
          <cell r="A28" t="str">
            <v>B27</v>
          </cell>
          <cell r="B28" t="str">
            <v>伝統
芸能</v>
          </cell>
          <cell r="C28">
            <v>12</v>
          </cell>
          <cell r="D28" t="str">
            <v>邦舞</v>
          </cell>
          <cell r="E28">
            <v>1201</v>
          </cell>
          <cell r="F28" t="str">
            <v>株式会社　舞踊集団　菊の会</v>
          </cell>
          <cell r="G28" t="str">
            <v>舞踊集団　菊の会</v>
          </cell>
          <cell r="H28" t="str">
            <v>・さなぶり荒馬（青森県）・百姓おどり（岩手県）
・鹿躍(岩手県）・鬼剣舞（岩手県）
・飾山囃子（秋田県）・銭太鼓（島根県）・傘おどり（鳥取県）
・ソーラン節(北海道)　等</v>
          </cell>
          <cell r="I28" t="str">
            <v>○</v>
          </cell>
          <cell r="J28" t="str">
            <v>A区分採択</v>
          </cell>
          <cell r="K28" t="str">
            <v>B</v>
          </cell>
        </row>
        <row r="29">
          <cell r="A29" t="str">
            <v>B28</v>
          </cell>
          <cell r="B29" t="str">
            <v>伝統
芸能</v>
          </cell>
          <cell r="C29">
            <v>13</v>
          </cell>
          <cell r="D29" t="str">
            <v>演芸</v>
          </cell>
          <cell r="E29">
            <v>1310</v>
          </cell>
          <cell r="F29" t="str">
            <v>公益社団法人　落語芸術協会</v>
          </cell>
          <cell r="G29" t="str">
            <v>公益社団法人　落語芸術協会</v>
          </cell>
          <cell r="H29" t="str">
            <v>●「牛ほめ」
●「初天神」など、子供たちにも理解しやすい演目を予定。</v>
          </cell>
          <cell r="I29" t="str">
            <v>○</v>
          </cell>
          <cell r="J29" t="str">
            <v>A区分採択</v>
          </cell>
          <cell r="K29" t="str">
            <v>B</v>
          </cell>
        </row>
        <row r="30">
          <cell r="A30" t="str">
            <v>C29</v>
          </cell>
          <cell r="B30" t="str">
            <v>音楽</v>
          </cell>
          <cell r="C30">
            <v>1</v>
          </cell>
          <cell r="D30" t="str">
            <v>合唱</v>
          </cell>
          <cell r="E30">
            <v>107</v>
          </cell>
          <cell r="F30" t="str">
            <v>公益財団法人　新国立劇場運営財団</v>
          </cell>
          <cell r="G30" t="str">
            <v>新国立劇場合唱団</v>
          </cell>
          <cell r="H30" t="str">
            <v>◎各校の校歌演奏（混声四部合唱に編曲）
◎日本の歌・世界の歌・オペラの世界
〇曲目：童歌「ほたるこい」（女声合唱）　民謡「ソーラン節」（男声合唱）
　　　　　 ヴェルディ作曲「椿姫」より　乾杯の歌（混声）　
◎総合ワークショップ～合同演奏　　等</v>
          </cell>
          <cell r="I30" t="str">
            <v>○</v>
          </cell>
          <cell r="J30" t="str">
            <v>A区分採択</v>
          </cell>
          <cell r="K30" t="str">
            <v>C</v>
          </cell>
        </row>
        <row r="31">
          <cell r="A31" t="str">
            <v>C30</v>
          </cell>
          <cell r="B31" t="str">
            <v>音楽</v>
          </cell>
          <cell r="C31">
            <v>2</v>
          </cell>
          <cell r="D31" t="str">
            <v>オーケストラ等</v>
          </cell>
          <cell r="E31">
            <v>208</v>
          </cell>
          <cell r="F31" t="str">
            <v>イマジネーションプラス合同会社</v>
          </cell>
          <cell r="G31" t="str">
            <v>フルノーツ　with 寺井尚子　ジャズ・クインテット</v>
          </cell>
          <cell r="H31" t="str">
            <v>■ジャズのスタンダード 「Ａ列車で行こう」「モーニン」　■楽器の紹介と、メンバーの自己紹介　■ジャズの種類を歴史を交えて寺井尚子が語り、代表曲を演奏　■校歌のジャズアレンジ　■共演■メドレー（アニメのテーマ曲からクラシック曲まで。リクエストにも応じます）「ルパン三世のテーマ」等■ラテン曲でリズムの掛け合い「オルフェのサンバ」■寺井尚子フューチャリング「スペイン」　等</v>
          </cell>
          <cell r="I31" t="str">
            <v>○</v>
          </cell>
          <cell r="J31" t="str">
            <v>A区分採択</v>
          </cell>
          <cell r="K31" t="str">
            <v>C</v>
          </cell>
        </row>
        <row r="32">
          <cell r="A32" t="str">
            <v>C31</v>
          </cell>
          <cell r="B32" t="str">
            <v>音楽</v>
          </cell>
          <cell r="C32">
            <v>2</v>
          </cell>
          <cell r="D32" t="str">
            <v>オーケストラ等</v>
          </cell>
          <cell r="E32">
            <v>209</v>
          </cell>
          <cell r="F32" t="str">
            <v>ヴィガーK2株式会社</v>
          </cell>
          <cell r="G32" t="str">
            <v>ロイヤルチェンバーオーケストラ</v>
          </cell>
          <cell r="H32" t="str">
            <v>■　ヨハン・シュトラウスⅡ世：トリッチ・トラッチ・ポルカ
■　ヴィヴァルディ：ヴァイオリン協奏曲「四季」から冬
■　ヨハン・シュトラウスⅡ世：皇帝円舞曲
■　ピヨートル・チャイコフスキー：「くるみ割り人形」より抜粋
■　ヨハン・シュトラウス1世：ラデツキー行進曲～　（手拍子参加）　等</v>
          </cell>
          <cell r="I32" t="str">
            <v>○</v>
          </cell>
          <cell r="J32" t="str">
            <v>A区分採択</v>
          </cell>
          <cell r="K32" t="str">
            <v>C</v>
          </cell>
        </row>
        <row r="33">
          <cell r="A33" t="str">
            <v>C32</v>
          </cell>
          <cell r="B33" t="str">
            <v>音楽</v>
          </cell>
          <cell r="C33">
            <v>2</v>
          </cell>
          <cell r="D33" t="str">
            <v>オーケストラ等</v>
          </cell>
          <cell r="E33">
            <v>227</v>
          </cell>
          <cell r="F33" t="str">
            <v>一般社団法人　ジャパン・シンフォニック・ウインズ</v>
          </cell>
          <cell r="G33" t="str">
            <v>シエナ・ウインド・オーケストラ</v>
          </cell>
          <cell r="H33" t="str">
            <v>■バーンスタイン：キャンディード序曲
■サン=サーンス：組曲「動物の謝肉祭」より“序奏と獅子王の行進”他
■スパーク：オリエント急行
■ハチャトリアン：バレエ音楽「ガイーヌ」より“剣の舞”
■サン=サーンス：歌劇「サムソンとデリラ」より“バッカナール”　等</v>
          </cell>
          <cell r="I33" t="str">
            <v>○</v>
          </cell>
          <cell r="J33" t="str">
            <v>A区分採択</v>
          </cell>
          <cell r="K33" t="str">
            <v>C</v>
          </cell>
        </row>
        <row r="34">
          <cell r="A34" t="str">
            <v>C33</v>
          </cell>
          <cell r="B34" t="str">
            <v>音楽</v>
          </cell>
          <cell r="C34">
            <v>2</v>
          </cell>
          <cell r="D34" t="str">
            <v>オーケストラ等</v>
          </cell>
          <cell r="E34">
            <v>239</v>
          </cell>
          <cell r="F34" t="str">
            <v>公益財団法人　新日本フィルハーモニー交響楽団</v>
          </cell>
          <cell r="G34" t="str">
            <v>新日本フィルハーモニー交響楽団</v>
          </cell>
          <cell r="H34" t="str">
            <v>■J.ウィリアムズ：スター・ウォーズより「メイン・タイトル」
■久石譲：オーケストラ・ストーリーズ「となりのトトロ」より、「さんぽ」ほか抜粋
■マスカー二：カヴァレリア・ルスティカーナ間奏曲
■ベートーヴェン：交響曲第7番イ長調op.92より、第1楽章
■ドヴォルザーク：スラブ舞曲集第１集op.46より、第1番ハ長調　等</v>
          </cell>
          <cell r="I34" t="str">
            <v>○</v>
          </cell>
          <cell r="J34" t="str">
            <v>A区分採択</v>
          </cell>
          <cell r="K34" t="str">
            <v>C</v>
          </cell>
        </row>
        <row r="35">
          <cell r="A35" t="str">
            <v>C34</v>
          </cell>
          <cell r="B35" t="str">
            <v>演劇</v>
          </cell>
          <cell r="C35">
            <v>4</v>
          </cell>
          <cell r="D35" t="str">
            <v>児童劇</v>
          </cell>
          <cell r="E35">
            <v>422</v>
          </cell>
          <cell r="F35" t="str">
            <v>公益社団法人　教育演劇研究協会</v>
          </cell>
          <cell r="G35" t="str">
            <v>劇団たんぽぽ</v>
          </cell>
          <cell r="H35" t="str">
            <v>「いのちのまつり」
原作/草場一壽『いのちのまつり～ヌチヌグスージ～』（サンマーク出版）、脚本/久野由美・松下哲子、監修/ふじたあさや、演出/大谷賢治郎、人形演出/つげくわえ、音楽/遠山裕、美術/池田ともゆき、衣装/坂本真彩、振付/酒井麻也子、照明/坂本義美、音響/山北史郎、制作/上保節子</v>
          </cell>
          <cell r="I35" t="str">
            <v>○</v>
          </cell>
          <cell r="J35" t="str">
            <v>A区分採択</v>
          </cell>
          <cell r="K35" t="str">
            <v>C</v>
          </cell>
        </row>
        <row r="36">
          <cell r="A36" t="str">
            <v>C35</v>
          </cell>
          <cell r="B36" t="str">
            <v>演劇</v>
          </cell>
          <cell r="C36">
            <v>4</v>
          </cell>
          <cell r="D36" t="str">
            <v>児童劇</v>
          </cell>
          <cell r="E36">
            <v>427</v>
          </cell>
          <cell r="F36" t="str">
            <v>有限会社　劇団プーク</v>
          </cell>
          <cell r="G36" t="str">
            <v>人形劇団プーク</v>
          </cell>
          <cell r="H36" t="str">
            <v>『てぶくろを買いに』
原作/新美南吉脚色・演出/柴崎喜彦　美術/入澤祥子
音楽/庄子智一　照明/阿部千賀子　効果/吉川安志『くるみ割り人形』
構成・演出プラン/川尻泰司・長谷詔夫　演出/大橋友子　編曲/宮崎尚志
美術/若林由美子　照明/阿部千賀子</v>
          </cell>
          <cell r="I36" t="str">
            <v>○</v>
          </cell>
          <cell r="J36" t="str">
            <v>A区分採択</v>
          </cell>
          <cell r="K36" t="str">
            <v>C</v>
          </cell>
        </row>
        <row r="37">
          <cell r="A37" t="str">
            <v>C36</v>
          </cell>
          <cell r="B37" t="str">
            <v>演劇</v>
          </cell>
          <cell r="C37">
            <v>5</v>
          </cell>
          <cell r="D37" t="str">
            <v>演劇</v>
          </cell>
          <cell r="E37">
            <v>507</v>
          </cell>
          <cell r="F37" t="str">
            <v>かわせみ座</v>
          </cell>
          <cell r="G37" t="str">
            <v>かわせみ座</v>
          </cell>
          <cell r="H37" t="str">
            <v>「まほろばのこだま」
作・原案/山本由也・益村泉
人形美術・舞台美術/山本由也
構成・演出/高畑勲（アニメーション映画監督）</v>
          </cell>
          <cell r="I37" t="str">
            <v>○</v>
          </cell>
          <cell r="J37" t="str">
            <v>A区分採択</v>
          </cell>
          <cell r="K37" t="str">
            <v>C</v>
          </cell>
        </row>
        <row r="38">
          <cell r="A38" t="str">
            <v>C37</v>
          </cell>
          <cell r="B38" t="str">
            <v>演劇</v>
          </cell>
          <cell r="C38">
            <v>5</v>
          </cell>
          <cell r="D38" t="str">
            <v>演劇</v>
          </cell>
          <cell r="E38" t="str">
            <v>B3</v>
          </cell>
          <cell r="F38" t="str">
            <v>影法師</v>
          </cell>
          <cell r="G38" t="str">
            <v>株式会社　劇団影法師</v>
          </cell>
          <cell r="J38" t="str">
            <v>B区分継続</v>
          </cell>
          <cell r="K38" t="str">
            <v>C</v>
          </cell>
        </row>
        <row r="39">
          <cell r="A39" t="str">
            <v>C38</v>
          </cell>
          <cell r="B39" t="str">
            <v>演劇</v>
          </cell>
          <cell r="C39">
            <v>5</v>
          </cell>
          <cell r="D39" t="str">
            <v>演劇</v>
          </cell>
          <cell r="E39">
            <v>513</v>
          </cell>
          <cell r="F39" t="str">
            <v>株式会社　劇団芸優座</v>
          </cell>
          <cell r="G39" t="str">
            <v>株式会社　劇団芸優座</v>
          </cell>
          <cell r="H39" t="str">
            <v>『最後の一葉 － Ｏ．ヘンリー物語  』
原作/O. ヘンリー『ザ・ラストリーフ』　　脚本/平塚仁郎　演出/村田里絵</v>
          </cell>
          <cell r="I39" t="str">
            <v>○</v>
          </cell>
          <cell r="J39" t="str">
            <v>A区分採択</v>
          </cell>
          <cell r="K39" t="str">
            <v>C</v>
          </cell>
        </row>
        <row r="40">
          <cell r="A40" t="str">
            <v>C39</v>
          </cell>
          <cell r="B40" t="str">
            <v>舞踊</v>
          </cell>
          <cell r="C40">
            <v>7</v>
          </cell>
          <cell r="D40" t="str">
            <v>バレエ</v>
          </cell>
          <cell r="E40">
            <v>701</v>
          </cell>
          <cell r="F40" t="str">
            <v>一般財団法人　谷桃子バレエ団</v>
          </cell>
          <cell r="G40" t="str">
            <v>谷桃子バレエ団</v>
          </cell>
          <cell r="H40" t="str">
            <v>第１部　【体験と実演】クラシックバレエについての解説と練習風景の実演
第２部　【白鳥の湖】ハイライト版（45分）
作曲：ピョートル・イリイチ・チャイコフスキー　原振付：マリウス・プティパ，レフ・イワノフ　再演出／振付：谷桃子　振付／高部尚子・三木雄馬</v>
          </cell>
          <cell r="I40" t="str">
            <v>○</v>
          </cell>
          <cell r="J40" t="str">
            <v>A区分採択</v>
          </cell>
          <cell r="K40" t="str">
            <v>C</v>
          </cell>
        </row>
        <row r="41">
          <cell r="A41" t="str">
            <v>C40</v>
          </cell>
          <cell r="B41" t="str">
            <v>伝統
芸能</v>
          </cell>
          <cell r="C41">
            <v>9</v>
          </cell>
          <cell r="D41" t="str">
            <v>歌舞伎・能楽</v>
          </cell>
          <cell r="E41">
            <v>913</v>
          </cell>
          <cell r="F41" t="str">
            <v>一般社団法人　観世会</v>
          </cell>
          <cell r="G41" t="str">
            <v>一般社団法人　観世会</v>
          </cell>
          <cell r="H41" t="str">
            <v>能「安達原」</v>
          </cell>
          <cell r="I41" t="str">
            <v>○</v>
          </cell>
          <cell r="J41" t="str">
            <v>A区分採択</v>
          </cell>
          <cell r="K41" t="str">
            <v>C</v>
          </cell>
        </row>
        <row r="42">
          <cell r="A42" t="str">
            <v>C41</v>
          </cell>
          <cell r="B42" t="str">
            <v>伝統
芸能</v>
          </cell>
          <cell r="C42">
            <v>9</v>
          </cell>
          <cell r="D42" t="str">
            <v>歌舞伎・能楽</v>
          </cell>
          <cell r="E42">
            <v>927</v>
          </cell>
          <cell r="F42" t="str">
            <v>合同会社　大蔵流狂言山本事務所</v>
          </cell>
          <cell r="G42" t="str">
            <v>大蔵流狂言　山本会</v>
          </cell>
          <cell r="H42" t="str">
            <v>狂言「柿山伏」　「附子」
小舞一番
お話「狂言の心と日本の文化」</v>
          </cell>
          <cell r="I42" t="str">
            <v>○</v>
          </cell>
          <cell r="J42" t="str">
            <v>A区分採択</v>
          </cell>
          <cell r="K42" t="str">
            <v>C</v>
          </cell>
        </row>
        <row r="43">
          <cell r="A43" t="str">
            <v>C42</v>
          </cell>
          <cell r="B43" t="str">
            <v>伝統
芸能</v>
          </cell>
          <cell r="C43">
            <v>9</v>
          </cell>
          <cell r="D43" t="str">
            <v>歌舞伎・能楽</v>
          </cell>
          <cell r="E43">
            <v>936</v>
          </cell>
          <cell r="F43" t="str">
            <v>株式会社　万作の会</v>
          </cell>
          <cell r="G43" t="str">
            <v>万作の会</v>
          </cell>
          <cell r="H43" t="str">
            <v>狂言「盆山」
狂言「附子」
狂言「蝸牛」より…囃子言葉の掛け合いの場面</v>
          </cell>
          <cell r="I43" t="str">
            <v>○</v>
          </cell>
          <cell r="J43" t="str">
            <v>A区分採択</v>
          </cell>
          <cell r="K43" t="str">
            <v>C</v>
          </cell>
        </row>
        <row r="44">
          <cell r="A44" t="str">
            <v>C43</v>
          </cell>
          <cell r="B44" t="str">
            <v>伝統
芸能</v>
          </cell>
          <cell r="C44">
            <v>11</v>
          </cell>
          <cell r="D44" t="str">
            <v>邦楽</v>
          </cell>
          <cell r="E44">
            <v>1116</v>
          </cell>
          <cell r="F44" t="str">
            <v>株式会社　アンエンターテイメント</v>
          </cell>
          <cell r="G44" t="str">
            <v>和太鼓グループ彩 -sai-</v>
          </cell>
          <cell r="H44" t="str">
            <v>■大海祭　［一彩／作曲　■祭宴　［齋英俊／作曲〕 　■チャッパッパ　［葛西啓之／作曲）　■物の怪　［齋英俊／作曲〕　■大太鼓ソロ　［鈴木海／作曲〕７）　小次郎　［齋英俊／作曲〕　■晴れ囃子　［酒井智彬／作曲〕　■ADVENTURE　［一彩／作曲〕　■《和太鼓体験》 　■《講演／質問コーナー》 　■　KAINA　［葛西啓之／作曲〕　等</v>
          </cell>
          <cell r="I44" t="str">
            <v>○</v>
          </cell>
          <cell r="J44" t="str">
            <v>A区分採択</v>
          </cell>
          <cell r="K44" t="str">
            <v>C</v>
          </cell>
        </row>
        <row r="45">
          <cell r="A45" t="str">
            <v>C44</v>
          </cell>
          <cell r="B45" t="str">
            <v>伝統
芸能</v>
          </cell>
          <cell r="C45">
            <v>12</v>
          </cell>
          <cell r="D45" t="str">
            <v>邦舞</v>
          </cell>
          <cell r="E45">
            <v>1204</v>
          </cell>
          <cell r="F45" t="str">
            <v>株式会社　BOX4628</v>
          </cell>
          <cell r="G45" t="str">
            <v>沖縄伝統組踊「子の会」</v>
          </cell>
          <cell r="H45" t="str">
            <v>■琉球舞踊　『四つ竹』　（踊りこはでさ節）　種類：古典女踊り
　振付・監修：志田房子
■組踊　『万歳敵討』　種類：仇討物／作者：田里朝直
　監修：宮城能鳳</v>
          </cell>
          <cell r="I45" t="str">
            <v>○</v>
          </cell>
          <cell r="J45" t="str">
            <v>A区分採択</v>
          </cell>
          <cell r="K45" t="str">
            <v>C</v>
          </cell>
        </row>
        <row r="46">
          <cell r="A46" t="str">
            <v>C45</v>
          </cell>
          <cell r="B46" t="str">
            <v>伝統
芸能</v>
          </cell>
          <cell r="C46">
            <v>13</v>
          </cell>
          <cell r="D46" t="str">
            <v>演芸</v>
          </cell>
          <cell r="E46">
            <v>1317</v>
          </cell>
          <cell r="F46" t="str">
            <v>公益社団法人　日本奇術協会</v>
          </cell>
          <cell r="G46" t="str">
            <v>公益社団法人　日本奇術協会</v>
          </cell>
          <cell r="H46" t="str">
            <v>夢と希望の創造空間　Magic of MAGIC-Compilatuon-
①「鳩のマジック」　②「マニュピレーションorジェネラルマジック」　③「おしゃべりマジック」　④「生徒代表による演技」　⑤「和妻」　⑥「イリュージョン」
脚本：加藤明彦　　演出：加藤明彦</v>
          </cell>
          <cell r="I46" t="str">
            <v>○</v>
          </cell>
          <cell r="J46" t="str">
            <v>A区分採択</v>
          </cell>
          <cell r="K46" t="str">
            <v>C</v>
          </cell>
        </row>
        <row r="47">
          <cell r="A47" t="str">
            <v>D46</v>
          </cell>
          <cell r="B47" t="str">
            <v>音楽</v>
          </cell>
          <cell r="C47">
            <v>2</v>
          </cell>
          <cell r="D47" t="str">
            <v>オーケストラ等</v>
          </cell>
          <cell r="E47">
            <v>210</v>
          </cell>
          <cell r="F47" t="str">
            <v>公益社団法人　セントラル愛知交響楽団</v>
          </cell>
          <cell r="G47" t="str">
            <v>公益社団法人　セントラル愛知交響楽団</v>
          </cell>
          <cell r="H47" t="str">
            <v>♪　ドボルザーク／スラブ舞曲Op.72-1
♪　吉松隆／アトム・ハーツ・クラブ第1組曲第1曲
♪　チャイコフスキー／花のワルツ　
♪　ドビュッシー／「小組曲」よりバレエ
♪　ドボルザーク／交響曲第8番より第４楽章　等</v>
          </cell>
          <cell r="I47" t="str">
            <v>○</v>
          </cell>
          <cell r="J47" t="str">
            <v>A区分採択</v>
          </cell>
          <cell r="K47" t="str">
            <v>D</v>
          </cell>
        </row>
        <row r="48">
          <cell r="A48" t="str">
            <v>D47</v>
          </cell>
          <cell r="B48" t="str">
            <v>音楽</v>
          </cell>
          <cell r="C48">
            <v>2</v>
          </cell>
          <cell r="D48" t="str">
            <v>オーケストラ等</v>
          </cell>
          <cell r="E48">
            <v>211</v>
          </cell>
          <cell r="F48" t="str">
            <v>一般社団法人　東京ニューシティ管弦楽団</v>
          </cell>
          <cell r="G48" t="str">
            <v>東京ニューシティ管弦楽団</v>
          </cell>
          <cell r="H48" t="str">
            <v>■オッフェンバック／喜歌劇《天国と地獄》序曲
■チャイコフスキー／バレエ音楽《白鳥の湖》〜「情景」　
■ハチャトゥリアン／バレエ音楽《ガイーヌ》〜「剣の舞」
■ベートーヴェン／交響曲第5番「運命」第1楽章
■外山雄三：ラプソディより「八木節」　等</v>
          </cell>
          <cell r="I48" t="str">
            <v>○</v>
          </cell>
          <cell r="J48" t="str">
            <v>A区分採択</v>
          </cell>
          <cell r="K48" t="str">
            <v>D</v>
          </cell>
        </row>
        <row r="49">
          <cell r="A49" t="str">
            <v>D48</v>
          </cell>
          <cell r="B49" t="str">
            <v>音楽</v>
          </cell>
          <cell r="C49">
            <v>2</v>
          </cell>
          <cell r="D49" t="str">
            <v>オーケストラ等</v>
          </cell>
          <cell r="E49">
            <v>233</v>
          </cell>
          <cell r="F49" t="str">
            <v>公益財団法人　日本フィルハーモニー交響楽団</v>
          </cell>
          <cell r="G49" t="str">
            <v>日本フィルハーモニー交響楽団</v>
          </cell>
          <cell r="H49" t="str">
            <v>♪ベートーヴェン：交響曲第5番《運命》より「第1楽章」
♪ヴェルディ：オペラ「椿姫」第１幕より《乾杯の歌》(ソプラノ入り）
♪ジーツィンスキー：ウィーンわが夢の街(ソプラノ入り）
♪カジノユキ編：オーケストラで聴く日本の名曲「春夏秋冬」
♪ボロディン：歌劇《イーゴリ公》より「ダッタン人の踊り」　等</v>
          </cell>
          <cell r="I49" t="str">
            <v>○</v>
          </cell>
          <cell r="J49" t="str">
            <v>A区分採択</v>
          </cell>
          <cell r="K49" t="str">
            <v>D</v>
          </cell>
        </row>
        <row r="50">
          <cell r="A50" t="str">
            <v>D49</v>
          </cell>
          <cell r="B50" t="str">
            <v>音楽</v>
          </cell>
          <cell r="C50">
            <v>3</v>
          </cell>
          <cell r="D50" t="str">
            <v>音楽劇</v>
          </cell>
          <cell r="E50">
            <v>313</v>
          </cell>
          <cell r="F50" t="str">
            <v>公益財団法人　日本オペラ振興会</v>
          </cell>
          <cell r="G50" t="str">
            <v>藤原歌劇団</v>
          </cell>
          <cell r="H50" t="str">
            <v>オペラ「助けて、助けて　宇宙人がやってきた！」　全1幕　日本語上演
作曲／台本：ジャン・カルロ・メノッティ（Gian Carlo Menotti） 
演出：岩田達宗　美術：島次郎　衣裳：増田恵美　照明：稲葉直人
振付：鷲田実土里　音響：寺部和貴</v>
          </cell>
          <cell r="I50" t="str">
            <v>○</v>
          </cell>
          <cell r="J50" t="str">
            <v>A区分採択</v>
          </cell>
          <cell r="K50" t="str">
            <v>D</v>
          </cell>
        </row>
        <row r="51">
          <cell r="A51" t="str">
            <v>D50</v>
          </cell>
          <cell r="B51" t="str">
            <v>演劇</v>
          </cell>
          <cell r="C51">
            <v>4</v>
          </cell>
          <cell r="D51" t="str">
            <v>児童劇</v>
          </cell>
          <cell r="E51">
            <v>415</v>
          </cell>
          <cell r="F51" t="str">
            <v>株式会社　人形劇団むすび座</v>
          </cell>
          <cell r="G51" t="str">
            <v>人形劇団むすび座</v>
          </cell>
          <cell r="H51" t="str">
            <v>「オズのまほうつかい」
原作：ライマン・ボーム　脚色/篠原久美子（劇団劇作家）　演出/関根信一　美術/宮武史郎・小辻賢典　 音楽・音響/ノノヤママナコ　振付・振付指導/LONTO・服部哲郎　衣装デザイン/長谷川真代　 照明/若狭慶大（藤井照明）　合唱指導/板倉歌奈子　  制作/吉田明子・伊藤博美</v>
          </cell>
          <cell r="I51" t="str">
            <v>○</v>
          </cell>
          <cell r="J51" t="str">
            <v>A区分採択</v>
          </cell>
          <cell r="K51" t="str">
            <v>D</v>
          </cell>
        </row>
        <row r="52">
          <cell r="A52" t="str">
            <v>D51</v>
          </cell>
          <cell r="B52" t="str">
            <v>演劇</v>
          </cell>
          <cell r="C52">
            <v>4</v>
          </cell>
          <cell r="D52" t="str">
            <v>児童劇</v>
          </cell>
          <cell r="E52">
            <v>421</v>
          </cell>
          <cell r="F52" t="str">
            <v>株式会社　劇団風の子中部</v>
          </cell>
          <cell r="G52" t="str">
            <v>株式会社　劇団風の子中部</v>
          </cell>
          <cell r="H52" t="str">
            <v>「ギャング・エイジ」
原作：阿部夏丸　脚本：いずみ凛　演出：中島研　体表現：若林こうじ
音楽・効果：曲尾友克</v>
          </cell>
          <cell r="I52" t="str">
            <v>○</v>
          </cell>
          <cell r="J52" t="str">
            <v>A区分採択</v>
          </cell>
          <cell r="K52" t="str">
            <v>D</v>
          </cell>
        </row>
        <row r="53">
          <cell r="A53" t="str">
            <v>D52</v>
          </cell>
          <cell r="B53" t="str">
            <v>演劇</v>
          </cell>
          <cell r="C53">
            <v>4</v>
          </cell>
          <cell r="D53" t="str">
            <v>児童劇</v>
          </cell>
          <cell r="E53" t="str">
            <v>B1</v>
          </cell>
          <cell r="F53" t="str">
            <v>ひとみ座</v>
          </cell>
          <cell r="G53" t="str">
            <v>人形劇団ひとみ座</v>
          </cell>
          <cell r="J53" t="str">
            <v>B区分継続</v>
          </cell>
          <cell r="K53" t="str">
            <v>D</v>
          </cell>
        </row>
        <row r="54">
          <cell r="A54" t="str">
            <v>D53</v>
          </cell>
          <cell r="B54" t="str">
            <v>演劇</v>
          </cell>
          <cell r="C54">
            <v>5</v>
          </cell>
          <cell r="D54" t="str">
            <v>演劇</v>
          </cell>
          <cell r="E54">
            <v>501</v>
          </cell>
          <cell r="F54" t="str">
            <v>一般財団法人　日本京劇振興協会</v>
          </cell>
          <cell r="G54" t="str">
            <v>新潮劇院</v>
          </cell>
          <cell r="H54" t="str">
            <v>「孫悟空　天界で大暴れ　～西遊記より～」
（古典演目/脚本・演出　張春祥）</v>
          </cell>
          <cell r="I54" t="str">
            <v>○</v>
          </cell>
          <cell r="J54" t="str">
            <v>A区分採択</v>
          </cell>
          <cell r="K54" t="str">
            <v>D</v>
          </cell>
        </row>
        <row r="55">
          <cell r="A55" t="str">
            <v>D54</v>
          </cell>
          <cell r="B55" t="str">
            <v>演劇</v>
          </cell>
          <cell r="C55">
            <v>5</v>
          </cell>
          <cell r="D55" t="str">
            <v>演劇</v>
          </cell>
          <cell r="E55">
            <v>519</v>
          </cell>
          <cell r="F55" t="str">
            <v>特定非営利活動法人　演劇倶楽部『座』</v>
          </cell>
          <cell r="G55" t="str">
            <v>特定非営利活動法人　演劇倶楽部『座』</v>
          </cell>
          <cell r="H55" t="str">
            <v>動物三部作「ある島のきつね」「泣いた赤おに」「りゅうの目のなみだ」　
作：浜田広介　構成・演出：壤　晴彦
振付：林　千永（日本舞踊林流千永派家元）
音楽・生演奏：木村　俊介（三味線・笛・太鼓・琴・等）</v>
          </cell>
          <cell r="I55" t="str">
            <v>○</v>
          </cell>
          <cell r="J55" t="str">
            <v>A区分採択</v>
          </cell>
          <cell r="K55" t="str">
            <v>D</v>
          </cell>
        </row>
        <row r="56">
          <cell r="A56" t="str">
            <v>D55</v>
          </cell>
          <cell r="B56" t="str">
            <v>舞踊</v>
          </cell>
          <cell r="C56">
            <v>7</v>
          </cell>
          <cell r="D56" t="str">
            <v>バレエ</v>
          </cell>
          <cell r="E56">
            <v>703</v>
          </cell>
          <cell r="F56" t="str">
            <v>一般財団法人　牧阿佐美バレエ団</v>
          </cell>
          <cell r="G56" t="str">
            <v>一般財団法人　牧阿佐美バレエ団</v>
          </cell>
          <cell r="H56" t="str">
            <v>牧阿佐美バレヱ団公演「ドン・キホーテ」
作曲：レオン・ミンクス　演出・振付：アザーリ・M・プリセツキー　ワレンティーナ・サーヴィナ　演出・振付改訂　三谷恭三（プティパ版に基づく）</v>
          </cell>
          <cell r="I56" t="str">
            <v>○</v>
          </cell>
          <cell r="J56" t="str">
            <v>A区分採択</v>
          </cell>
          <cell r="K56" t="str">
            <v>D</v>
          </cell>
        </row>
        <row r="57">
          <cell r="A57" t="str">
            <v>D56</v>
          </cell>
          <cell r="B57" t="str">
            <v>伝統
芸能</v>
          </cell>
          <cell r="C57">
            <v>9</v>
          </cell>
          <cell r="D57" t="str">
            <v>歌舞伎・能楽</v>
          </cell>
          <cell r="E57">
            <v>932</v>
          </cell>
          <cell r="F57" t="str">
            <v>社会福祉法人　トット基金　</v>
          </cell>
          <cell r="G57" t="str">
            <v>日本ろう者劇団</v>
          </cell>
          <cell r="H57" t="str">
            <v>手話狂言「附子」 _x000D__x000D_
手話狂言ワークショップ</v>
          </cell>
          <cell r="I57" t="str">
            <v>○</v>
          </cell>
          <cell r="J57" t="str">
            <v>A区分採択</v>
          </cell>
          <cell r="K57" t="str">
            <v>D</v>
          </cell>
        </row>
        <row r="58">
          <cell r="A58" t="str">
            <v>D57</v>
          </cell>
          <cell r="B58" t="str">
            <v>伝統
芸能</v>
          </cell>
          <cell r="C58">
            <v>9</v>
          </cell>
          <cell r="D58" t="str">
            <v>歌舞伎・能楽</v>
          </cell>
          <cell r="E58">
            <v>941</v>
          </cell>
          <cell r="F58" t="str">
            <v>株式会社　影向舎</v>
          </cell>
          <cell r="G58" t="str">
            <v>公益社団法人　宝生会</v>
          </cell>
          <cell r="H58" t="str">
            <v>狂言『柿山伏』
能『黒塚』</v>
          </cell>
          <cell r="I58" t="str">
            <v>○</v>
          </cell>
          <cell r="J58" t="str">
            <v>A区分採択</v>
          </cell>
          <cell r="K58" t="str">
            <v>D</v>
          </cell>
        </row>
        <row r="59">
          <cell r="A59" t="str">
            <v>D58</v>
          </cell>
          <cell r="B59" t="str">
            <v>伝統
芸能</v>
          </cell>
          <cell r="C59">
            <v>11</v>
          </cell>
          <cell r="D59" t="str">
            <v>邦楽</v>
          </cell>
          <cell r="E59">
            <v>1120</v>
          </cell>
          <cell r="F59" t="str">
            <v>有限会社　古典空間</v>
          </cell>
          <cell r="G59" t="str">
            <v>一般社団法人　義太夫協会</v>
          </cell>
          <cell r="H59" t="str">
            <v>①義太夫節『寿式三番叟（ことぶきしきさんばそう）』
②太夫（たゆう）が語る「義太夫」って？／「三味線」って？
③皆さんの「校歌」を聴かせて！⇒「校歌」が義太夫節に変身！
④全員体験コーナー　義太夫節の「大笑い」！ &amp; 全員で「口上」体験！！
⑤義太夫節を楽しもう！『菅原伝授手習鑑』「車曳の段（くるまびきのだん）」より</v>
          </cell>
          <cell r="I59" t="str">
            <v>○</v>
          </cell>
          <cell r="J59" t="str">
            <v>A区分採択</v>
          </cell>
          <cell r="K59" t="str">
            <v>D</v>
          </cell>
        </row>
        <row r="60">
          <cell r="A60" t="str">
            <v>D59</v>
          </cell>
          <cell r="B60" t="str">
            <v>伝統
芸能</v>
          </cell>
          <cell r="C60">
            <v>11</v>
          </cell>
          <cell r="D60" t="str">
            <v>邦楽</v>
          </cell>
          <cell r="E60">
            <v>1131</v>
          </cell>
          <cell r="F60" t="str">
            <v>株式会社　アート・メディア・オフィス</v>
          </cell>
          <cell r="G60" t="str">
            <v>邦楽グループ「玉手箱」</v>
          </cell>
          <cell r="H60" t="str">
            <v>■六段調
■鹿の遠音
■春の海
■雪ものがたり～朗読入り～　※または　「海鳴り」
■バロック風「日本の四季より」※または「ワールド・トリップ！」　等</v>
          </cell>
          <cell r="I60" t="str">
            <v>○</v>
          </cell>
          <cell r="J60" t="str">
            <v>A区分採択</v>
          </cell>
          <cell r="K60" t="str">
            <v>D</v>
          </cell>
        </row>
        <row r="61">
          <cell r="A61" t="str">
            <v>D60</v>
          </cell>
          <cell r="B61" t="str">
            <v>伝統
芸能</v>
          </cell>
          <cell r="C61">
            <v>13</v>
          </cell>
          <cell r="D61" t="str">
            <v>演芸</v>
          </cell>
          <cell r="E61">
            <v>1306</v>
          </cell>
          <cell r="F61" t="str">
            <v>株式会社　オフィスパフォーマンスラボ</v>
          </cell>
          <cell r="G61" t="str">
            <v>TAEMパフォーマンスラボ</v>
          </cell>
          <cell r="H61" t="str">
            <v>【ミラクルイリュージョンサーカス】作・演出　　　粕尾将一、石井　秀幸
●イリュージョンマジック
●サーカスアクト
・ジャグリング　・アクロバッ　ト・エアリアル　・スキッピングロープ　
・クラウンパフォーマンス　他</v>
          </cell>
          <cell r="I61" t="str">
            <v>○</v>
          </cell>
          <cell r="J61" t="str">
            <v>A区分採択</v>
          </cell>
          <cell r="K61" t="str">
            <v>D</v>
          </cell>
        </row>
        <row r="62">
          <cell r="A62" t="str">
            <v>E61</v>
          </cell>
          <cell r="B62" t="str">
            <v>音楽</v>
          </cell>
          <cell r="C62">
            <v>2</v>
          </cell>
          <cell r="D62" t="str">
            <v>オーケストラ等</v>
          </cell>
          <cell r="E62">
            <v>234</v>
          </cell>
          <cell r="F62" t="str">
            <v>公益財団法人　名古屋フィルハーモニー交響楽団</v>
          </cell>
          <cell r="G62" t="str">
            <v>名古屋フィルハーモニー交響楽団</v>
          </cell>
          <cell r="H62" t="str">
            <v>■外山雄三：管弦楽のためのラプソディより八木節（3’）
■ カジノユキ[編]：オーケストラで聴く日本の名曲『春夏秋冬』（12’）
■ビゼー: 歌劇『カルメン』より第1幕前奏曲（12’）
■ビゼー: 歌劇『カルメン』より「衛兵の交代」、「ハバネラ」、「アラゴネーズ」、「闘牛士の歌」、「ジプシーの踊り」　等</v>
          </cell>
          <cell r="I62" t="str">
            <v>○</v>
          </cell>
          <cell r="J62" t="str">
            <v>A区分採択</v>
          </cell>
          <cell r="K62" t="str">
            <v>E</v>
          </cell>
        </row>
        <row r="63">
          <cell r="A63" t="str">
            <v>E62</v>
          </cell>
          <cell r="B63" t="str">
            <v>音楽</v>
          </cell>
          <cell r="C63">
            <v>2</v>
          </cell>
          <cell r="D63" t="str">
            <v>オーケストラ等</v>
          </cell>
          <cell r="E63">
            <v>240</v>
          </cell>
          <cell r="F63" t="str">
            <v>株式会社　創</v>
          </cell>
          <cell r="G63" t="str">
            <v>サウンドファクトリー・ジャズオーケストラ</v>
          </cell>
          <cell r="H63" t="str">
            <v>■インザムード/ジョー・ガーランド
■Take The A Train/ビリー・ストレイホーン　
■Sing Sing Sing/ルイ・プリマ　
■April  In  Paris/バーノン・デューク　
■St.Thomas/ソニー・ロリンズ　等</v>
          </cell>
          <cell r="I63" t="str">
            <v>○</v>
          </cell>
          <cell r="J63" t="str">
            <v>A区分採択</v>
          </cell>
          <cell r="K63" t="str">
            <v>E</v>
          </cell>
        </row>
        <row r="64">
          <cell r="A64" t="str">
            <v>E63</v>
          </cell>
          <cell r="B64" t="str">
            <v>音楽</v>
          </cell>
          <cell r="C64">
            <v>3</v>
          </cell>
          <cell r="D64" t="str">
            <v>音楽劇</v>
          </cell>
          <cell r="E64">
            <v>314</v>
          </cell>
          <cell r="F64" t="str">
            <v>公益財団法人　びわ湖芸術文化財団</v>
          </cell>
          <cell r="G64" t="str">
            <v>びわ湖ホール声楽アンサンブル</v>
          </cell>
          <cell r="H64" t="str">
            <v>オペラ「泣いた赤おに」（全１幕／日本語上演）
原作：浜田廣介　　作曲：松井和彦
演出：中村敬一</v>
          </cell>
          <cell r="I64" t="str">
            <v>○</v>
          </cell>
          <cell r="J64" t="str">
            <v>A区分採択</v>
          </cell>
          <cell r="K64" t="str">
            <v>E</v>
          </cell>
        </row>
        <row r="65">
          <cell r="A65" t="str">
            <v>E64</v>
          </cell>
          <cell r="B65" t="str">
            <v>演劇</v>
          </cell>
          <cell r="C65">
            <v>4</v>
          </cell>
          <cell r="D65" t="str">
            <v>児童劇</v>
          </cell>
          <cell r="E65">
            <v>402</v>
          </cell>
          <cell r="F65" t="str">
            <v>有限会社　劇団東京芸術座</v>
          </cell>
          <cell r="G65" t="str">
            <v>劇団東京芸術座</v>
          </cell>
          <cell r="H65" t="str">
            <v>『パンプキン！-模擬原爆の夏-』（講談社/青い鳥文庫所収）
原作/令丈ヒロ子　脚色・演出/北原章彦　美術/幡野寛
照明/関 定己　音楽/永橋京子
音響/馬上真勝　放言指導/前田剛志</v>
          </cell>
          <cell r="I65" t="str">
            <v>○</v>
          </cell>
          <cell r="J65" t="str">
            <v>A区分採択</v>
          </cell>
          <cell r="K65" t="str">
            <v>E</v>
          </cell>
        </row>
        <row r="66">
          <cell r="A66" t="str">
            <v>E65</v>
          </cell>
          <cell r="B66" t="str">
            <v>演劇</v>
          </cell>
          <cell r="C66">
            <v>4</v>
          </cell>
          <cell r="D66" t="str">
            <v>児童劇</v>
          </cell>
          <cell r="E66">
            <v>404</v>
          </cell>
          <cell r="F66" t="str">
            <v>特定非営利活動法人　劇場創造ネットワーク</v>
          </cell>
          <cell r="G66" t="str">
            <v>特定非営利活動法人　劇場創造ネットワーク</v>
          </cell>
          <cell r="H66" t="str">
            <v>『ピン・ポン』
構成・演出　佐藤信
美術・演出　tupera tupera（ツペラ　ツペラ/亀山達矢、中川敦子）
振付・演出　竹屋啓子
音楽　磯田収　照明プラン　横原由祐　音響プラン　島猛　衣裳　SUTOA　</v>
          </cell>
          <cell r="I66" t="str">
            <v>○</v>
          </cell>
          <cell r="J66" t="str">
            <v>A区分採択</v>
          </cell>
          <cell r="K66" t="str">
            <v>E</v>
          </cell>
        </row>
        <row r="67">
          <cell r="A67" t="str">
            <v>E66</v>
          </cell>
          <cell r="B67" t="str">
            <v>演劇</v>
          </cell>
          <cell r="C67">
            <v>6</v>
          </cell>
          <cell r="D67" t="str">
            <v>ミュージカル</v>
          </cell>
          <cell r="E67">
            <v>610</v>
          </cell>
          <cell r="F67" t="str">
            <v>株式会社　オールスタッフ</v>
          </cell>
          <cell r="G67" t="str">
            <v>ミュージカルカンパニー 　イッツフォーリーズ</v>
          </cell>
          <cell r="H67" t="str">
            <v>ミュージカル「小さい“つ“が消えた日」
原作：ステファノ・フォン・ロー（三修社刊）　脚本・作詞・演出：前嶋のの　
音楽：大竹創作　美術：根来美咲　人形美術・製作：鹿島佳子、高椋士門　
振付：三枝宏次　歌唱指導：坂口阿紀　衣裳：天野杏百子　照明：森下泰
音響：返町吉保　舞台監督：岩戸堅一</v>
          </cell>
          <cell r="I67" t="str">
            <v>○</v>
          </cell>
          <cell r="J67" t="str">
            <v>A区分採択</v>
          </cell>
          <cell r="K67" t="str">
            <v>E</v>
          </cell>
        </row>
        <row r="68">
          <cell r="A68" t="str">
            <v>E67</v>
          </cell>
          <cell r="B68" t="str">
            <v>舞踊</v>
          </cell>
          <cell r="D68" t="str">
            <v>バレエ</v>
          </cell>
          <cell r="E68" t="str">
            <v>B5</v>
          </cell>
          <cell r="F68" t="str">
            <v>東京シティバレエ</v>
          </cell>
          <cell r="G68" t="str">
            <v>東京シティ・バレエ団</v>
          </cell>
          <cell r="J68" t="str">
            <v>B区分継続</v>
          </cell>
          <cell r="K68" t="str">
            <v>E</v>
          </cell>
        </row>
        <row r="69">
          <cell r="A69" t="str">
            <v>E68</v>
          </cell>
          <cell r="B69" t="str">
            <v>伝統
芸能</v>
          </cell>
          <cell r="C69">
            <v>9</v>
          </cell>
          <cell r="D69" t="str">
            <v>歌舞伎・能楽</v>
          </cell>
          <cell r="E69">
            <v>905</v>
          </cell>
          <cell r="F69" t="str">
            <v>公益財団法人　山本能楽堂</v>
          </cell>
          <cell r="G69" t="str">
            <v>公益財団法人　山本能楽堂</v>
          </cell>
          <cell r="H69" t="str">
            <v>狂言「柿山伏」の上演
能「羽衣」の鑑賞</v>
          </cell>
          <cell r="I69" t="str">
            <v>○</v>
          </cell>
          <cell r="J69" t="str">
            <v>A区分採択</v>
          </cell>
          <cell r="K69" t="str">
            <v>E</v>
          </cell>
        </row>
        <row r="70">
          <cell r="A70" t="str">
            <v>E69</v>
          </cell>
          <cell r="B70" t="str">
            <v>伝統
芸能</v>
          </cell>
          <cell r="C70">
            <v>10</v>
          </cell>
          <cell r="D70" t="str">
            <v>人形浄瑠璃</v>
          </cell>
          <cell r="E70">
            <v>1003</v>
          </cell>
          <cell r="F70" t="str">
            <v>公益財団法人　江戸糸あやつり人形結城座</v>
          </cell>
          <cell r="G70" t="str">
            <v>江戸糸あやつり人形結城座</v>
          </cell>
          <cell r="H70" t="str">
            <v>『寿獅子』
『伊達娘恋緋鹿子』
『東海道中膝栗毛～赤坂並木から卵塔場まで～』</v>
          </cell>
          <cell r="I70" t="str">
            <v>○</v>
          </cell>
          <cell r="J70" t="str">
            <v>A区分採択</v>
          </cell>
          <cell r="K70" t="str">
            <v>E</v>
          </cell>
        </row>
        <row r="71">
          <cell r="A71" t="str">
            <v>E70</v>
          </cell>
          <cell r="B71" t="str">
            <v>伝統
芸能</v>
          </cell>
          <cell r="C71">
            <v>11</v>
          </cell>
          <cell r="D71" t="str">
            <v>邦楽</v>
          </cell>
          <cell r="E71">
            <v>1103</v>
          </cell>
          <cell r="F71" t="str">
            <v>株式会社　北前船</v>
          </cell>
          <cell r="G71" t="str">
            <v>太鼓芸能集団　鼓童</v>
          </cell>
          <cell r="H71" t="str">
            <v>太鼓演奏（大太鼓［鼓童編曲］など全体で５〜６曲）</v>
          </cell>
          <cell r="I71" t="str">
            <v>○</v>
          </cell>
          <cell r="J71" t="str">
            <v>A区分採択</v>
          </cell>
          <cell r="K71" t="str">
            <v>E</v>
          </cell>
        </row>
        <row r="72">
          <cell r="A72" t="str">
            <v>E71</v>
          </cell>
          <cell r="B72" t="str">
            <v>伝統
芸能</v>
          </cell>
          <cell r="C72">
            <v>13</v>
          </cell>
          <cell r="D72" t="str">
            <v>演芸</v>
          </cell>
          <cell r="E72">
            <v>1302</v>
          </cell>
          <cell r="F72" t="str">
            <v>株式会社　影向舎</v>
          </cell>
          <cell r="G72" t="str">
            <v>めばえ寄席「〇〇亭」 ※〇〇は生徒さんの公募により決定。</v>
          </cell>
          <cell r="H72" t="str">
            <v>１.落語（若手落語家）　　２.色物（紙切り）など　　３.上方落語（刻うどん、動物園など）　　４.大喜利～こばなしグランプり　　５.色物（曲ごま）など　　６.落語（お菊の皿、たぬきなど）</v>
          </cell>
          <cell r="I72" t="str">
            <v>○</v>
          </cell>
          <cell r="J72" t="str">
            <v>A区分採択</v>
          </cell>
          <cell r="K72" t="str">
            <v>E</v>
          </cell>
        </row>
        <row r="73">
          <cell r="A73" t="str">
            <v>F72</v>
          </cell>
          <cell r="B73" t="str">
            <v>音楽</v>
          </cell>
          <cell r="C73">
            <v>2</v>
          </cell>
          <cell r="D73" t="str">
            <v>オーケストラ等</v>
          </cell>
          <cell r="E73">
            <v>221</v>
          </cell>
          <cell r="F73" t="str">
            <v>学校法人　大阪音楽大学</v>
          </cell>
          <cell r="G73" t="str">
            <v>ザ・カレッジ・オペラハウス管弦楽団</v>
          </cell>
          <cell r="H73" t="str">
            <v xml:space="preserve">■グリンカ／歌劇「ルスランとリュドミラ」より　序曲
■チャイコフスキー／バレエ組曲「くるみ割り人形」より　“花のワルツ”
■オペラ・アリア
■オペラ・デュエット
■ビゼー／「カルメン組曲」より　アラゴネーズ、間奏曲（第3幕への前奏曲）、
　 ジプシーの踊り　等
</v>
          </cell>
          <cell r="I73" t="str">
            <v>○</v>
          </cell>
          <cell r="J73" t="str">
            <v>A区分採択</v>
          </cell>
          <cell r="K73" t="str">
            <v>F</v>
          </cell>
        </row>
        <row r="74">
          <cell r="A74" t="str">
            <v>F73</v>
          </cell>
          <cell r="B74" t="str">
            <v>音楽</v>
          </cell>
          <cell r="C74">
            <v>2</v>
          </cell>
          <cell r="D74" t="str">
            <v>オーケストラ等</v>
          </cell>
          <cell r="E74">
            <v>246</v>
          </cell>
          <cell r="F74" t="str">
            <v>公益社団法人　大阪フィルハーモニー協会</v>
          </cell>
          <cell r="G74" t="str">
            <v>大阪フィルハーモニー交響楽団</v>
          </cell>
          <cell r="H74" t="str">
            <v>■ショスタコーヴィチ／祝典序曲
■モーツァルト／ディヴェルティメント ニ長調 K.136より 第1楽章
■貴志康一／管弦楽のための 「日本組曲」 より 道頓堀
■ベートーヴェン／交響曲 第5番 ハ短調 作品67 「運命」 より 
　第3楽章・第4楽章　等</v>
          </cell>
          <cell r="I74" t="str">
            <v>○</v>
          </cell>
          <cell r="J74" t="str">
            <v>A区分採択</v>
          </cell>
          <cell r="K74" t="str">
            <v>F</v>
          </cell>
        </row>
        <row r="75">
          <cell r="A75" t="str">
            <v>F74</v>
          </cell>
          <cell r="B75" t="str">
            <v>音楽</v>
          </cell>
          <cell r="C75">
            <v>3</v>
          </cell>
          <cell r="D75" t="str">
            <v>音楽劇</v>
          </cell>
          <cell r="E75">
            <v>309</v>
          </cell>
          <cell r="F75" t="str">
            <v>堺シティオペラ　一般社団法人</v>
          </cell>
          <cell r="G75" t="str">
            <v>堺シティオペラ　一般社団法人</v>
          </cell>
          <cell r="H75" t="str">
            <v xml:space="preserve">オペラ「おこんじょうるり」〜堺シティオペラオリジナルバージョン〜 
原作：さねとうあきら　　 作曲：林 光 
演出：茂山 千三郎　　 演出補助/構成：坂口 茉里
</v>
          </cell>
          <cell r="I75" t="str">
            <v>○</v>
          </cell>
          <cell r="J75" t="str">
            <v>A区分採択</v>
          </cell>
          <cell r="K75" t="str">
            <v>F</v>
          </cell>
        </row>
        <row r="76">
          <cell r="A76" t="str">
            <v>F75</v>
          </cell>
          <cell r="B76" t="str">
            <v>演劇</v>
          </cell>
          <cell r="C76">
            <v>4</v>
          </cell>
          <cell r="D76" t="str">
            <v>児童劇</v>
          </cell>
          <cell r="E76">
            <v>409</v>
          </cell>
          <cell r="F76" t="str">
            <v>有限会社　劇団あとむ</v>
          </cell>
          <cell r="G76" t="str">
            <v>有限会社　劇団あとむ</v>
          </cell>
          <cell r="H76" t="str">
            <v>『あとむの時間はアンデルセン～遊びバージョン～』
【原作】Ｈ．Ｃ．アンデルセン　【脚本】秋山英昭・関矢幸雄
【構成・演出】　関矢幸雄　【音楽】クニ河内　【美術】有賀二郎</v>
          </cell>
          <cell r="I76" t="str">
            <v>○</v>
          </cell>
          <cell r="J76" t="str">
            <v>A区分採択</v>
          </cell>
          <cell r="K76" t="str">
            <v>F</v>
          </cell>
        </row>
        <row r="77">
          <cell r="A77" t="str">
            <v>F76</v>
          </cell>
          <cell r="B77" t="str">
            <v>演劇</v>
          </cell>
          <cell r="C77">
            <v>4</v>
          </cell>
          <cell r="D77" t="str">
            <v>児童劇</v>
          </cell>
          <cell r="E77">
            <v>412</v>
          </cell>
          <cell r="F77" t="str">
            <v>一般社団法人　劇団コーロ</v>
          </cell>
          <cell r="G77" t="str">
            <v>一般社団法人　劇団コーロ</v>
          </cell>
          <cell r="H77" t="str">
            <v>「天満のとらやん」
作/かたおかしろう
演出/二世茂山千之丞　演出補/三世茂山千之丞
お囃子指導/藤舎呂浩</v>
          </cell>
          <cell r="I77" t="str">
            <v>○</v>
          </cell>
          <cell r="J77" t="str">
            <v>A区分採択</v>
          </cell>
          <cell r="K77" t="str">
            <v>F</v>
          </cell>
        </row>
        <row r="78">
          <cell r="A78" t="str">
            <v>F77</v>
          </cell>
          <cell r="B78" t="str">
            <v>演劇</v>
          </cell>
          <cell r="C78">
            <v>4</v>
          </cell>
          <cell r="D78" t="str">
            <v>児童劇</v>
          </cell>
          <cell r="E78" t="str">
            <v>B2</v>
          </cell>
          <cell r="F78" t="str">
            <v>芸優座</v>
          </cell>
          <cell r="G78" t="str">
            <v>株式会社　劇団芸優座</v>
          </cell>
          <cell r="J78" t="str">
            <v>B区分継続</v>
          </cell>
          <cell r="K78" t="str">
            <v>F</v>
          </cell>
        </row>
        <row r="79">
          <cell r="A79" t="str">
            <v>F78</v>
          </cell>
          <cell r="B79" t="str">
            <v>演劇</v>
          </cell>
          <cell r="C79">
            <v>5</v>
          </cell>
          <cell r="D79" t="str">
            <v>演劇</v>
          </cell>
          <cell r="E79">
            <v>512</v>
          </cell>
          <cell r="F79" t="str">
            <v>株式会社　デラシネラ</v>
          </cell>
          <cell r="G79" t="str">
            <v>カンパニーデラシネラ</v>
          </cell>
          <cell r="H79" t="str">
            <v>『はだかの王様』
 原作/ハンス・クリスチャン・アンデルセン
 演出/小野寺修二</v>
          </cell>
          <cell r="I79" t="str">
            <v>○</v>
          </cell>
          <cell r="J79" t="str">
            <v>A区分採択</v>
          </cell>
          <cell r="K79" t="str">
            <v>F</v>
          </cell>
        </row>
        <row r="80">
          <cell r="A80" t="str">
            <v>F79</v>
          </cell>
          <cell r="B80" t="str">
            <v>演劇</v>
          </cell>
          <cell r="C80">
            <v>5</v>
          </cell>
          <cell r="D80" t="str">
            <v>演劇</v>
          </cell>
          <cell r="E80">
            <v>516</v>
          </cell>
          <cell r="F80" t="str">
            <v>株式会社　劇団民藝</v>
          </cell>
          <cell r="G80" t="str">
            <v>劇団民藝</v>
          </cell>
          <cell r="H80" t="str">
            <v>「真夜中の太陽」
原案/音楽：谷山浩子
作/演出：工藤千夏
演出助手：丹野郁弓</v>
          </cell>
          <cell r="I80" t="str">
            <v>○</v>
          </cell>
          <cell r="J80" t="str">
            <v>A区分採択</v>
          </cell>
          <cell r="K80" t="str">
            <v>F</v>
          </cell>
        </row>
        <row r="81">
          <cell r="A81" t="str">
            <v>F80</v>
          </cell>
          <cell r="B81" t="str">
            <v>演劇</v>
          </cell>
          <cell r="C81">
            <v>6</v>
          </cell>
          <cell r="D81" t="str">
            <v>ミュージカル</v>
          </cell>
          <cell r="E81">
            <v>605</v>
          </cell>
          <cell r="F81" t="str">
            <v>一般社団法人　エーシーオー沖縄</v>
          </cell>
          <cell r="G81" t="str">
            <v>一般社団法人　エーシーオー沖縄</v>
          </cell>
          <cell r="H81" t="str">
            <v>「沖縄燦燦」
作・演出：三隅治雄
ステージング：知花小百合　音楽：松元靖
照明プラン：坂本義美　舞台美術デザイン：滝善光　衣裳デザイン：阿部美千代
音響プラン：富山尚　演出助手：前里茜　企画・制作：下山久</v>
          </cell>
          <cell r="I81" t="str">
            <v>○</v>
          </cell>
          <cell r="J81" t="str">
            <v>A区分採択</v>
          </cell>
          <cell r="K81" t="str">
            <v>F</v>
          </cell>
        </row>
        <row r="82">
          <cell r="A82" t="str">
            <v>F81</v>
          </cell>
          <cell r="B82" t="str">
            <v>演劇</v>
          </cell>
          <cell r="C82">
            <v>6</v>
          </cell>
          <cell r="D82" t="str">
            <v>ミュージカル</v>
          </cell>
          <cell r="E82">
            <v>615</v>
          </cell>
          <cell r="F82" t="str">
            <v>有限会社　総合劇集団俳優館</v>
          </cell>
          <cell r="G82" t="str">
            <v>総合劇集団俳優館</v>
          </cell>
          <cell r="H82" t="str">
            <v>ミュージカル｢あらしのよるに」
原作：きむらゆういち『あらしのよるに』講談社刊全7巻より
脚本：三樹健
作曲：ノノヤママナコ
演出・振付：ほりみか</v>
          </cell>
          <cell r="I82" t="str">
            <v>○</v>
          </cell>
          <cell r="J82" t="str">
            <v>A区分採択</v>
          </cell>
          <cell r="K82" t="str">
            <v>F</v>
          </cell>
        </row>
        <row r="83">
          <cell r="A83" t="str">
            <v>F82</v>
          </cell>
          <cell r="B83" t="str">
            <v>舞踊</v>
          </cell>
          <cell r="C83">
            <v>8</v>
          </cell>
          <cell r="D83" t="str">
            <v>現代舞踊</v>
          </cell>
          <cell r="E83">
            <v>804</v>
          </cell>
          <cell r="F83" t="str">
            <v>有限会社　マジェスティック</v>
          </cell>
          <cell r="G83" t="str">
            <v>平富恵スペイン舞踊団</v>
          </cell>
          <cell r="H83" t="str">
            <v>【第1部】「スペイン名曲集」■スペイン名曲メドレー　～エスパニア・カニやビゼーの「闘牛場」などをメドレーでご紹介 【第2部】「情熱のフラメンコ」■フェリア・デ・セビリヤ　～セビリアの春祭りより・セビジャナス・カラコレス・ファンダンゴ■アレグリアス　～港町の美しい情景を歌う明るく楽しい曲   等</v>
          </cell>
          <cell r="I83" t="str">
            <v>○</v>
          </cell>
          <cell r="J83" t="str">
            <v>A区分採択</v>
          </cell>
          <cell r="K83" t="str">
            <v>F</v>
          </cell>
        </row>
        <row r="84">
          <cell r="A84" t="str">
            <v>F83</v>
          </cell>
          <cell r="B84" t="str">
            <v>伝統
芸能</v>
          </cell>
          <cell r="C84">
            <v>9</v>
          </cell>
          <cell r="D84" t="str">
            <v>歌舞伎・能楽</v>
          </cell>
          <cell r="E84">
            <v>934</v>
          </cell>
          <cell r="F84" t="str">
            <v>公益財団法人　大槻能楽堂</v>
          </cell>
          <cell r="G84" t="str">
            <v>公益財団法人　大槻能楽堂</v>
          </cell>
          <cell r="H84" t="str">
            <v>半能「安達原」
総合演出・大槻文藏</v>
          </cell>
          <cell r="I84" t="str">
            <v>○</v>
          </cell>
          <cell r="J84" t="str">
            <v>A区分採択</v>
          </cell>
          <cell r="K84" t="str">
            <v>F</v>
          </cell>
        </row>
        <row r="85">
          <cell r="A85" t="str">
            <v>F84</v>
          </cell>
          <cell r="B85" t="str">
            <v>伝統
芸能</v>
          </cell>
          <cell r="C85">
            <v>9</v>
          </cell>
          <cell r="D85" t="str">
            <v>歌舞伎・能楽</v>
          </cell>
          <cell r="E85">
            <v>937</v>
          </cell>
          <cell r="F85" t="str">
            <v>株式会社　萬狂言</v>
          </cell>
          <cell r="G85" t="str">
            <v>萬狂言</v>
          </cell>
          <cell r="H85" t="str">
            <v>狂言「柿山伏」
狂言「附子」
語「奈須与市語」　※一部抜粋　中学校のみ</v>
          </cell>
          <cell r="I85" t="str">
            <v>○</v>
          </cell>
          <cell r="J85" t="str">
            <v>A区分採択</v>
          </cell>
          <cell r="K85" t="str">
            <v>F</v>
          </cell>
        </row>
        <row r="86">
          <cell r="A86" t="str">
            <v>F85</v>
          </cell>
          <cell r="B86" t="str">
            <v>伝統
芸能</v>
          </cell>
          <cell r="C86">
            <v>11</v>
          </cell>
          <cell r="D86" t="str">
            <v>邦楽</v>
          </cell>
          <cell r="E86">
            <v>1126</v>
          </cell>
          <cell r="F86" t="str">
            <v>株式会社　東京コンサーツ</v>
          </cell>
          <cell r="G86" t="str">
            <v>一般社団法人　伶楽舎</v>
          </cell>
          <cell r="H86" t="str">
            <v>雅楽古典曲　管絃「平調音取」「越天楽」、雅楽古典曲　舞楽「陵王」
小学校＝語り付き創作雅楽作品　
昔ばなしと雅楽「ポン太と神鳴りさま」（芝祐靖作曲・脚本）
中学校＝語り付き創作雅楽作品　
雅楽童話「ききみみずきん」（東野珠実作曲・脚本）　　等</v>
          </cell>
          <cell r="I86" t="str">
            <v>○</v>
          </cell>
          <cell r="J86" t="str">
            <v>A区分採択</v>
          </cell>
          <cell r="K86" t="str">
            <v>F</v>
          </cell>
        </row>
        <row r="87">
          <cell r="A87" t="str">
            <v>F86</v>
          </cell>
          <cell r="B87" t="str">
            <v>伝統
芸能</v>
          </cell>
          <cell r="C87">
            <v>12</v>
          </cell>
          <cell r="D87" t="str">
            <v>邦舞</v>
          </cell>
          <cell r="E87">
            <v>1205</v>
          </cell>
          <cell r="F87" t="str">
            <v>公益社団法人　日本舞踊協会</v>
          </cell>
          <cell r="G87" t="str">
            <v>公益社団法人　日本舞踊協会</v>
          </cell>
          <cell r="H87" t="str">
            <v>「風神雷神」「浦島」「飛び出す！日本舞踊玉手箱」
プログラム構成・演出・振付・脚本：（公社）日本舞踊協会学校公演委員会</v>
          </cell>
          <cell r="I87" t="str">
            <v>○</v>
          </cell>
          <cell r="J87" t="str">
            <v>A区分採択</v>
          </cell>
          <cell r="K87" t="str">
            <v>F</v>
          </cell>
        </row>
        <row r="88">
          <cell r="A88" t="str">
            <v>F87</v>
          </cell>
          <cell r="B88" t="str">
            <v>伝統
芸能</v>
          </cell>
          <cell r="C88">
            <v>13</v>
          </cell>
          <cell r="D88" t="str">
            <v>演芸</v>
          </cell>
          <cell r="E88">
            <v>1313</v>
          </cell>
          <cell r="F88" t="str">
            <v>株式会社　プロシード・アーツ</v>
          </cell>
          <cell r="G88" t="str">
            <v>関西演芸協会</v>
          </cell>
          <cell r="H88" t="str">
            <v>・漫　才　上方漫才師による漫才
・寄席囃子の紹介と実演 （上方落語の特色　はめもの実演と解説）
・上方落語　上方落語入門編　(古典落語を一席）
・色物  日本手品、太神楽、等々・・上方芸能を主体にした寄席の色物
・はめもの落語　等</v>
          </cell>
          <cell r="I88" t="str">
            <v>○</v>
          </cell>
          <cell r="J88" t="str">
            <v>A区分採択</v>
          </cell>
          <cell r="K88" t="str">
            <v>F</v>
          </cell>
        </row>
        <row r="89">
          <cell r="A89" t="str">
            <v>F88</v>
          </cell>
          <cell r="B89" t="str">
            <v>メディア芸術</v>
          </cell>
          <cell r="C89">
            <v>14</v>
          </cell>
          <cell r="D89" t="str">
            <v>映像</v>
          </cell>
          <cell r="E89">
            <v>1401</v>
          </cell>
          <cell r="F89" t="str">
            <v>一般社団法人こども映画教室</v>
          </cell>
          <cell r="G89" t="str">
            <v>こども映画教室</v>
          </cell>
          <cell r="H89" t="str">
            <v>映画鑑賞+撮影ワークショップ「名作映画を観て、シーンを撮影してみよう！」
～映画を深く味わい、映画のシーンを再現撮影してみよう！～</v>
          </cell>
          <cell r="I89" t="str">
            <v>○</v>
          </cell>
          <cell r="J89" t="str">
            <v>A区分採択</v>
          </cell>
          <cell r="K89" t="str">
            <v>F</v>
          </cell>
        </row>
        <row r="90">
          <cell r="A90" t="str">
            <v>G89</v>
          </cell>
          <cell r="B90" t="str">
            <v>音楽</v>
          </cell>
          <cell r="C90">
            <v>1</v>
          </cell>
          <cell r="D90" t="str">
            <v>合唱</v>
          </cell>
          <cell r="E90">
            <v>106</v>
          </cell>
          <cell r="F90" t="str">
            <v>公益財団法人　東京二期会</v>
          </cell>
          <cell r="G90" t="str">
            <v>公益財団法人　東京二期会</v>
          </cell>
          <cell r="H90" t="str">
            <v>【第１部】　「花は咲く」「行け、我が想いよ、黄金の翼に乗って」
　　　　　　　「フレンチ・カンカン」「パプリカ」「希望の歌」
【第２部】　モーツァルト作曲　オペラ『魔笛』ハイライト
　　　　　　　演出：生田みゆき</v>
          </cell>
          <cell r="I90" t="str">
            <v>○</v>
          </cell>
          <cell r="J90" t="str">
            <v>A区分採択</v>
          </cell>
          <cell r="K90" t="str">
            <v>G</v>
          </cell>
        </row>
        <row r="91">
          <cell r="A91" t="str">
            <v>G90</v>
          </cell>
          <cell r="B91" t="str">
            <v>音楽</v>
          </cell>
          <cell r="C91">
            <v>2</v>
          </cell>
          <cell r="D91" t="str">
            <v>オーケストラ等</v>
          </cell>
          <cell r="E91">
            <v>204</v>
          </cell>
          <cell r="F91" t="str">
            <v>公益財団法人　東京フィルハーモニー交響楽団</v>
          </cell>
          <cell r="G91" t="str">
            <v>東京フィルハーモニー交響楽団</v>
          </cell>
          <cell r="H91" t="str">
            <v>♪ロッシーニ：歌劇『ウィリアム・テル』序曲より「スイス軍の行進」
　楽器紹介（弦楽器、木管楽器、金管楽器、打楽器の紹介）
♪ブラームス：ハンガリー舞曲第5番より
♪シベリウス：交響詩「フィンランディア」
♪外山雄三：『管弦楽のためのラプソディ』より「八木節」　等※小学校・中学校別</v>
          </cell>
          <cell r="I91" t="str">
            <v>○</v>
          </cell>
          <cell r="J91" t="str">
            <v>B区分採択</v>
          </cell>
          <cell r="K91" t="str">
            <v>G</v>
          </cell>
        </row>
        <row r="92">
          <cell r="A92" t="str">
            <v>G91</v>
          </cell>
          <cell r="B92" t="str">
            <v>音楽</v>
          </cell>
          <cell r="C92">
            <v>2</v>
          </cell>
          <cell r="D92" t="str">
            <v>オーケストラ等</v>
          </cell>
          <cell r="E92">
            <v>218</v>
          </cell>
          <cell r="F92" t="str">
            <v>公益財団法人　日本センチュリー交響楽団</v>
          </cell>
          <cell r="G92" t="str">
            <v>日本センチュリー交響楽団</v>
          </cell>
          <cell r="H92" t="str">
            <v>■ビゼー：歌劇『カルメン』より 第1幕への前奏曲
■チャイコフスキー：バレエ組曲『くるみ割り人形』よりトレパック (抜粋)
■徳山美奈子：大阪素描 より 祭
■チャイコフスキー：バレエ組曲『くるみ割り人形』より　花のワルツ　等</v>
          </cell>
          <cell r="I92" t="str">
            <v>○</v>
          </cell>
          <cell r="J92" t="str">
            <v>A区分採択</v>
          </cell>
          <cell r="K92" t="str">
            <v>G</v>
          </cell>
        </row>
        <row r="93">
          <cell r="A93" t="str">
            <v>G92</v>
          </cell>
          <cell r="B93" t="str">
            <v>音楽</v>
          </cell>
          <cell r="C93">
            <v>2</v>
          </cell>
          <cell r="D93" t="str">
            <v>オーケストラ等</v>
          </cell>
          <cell r="E93">
            <v>241</v>
          </cell>
          <cell r="F93" t="str">
            <v>公益財団法人　関西フィルハーモニー管弦楽団</v>
          </cell>
          <cell r="G93" t="str">
            <v>関西フィルハーモニー管弦楽団</v>
          </cell>
          <cell r="H93" t="str">
            <v>■ビゼー：歌劇「カルメン」より“前奏曲”
■モーツァルト：「アイネ・クライネ・ナハトムジーク」より“第１楽章”
■ジョン・ウィリアムズ：映画「スターウォーズ」より“ダース・ベイダーのテーマ”
■ベートーヴェン：交響曲第5番「運命」より第1楽章
■スメタナ：交響詩「我が祖国」より『モルダウ（ヴルタヴァ）』_xDDB3_等</v>
          </cell>
          <cell r="I93" t="str">
            <v>○</v>
          </cell>
          <cell r="J93" t="str">
            <v>A区分採択</v>
          </cell>
          <cell r="K93" t="str">
            <v>G</v>
          </cell>
        </row>
        <row r="94">
          <cell r="A94" t="str">
            <v>G93</v>
          </cell>
          <cell r="B94" t="str">
            <v>演劇</v>
          </cell>
          <cell r="C94">
            <v>4</v>
          </cell>
          <cell r="D94" t="str">
            <v>児童劇</v>
          </cell>
          <cell r="E94">
            <v>416</v>
          </cell>
          <cell r="F94" t="str">
            <v>企業組合　劇団風の子九州</v>
          </cell>
          <cell r="G94" t="str">
            <v>劇団風の子九州</v>
          </cell>
          <cell r="H94" t="str">
            <v>「なるほ堂ものがたり」
脚本/山ﾝ本佐助　台本・演出/あさのゆみこ　
美術/山ﾝ本佐助　歯車製作/北川正憲　音楽/曲尾友克　振付/玉木聡美</v>
          </cell>
          <cell r="I94" t="str">
            <v>○</v>
          </cell>
          <cell r="J94" t="str">
            <v>A区分採択</v>
          </cell>
          <cell r="K94" t="str">
            <v>G</v>
          </cell>
        </row>
        <row r="95">
          <cell r="A95" t="str">
            <v>G94</v>
          </cell>
          <cell r="B95" t="str">
            <v>演劇</v>
          </cell>
          <cell r="C95">
            <v>5</v>
          </cell>
          <cell r="D95" t="str">
            <v>演劇</v>
          </cell>
          <cell r="E95">
            <v>520</v>
          </cell>
          <cell r="F95" t="str">
            <v>有限会社　青年劇場</v>
          </cell>
          <cell r="G95" t="str">
            <v>秋田雨雀・土方与志記念　青年劇場</v>
          </cell>
          <cell r="H95" t="str">
            <v>「あの夏の絵」
作・演出/福山啓子
美術/石井強司　　照明/河崎浩
選曲/堀沢宏幸　　音響効果/石井隆
衣装/宮岡増枝</v>
          </cell>
          <cell r="I95" t="str">
            <v>○</v>
          </cell>
          <cell r="J95" t="str">
            <v>A区分採択</v>
          </cell>
          <cell r="K95" t="str">
            <v>G</v>
          </cell>
        </row>
        <row r="96">
          <cell r="A96" t="str">
            <v>G95</v>
          </cell>
          <cell r="B96" t="str">
            <v>演劇</v>
          </cell>
          <cell r="C96">
            <v>6</v>
          </cell>
          <cell r="D96" t="str">
            <v>ミュージカル</v>
          </cell>
          <cell r="E96">
            <v>616</v>
          </cell>
          <cell r="F96" t="str">
            <v>有限会社　ショーマンシップ</v>
          </cell>
          <cell r="G96" t="str">
            <v>劇団ショーマンシップ</v>
          </cell>
          <cell r="H96" t="str">
            <v>『ノートルダム物語』
原作：ヴィクトル・ユゴー　脚色・演出：市岡洋
音楽：山浦弘志　振付：近藤勇人　パントマイムコーディネート： TEN-SHO</v>
          </cell>
          <cell r="I96" t="str">
            <v>○</v>
          </cell>
          <cell r="J96" t="str">
            <v>A区分採択</v>
          </cell>
          <cell r="K96" t="str">
            <v>G</v>
          </cell>
        </row>
        <row r="97">
          <cell r="A97" t="str">
            <v>G96</v>
          </cell>
          <cell r="B97" t="str">
            <v>舞踊</v>
          </cell>
          <cell r="C97">
            <v>7</v>
          </cell>
          <cell r="D97" t="str">
            <v>バレエ</v>
          </cell>
          <cell r="E97">
            <v>702</v>
          </cell>
          <cell r="F97" t="str">
            <v>株式会社　B.シャンブルウエスト</v>
          </cell>
          <cell r="G97" t="str">
            <v>バレエシャンブルウエスト</v>
          </cell>
          <cell r="H97" t="str">
            <v>【第1部】「バレエってなんだろう～バレエのふしぎを考えてみよう～」
構成・演出：今村博明
【第2部】「くるみ割り人形」　学校公演スペシャルバージョン
原作：E.Tホフマン　作曲：P.Iチャイコフスキー　演出振付：今村博明　川口ゆり子</v>
          </cell>
          <cell r="I97" t="str">
            <v>○</v>
          </cell>
          <cell r="J97" t="str">
            <v>A区分採択</v>
          </cell>
          <cell r="K97" t="str">
            <v>G</v>
          </cell>
        </row>
        <row r="98">
          <cell r="A98" t="str">
            <v>G97</v>
          </cell>
          <cell r="B98" t="str">
            <v>伝統
芸能</v>
          </cell>
          <cell r="C98">
            <v>9</v>
          </cell>
          <cell r="D98" t="str">
            <v>歌舞伎・能楽</v>
          </cell>
          <cell r="E98">
            <v>911</v>
          </cell>
          <cell r="F98" t="str">
            <v>一般社団法人　阪神能楽囃子連盟　調和会</v>
          </cell>
          <cell r="G98" t="str">
            <v>一般社団法人　阪神能楽囃子連盟　調和会</v>
          </cell>
          <cell r="H98" t="str">
            <v>オープニング囃子「早笛」
「揉ノ段」を打ってみよう
裃コレクション
「舞働」に挑戦！
「鞨鼓から獅子」　等</v>
          </cell>
          <cell r="I98" t="str">
            <v>○</v>
          </cell>
          <cell r="J98" t="str">
            <v>A区分採択</v>
          </cell>
          <cell r="K98" t="str">
            <v>G</v>
          </cell>
        </row>
        <row r="99">
          <cell r="A99" t="str">
            <v>G98</v>
          </cell>
          <cell r="B99" t="str">
            <v>伝統
芸能</v>
          </cell>
          <cell r="C99">
            <v>9</v>
          </cell>
          <cell r="D99" t="str">
            <v>歌舞伎・能楽</v>
          </cell>
          <cell r="E99">
            <v>942</v>
          </cell>
          <cell r="F99" t="str">
            <v>株式会社　伝統芸能オフィス</v>
          </cell>
          <cell r="G99" t="str">
            <v>一般社団法人　三宅狂言会</v>
          </cell>
          <cell r="H99" t="str">
            <v>狂言　『盆山』
狂言　『茸』</v>
          </cell>
          <cell r="I99" t="str">
            <v>○</v>
          </cell>
          <cell r="J99" t="str">
            <v>A区分採択</v>
          </cell>
          <cell r="K99" t="str">
            <v>G</v>
          </cell>
        </row>
        <row r="100">
          <cell r="A100" t="str">
            <v>G99</v>
          </cell>
          <cell r="B100" t="str">
            <v>伝統
芸能</v>
          </cell>
          <cell r="C100">
            <v>10</v>
          </cell>
          <cell r="D100" t="str">
            <v>人形浄瑠璃</v>
          </cell>
          <cell r="E100">
            <v>1004</v>
          </cell>
          <cell r="F100" t="str">
            <v>公益財団法人　淡路人形協会</v>
          </cell>
          <cell r="G100" t="str">
            <v>淡路人形座</v>
          </cell>
          <cell r="H100" t="str">
            <v>【戎舞】淡路人形に伝わる神事（エビスカキ）を舞台用に脚色した演目
【本朝廿四孝　奥庭狐火の段】原作：近松半次・三好松洛他</v>
          </cell>
          <cell r="I100" t="str">
            <v>○</v>
          </cell>
          <cell r="J100" t="str">
            <v>A区分採択</v>
          </cell>
          <cell r="K100" t="str">
            <v>G</v>
          </cell>
        </row>
        <row r="101">
          <cell r="A101" t="str">
            <v>G100</v>
          </cell>
          <cell r="B101" t="str">
            <v>伝統
芸能</v>
          </cell>
          <cell r="C101">
            <v>11</v>
          </cell>
          <cell r="D101" t="str">
            <v>邦楽</v>
          </cell>
          <cell r="E101">
            <v>1105</v>
          </cell>
          <cell r="F101" t="str">
            <v>特定非営利活動法人　日本音楽集団</v>
          </cell>
          <cell r="G101" t="str">
            <v>特定非営利活動法人　日本音楽集団</v>
          </cell>
          <cell r="H101" t="str">
            <v>『宮崎駿アニメ・メドレー』（秋岸寛久編曲）、『日本の楽器たち』（古典作品）六段の調、鹿の遠音、春の海、那須の与一他、『子どものための組曲』（篠田大介作曲）『ごんぎつね』　～語りと合唱と邦楽器で作る音楽朗読劇～（作：新美南吉、音楽：川崎絵都夫、作詞：佐藤万里）等</v>
          </cell>
          <cell r="I101" t="str">
            <v>○</v>
          </cell>
          <cell r="J101" t="str">
            <v>A区分採択</v>
          </cell>
          <cell r="K101" t="str">
            <v>G</v>
          </cell>
        </row>
        <row r="102">
          <cell r="A102" t="str">
            <v>G101</v>
          </cell>
          <cell r="B102" t="str">
            <v>伝統
芸能</v>
          </cell>
          <cell r="C102">
            <v>13</v>
          </cell>
          <cell r="D102" t="str">
            <v>演芸</v>
          </cell>
          <cell r="E102">
            <v>1318</v>
          </cell>
          <cell r="F102" t="str">
            <v>公益社団法人　上方落語協会</v>
          </cell>
          <cell r="G102" t="str">
            <v>公益社団法人　上方落語協会</v>
          </cell>
          <cell r="H102" t="str">
            <v>「寿限無」、「転失気」、「動物園」、「時うどん」、「七度狐」など</v>
          </cell>
          <cell r="I102" t="str">
            <v>○</v>
          </cell>
          <cell r="J102" t="str">
            <v>A区分採択</v>
          </cell>
          <cell r="K102" t="str">
            <v>G</v>
          </cell>
        </row>
        <row r="103">
          <cell r="A103" t="str">
            <v>H102</v>
          </cell>
          <cell r="B103" t="str">
            <v>音楽</v>
          </cell>
          <cell r="C103">
            <v>1</v>
          </cell>
          <cell r="D103" t="str">
            <v>合唱</v>
          </cell>
          <cell r="E103">
            <v>102</v>
          </cell>
          <cell r="F103" t="str">
            <v>公益社団法人　関西二期会</v>
          </cell>
          <cell r="G103" t="str">
            <v>公益社団法人関西二期会</v>
          </cell>
          <cell r="H103" t="str">
            <v>【オープニング】ベートーヴェン 交響曲第九番「合唱付き」第４楽章（作曲：L.ベートーヴェン）【四季を彩る日本の歌】　-省略-　【オペラの名曲】『ナブッコ』 より“飛べ、黄金の翼に乗って”（作曲：G.ヴェルディ）/『カルメン』 より“ハバネラ”（作曲：G.ビゼー）/『椿姫』 より“乾杯の歌”（作曲：G.ヴェルディ）【校歌】　等</v>
          </cell>
          <cell r="I103" t="str">
            <v>○</v>
          </cell>
          <cell r="J103" t="str">
            <v>A区分採択</v>
          </cell>
          <cell r="K103" t="str">
            <v>H</v>
          </cell>
        </row>
        <row r="104">
          <cell r="A104" t="str">
            <v>H103</v>
          </cell>
          <cell r="B104" t="str">
            <v>音楽</v>
          </cell>
          <cell r="C104">
            <v>2</v>
          </cell>
          <cell r="D104" t="str">
            <v>オーケストラ等</v>
          </cell>
          <cell r="E104">
            <v>245</v>
          </cell>
          <cell r="F104" t="str">
            <v>公益社団法人　大阪交響楽団</v>
          </cell>
          <cell r="G104" t="str">
            <v>大阪交響楽団</v>
          </cell>
          <cell r="H104" t="str">
            <v>■ジョン・ウイリアムズ　映画「スターウォーズ」から　“メインテーマ”
■なかむら　たかし大阪交響楽団オリジナル楽器紹介“オーケストラの仲間たち”
■チャイコフスキーバレエ音楽「白鳥の湖」より情景　ナレーションつき
■八木澤　教司　あすという日が　合唱共演　等</v>
          </cell>
          <cell r="I104" t="str">
            <v>○</v>
          </cell>
          <cell r="J104" t="str">
            <v>A区分採択</v>
          </cell>
          <cell r="K104" t="str">
            <v>H</v>
          </cell>
        </row>
        <row r="105">
          <cell r="A105" t="str">
            <v>H104</v>
          </cell>
          <cell r="B105" t="str">
            <v>音楽</v>
          </cell>
          <cell r="D105" t="str">
            <v>オーケストラ等</v>
          </cell>
          <cell r="E105" t="str">
            <v>B6</v>
          </cell>
          <cell r="F105" t="str">
            <v>神奈川フィル</v>
          </cell>
          <cell r="G105" t="str">
            <v>神奈川フィルハーモニー管弦楽団</v>
          </cell>
          <cell r="J105" t="str">
            <v>B区分継続</v>
          </cell>
          <cell r="K105" t="str">
            <v>H</v>
          </cell>
        </row>
        <row r="106">
          <cell r="A106" t="str">
            <v>H105</v>
          </cell>
          <cell r="B106" t="str">
            <v>演劇</v>
          </cell>
          <cell r="C106">
            <v>4</v>
          </cell>
          <cell r="D106" t="str">
            <v>児童劇</v>
          </cell>
          <cell r="E106">
            <v>406</v>
          </cell>
          <cell r="F106" t="str">
            <v>有限会社　人形劇団京芸</v>
          </cell>
          <cell r="G106" t="str">
            <v>人形劇団京芸</v>
          </cell>
          <cell r="H106" t="str">
            <v>『とどろヶ淵のメッケ』【原作】富安陽子『とどろヶ淵のメッケ』（佼成出版社刊）
【脚色・演出】北村直樹（人形芝居ひつじのカンパニー）
【美術】清水正年　【音楽】ノノヤママナコ（マナコ・プロジェクト）
【照明】尾鷲武志　【人形製作】人形劇団京芸
【舞台装置製作】吉田貴志（ヨシダ人形劇）・人形劇団京芸　【制作】山本いずみ</v>
          </cell>
          <cell r="I106" t="str">
            <v>○</v>
          </cell>
          <cell r="J106" t="str">
            <v>A区分採択</v>
          </cell>
          <cell r="K106" t="str">
            <v>H</v>
          </cell>
        </row>
        <row r="107">
          <cell r="A107" t="str">
            <v>H106</v>
          </cell>
          <cell r="B107" t="str">
            <v>演劇</v>
          </cell>
          <cell r="C107">
            <v>5</v>
          </cell>
          <cell r="D107" t="str">
            <v>演劇</v>
          </cell>
          <cell r="E107">
            <v>518</v>
          </cell>
          <cell r="F107" t="str">
            <v>有限会社　東京演劇アンサンブル</v>
          </cell>
          <cell r="G107" t="str">
            <v>東京演劇アンサンブル</v>
          </cell>
          <cell r="H107" t="str">
            <v>音楽劇　「消えた海賊」
作：広渡常敏　構成・演出：公家義徳　音楽：林光
舞台美術：池田ともゆき　照明：宮田正芳　衣裳：稲村朋子　
振付：菊地尚子　音響：田村悳　合唱指導：吉村安見子　
舞台監督：三木元太　制作：小森明子・太田昭</v>
          </cell>
          <cell r="I107" t="str">
            <v>○</v>
          </cell>
          <cell r="J107" t="str">
            <v>A区分採択</v>
          </cell>
          <cell r="K107" t="str">
            <v>H</v>
          </cell>
        </row>
        <row r="108">
          <cell r="A108" t="str">
            <v>H107</v>
          </cell>
          <cell r="B108" t="str">
            <v>演劇</v>
          </cell>
          <cell r="C108">
            <v>6</v>
          </cell>
          <cell r="D108" t="str">
            <v>ミュージカル</v>
          </cell>
          <cell r="E108">
            <v>614</v>
          </cell>
          <cell r="F108" t="str">
            <v>有限会社　劇団ドリームカンパニー</v>
          </cell>
          <cell r="G108" t="str">
            <v>有限会社　劇団ドリームカンパニー</v>
          </cell>
          <cell r="H108" t="str">
            <v>ミュージカル『ハロー、天使です！』
原作：德満 亮一振付：石村 昌子
脚本 :德満 亮一振付：柴﨑 康二
演出：德満 亮一照明：日高 仁志
音楽：宮崎 漢生製作：德満 亮一　田上 光介</v>
          </cell>
          <cell r="I108" t="str">
            <v>○</v>
          </cell>
          <cell r="J108" t="str">
            <v>A区分採択</v>
          </cell>
          <cell r="K108" t="str">
            <v>H</v>
          </cell>
        </row>
        <row r="109">
          <cell r="A109" t="str">
            <v>H108</v>
          </cell>
          <cell r="B109" t="str">
            <v>舞踊</v>
          </cell>
          <cell r="C109">
            <v>8</v>
          </cell>
          <cell r="D109" t="str">
            <v>現代舞踊</v>
          </cell>
          <cell r="E109">
            <v>803</v>
          </cell>
          <cell r="F109" t="str">
            <v>特定非営利活動法人　国際文化交流促進協会　　カルティベイト</v>
          </cell>
          <cell r="G109" t="str">
            <v>特定非営利活動法人　国際文化交流促進協会　　カルティベイト</v>
          </cell>
          <cell r="H109" t="str">
            <v>学校巡廻公演（２０２2）	‐日韓トップダンサー夢の競演‐
『これがヒップホップダンス！』
企画・制作：堅田浩巳　堅田政明　構成・演出：今城裕治　振付：江頭　耕治　
監修：姉小路公孝</v>
          </cell>
          <cell r="I109" t="str">
            <v>○</v>
          </cell>
          <cell r="J109" t="str">
            <v>A区分採択</v>
          </cell>
          <cell r="K109" t="str">
            <v>H</v>
          </cell>
        </row>
        <row r="110">
          <cell r="A110" t="str">
            <v>H109</v>
          </cell>
          <cell r="B110" t="str">
            <v>伝統
芸能</v>
          </cell>
          <cell r="C110">
            <v>9</v>
          </cell>
          <cell r="D110" t="str">
            <v>歌舞伎・能楽</v>
          </cell>
          <cell r="E110">
            <v>919</v>
          </cell>
          <cell r="F110" t="str">
            <v>一般社団法人　劇団前進座</v>
          </cell>
          <cell r="G110" t="str">
            <v>一般社団法人　劇団前進座</v>
          </cell>
          <cell r="H110" t="str">
            <v>創作歌舞伎『牛若丸』　併演『歌舞伎の楽しさ』
作：小池章太郎／演出：香川良成／振付：六世嵐芳三郎
装置：小林　楓／照明：寺田義雄／音楽：杵屋佐之忠</v>
          </cell>
          <cell r="I110" t="str">
            <v>○</v>
          </cell>
          <cell r="J110" t="str">
            <v>A区分採択</v>
          </cell>
          <cell r="K110" t="str">
            <v>H</v>
          </cell>
        </row>
        <row r="111">
          <cell r="A111" t="str">
            <v>H110</v>
          </cell>
          <cell r="B111" t="str">
            <v>伝統
芸能</v>
          </cell>
          <cell r="C111">
            <v>9</v>
          </cell>
          <cell r="D111" t="str">
            <v>歌舞伎・能楽</v>
          </cell>
          <cell r="E111">
            <v>938</v>
          </cell>
          <cell r="F111" t="str">
            <v>有限会社　瓦照苑</v>
          </cell>
          <cell r="G111" t="str">
            <v>夙川能舞台瓦照苑</v>
          </cell>
          <cell r="H111" t="str">
            <v xml:space="preserve">
狂言「仏師」上演形式：省略版
半能「大会」上演形式：省略版</v>
          </cell>
          <cell r="I111" t="str">
            <v>○</v>
          </cell>
          <cell r="J111" t="str">
            <v>A区分採択</v>
          </cell>
          <cell r="K111" t="str">
            <v>H</v>
          </cell>
        </row>
        <row r="112">
          <cell r="A112" t="str">
            <v>I111</v>
          </cell>
          <cell r="B112" t="str">
            <v>音楽</v>
          </cell>
          <cell r="C112">
            <v>2</v>
          </cell>
          <cell r="D112" t="str">
            <v>オーケストラ等</v>
          </cell>
          <cell r="E112">
            <v>205</v>
          </cell>
          <cell r="F112" t="str">
            <v>公益社団法人　大阪市音楽団</v>
          </cell>
          <cell r="G112" t="str">
            <v>Osaka Shion Wind Orchestra</v>
          </cell>
          <cell r="H112" t="str">
            <v>■アルピナ・ファンファーレ/ F.チェザリーニ
■交響曲第１番「指輪物語」から第１楽章“魔法使いガンダルフ”/J.デメイ
■たなばた/酒井格
■ユー･レイズ･ミー･アップ (ユーフォニアムソロ) /R.ラヴランド
■シング・シング・シング/L.プリマ(岩井直溥編曲)　等　　　　　　　　　　　　　　　　　　　　　　　　　　　　　　　　　　　　　　　　　　　　　　</v>
          </cell>
          <cell r="I112" t="str">
            <v>○</v>
          </cell>
          <cell r="J112" t="str">
            <v>A区分採択</v>
          </cell>
          <cell r="K112" t="str">
            <v>I</v>
          </cell>
        </row>
        <row r="113">
          <cell r="A113" t="str">
            <v>I112</v>
          </cell>
          <cell r="B113" t="str">
            <v>音楽</v>
          </cell>
          <cell r="C113">
            <v>2</v>
          </cell>
          <cell r="D113" t="str">
            <v>オーケストラ等</v>
          </cell>
          <cell r="E113">
            <v>242</v>
          </cell>
          <cell r="F113" t="str">
            <v>公益財団法人　九州交響楽団</v>
          </cell>
          <cell r="G113" t="str">
            <v>公益財団法人　九州交響楽団</v>
          </cell>
          <cell r="H113" t="str">
            <v>■オッフェンバック／喜歌劇「天国と地獄」より カンカン
■ハチャトゥリアン／組曲「仮面舞踏会」より ワルツ
■外山雄三／管弦楽のためのラプソディ
■バーンスタイン／「ウエスト・サイド・ストーリー」セレクション 構成／西田紘子　等</v>
          </cell>
          <cell r="I113" t="str">
            <v>○</v>
          </cell>
          <cell r="J113" t="str">
            <v>A区分採択</v>
          </cell>
          <cell r="K113" t="str">
            <v>I</v>
          </cell>
        </row>
        <row r="114">
          <cell r="A114" t="str">
            <v>I113</v>
          </cell>
          <cell r="B114" t="str">
            <v>音楽</v>
          </cell>
          <cell r="C114">
            <v>2</v>
          </cell>
          <cell r="D114" t="str">
            <v>オーケストラ等</v>
          </cell>
          <cell r="E114">
            <v>247</v>
          </cell>
          <cell r="F114" t="str">
            <v>特定非営利活動法人　中部フィルハーモニー交響楽団</v>
          </cell>
          <cell r="G114" t="str">
            <v>中部フィルハーモニー交響楽団</v>
          </cell>
          <cell r="H114" t="str">
            <v>■J.ウイリアムズ：映画「スター・ウォーズ」より“メインタイトル”
■デュカス：バレエ音楽「ラ・ペリ」より”ファンファーレ”
■マスカーニ：歌劇「カヴァレリア・ルスティカーナ」より”間奏曲”
■ベートーヴェン：交響曲第5番「運命」第1楽章
■近藤浩治：「ゼルダの伝説」メインテーマ　等　　　　　　　　　　　　　　　　　　　　　　　　　　　　　　　　　　　　　</v>
          </cell>
          <cell r="I114" t="str">
            <v>○</v>
          </cell>
          <cell r="J114" t="str">
            <v>A区分採択</v>
          </cell>
          <cell r="K114" t="str">
            <v>I</v>
          </cell>
        </row>
        <row r="115">
          <cell r="A115" t="str">
            <v>I114</v>
          </cell>
          <cell r="B115" t="str">
            <v>音楽</v>
          </cell>
          <cell r="C115">
            <v>3</v>
          </cell>
          <cell r="D115" t="str">
            <v>音楽劇</v>
          </cell>
          <cell r="E115">
            <v>311</v>
          </cell>
          <cell r="F115" t="str">
            <v>特定非営利活動法人　ミラマーレ・オペラ</v>
          </cell>
          <cell r="G115" t="str">
            <v>ミラマーレ・オペラ</v>
          </cell>
          <cell r="H115" t="str">
            <v>オペラ「てかがみ」
作曲：池辺晋一郎　台本：平石耕一　演出：三浦安浩
振付：三浦奈綾　構成：松山郁雄</v>
          </cell>
          <cell r="I115" t="str">
            <v>○</v>
          </cell>
          <cell r="J115" t="str">
            <v>A区分採択</v>
          </cell>
          <cell r="K115" t="str">
            <v>I</v>
          </cell>
        </row>
        <row r="116">
          <cell r="A116" t="str">
            <v>I115</v>
          </cell>
          <cell r="B116" t="str">
            <v>演劇</v>
          </cell>
          <cell r="C116">
            <v>4</v>
          </cell>
          <cell r="D116" t="str">
            <v>児童劇</v>
          </cell>
          <cell r="E116">
            <v>405</v>
          </cell>
          <cell r="F116" t="str">
            <v>株式会社　ともしび</v>
          </cell>
          <cell r="G116" t="str">
            <v>オペレッタ劇団ともしび</v>
          </cell>
          <cell r="H116" t="str">
            <v>オペレッタ「トラの恩がえし」
原作　韓国・朝鮮民話　音楽：リ・ジェホ＋韓国・朝鮮の伝統音楽から
脚本：中西明＋韓国・朝鮮と日本チーム
演出：大野幸則＋韓国・朝鮮と日本チーム
美術：内山勉　新井真紀</v>
          </cell>
          <cell r="I116" t="str">
            <v>○</v>
          </cell>
          <cell r="J116" t="str">
            <v>A区分採択</v>
          </cell>
          <cell r="K116" t="str">
            <v>I</v>
          </cell>
        </row>
        <row r="117">
          <cell r="A117" t="str">
            <v>I116</v>
          </cell>
          <cell r="B117" t="str">
            <v>演劇</v>
          </cell>
          <cell r="C117">
            <v>4</v>
          </cell>
          <cell r="D117" t="str">
            <v>児童劇</v>
          </cell>
          <cell r="E117">
            <v>419</v>
          </cell>
          <cell r="F117" t="str">
            <v>企業組合　劇団仲間</v>
          </cell>
          <cell r="G117" t="str">
            <v>劇団仲間</v>
          </cell>
          <cell r="H117" t="str">
            <v>「小さい“つ”が消えた日」
原作：ステファノ・フォン・ロー（三修社刊）　脚本/演出：鈴木雄太
音楽：芳賀一之　振り付け：川又真理子</v>
          </cell>
          <cell r="I117" t="str">
            <v>○</v>
          </cell>
          <cell r="J117" t="str">
            <v>A区分採択</v>
          </cell>
          <cell r="K117" t="str">
            <v>I</v>
          </cell>
        </row>
        <row r="118">
          <cell r="A118" t="str">
            <v>I117</v>
          </cell>
          <cell r="B118" t="str">
            <v>演劇</v>
          </cell>
          <cell r="C118">
            <v>5</v>
          </cell>
          <cell r="D118" t="str">
            <v>演劇</v>
          </cell>
          <cell r="E118">
            <v>504</v>
          </cell>
          <cell r="F118" t="str">
            <v>特定非営利活動法人　劇場創造ネットワーク</v>
          </cell>
          <cell r="G118" t="str">
            <v>特定非営利活動法人　劇場創造ネットワーク</v>
          </cell>
          <cell r="H118" t="str">
            <v>『フランドン農学校の豚～注文の多いオマケ付き～』
原作/宮沢賢治　上演台本/佃 典彦　演出/西沢栄治　美術/長田佳代子
振付・ステージング/神在ひろみ　　音楽/園田容子　照明プラン/横原由祐
音響プラン/島 猛　衣裳/仲村祐妃子　歌唱指導/伊藤和美</v>
          </cell>
          <cell r="I118" t="str">
            <v>○</v>
          </cell>
          <cell r="J118" t="str">
            <v>A区分採択</v>
          </cell>
          <cell r="K118" t="str">
            <v>I</v>
          </cell>
        </row>
        <row r="119">
          <cell r="A119" t="str">
            <v>I118</v>
          </cell>
          <cell r="B119" t="str">
            <v>演劇</v>
          </cell>
          <cell r="C119">
            <v>6</v>
          </cell>
          <cell r="D119" t="str">
            <v>ミュージカル</v>
          </cell>
          <cell r="E119">
            <v>601</v>
          </cell>
          <cell r="F119" t="str">
            <v>有限会社　オペラシアターこんにゃく座</v>
          </cell>
          <cell r="G119" t="str">
            <v>オペラシアターこんにゃく座</v>
          </cell>
          <cell r="H119" t="str">
            <v>オペラ『森は生きている』
原作：サムイル・マルシャーク（湯浅芳子訳による）/作曲：林光
台本：林光
演出：眞鍋卓嗣/振付：白神ももこ</v>
          </cell>
          <cell r="I119" t="str">
            <v>○</v>
          </cell>
          <cell r="J119" t="str">
            <v>B区分採択</v>
          </cell>
          <cell r="K119" t="str">
            <v>I</v>
          </cell>
        </row>
        <row r="120">
          <cell r="A120" t="str">
            <v>I119</v>
          </cell>
          <cell r="B120" t="str">
            <v>舞踊</v>
          </cell>
          <cell r="C120">
            <v>7</v>
          </cell>
          <cell r="D120" t="str">
            <v>バレエ</v>
          </cell>
          <cell r="E120">
            <v>705</v>
          </cell>
          <cell r="F120" t="str">
            <v>一般社団法人　貞松・浜田バレエ団</v>
          </cell>
          <cell r="G120" t="str">
            <v>一般社団法人　貞松・浜田バレエ団</v>
          </cell>
          <cell r="H120" t="str">
            <v>【小学校用　プログラム】バレエの小品集  チャイコフスキー他（仲良し、イワン兄弟、スパニッシュ等）、日本のバレエ『祭』  中村茂隆選曲　等
【中学校用　プログラム】白鳥の湖ハイライト  チャイコフスキー（2幕・4幕の湖の場より）、日本のバレエ『祭』  中村茂隆選曲　等　</v>
          </cell>
          <cell r="I120" t="str">
            <v>○</v>
          </cell>
          <cell r="J120" t="str">
            <v>A区分採択</v>
          </cell>
          <cell r="K120" t="str">
            <v>I</v>
          </cell>
        </row>
        <row r="121">
          <cell r="A121" t="str">
            <v>I120</v>
          </cell>
          <cell r="B121" t="str">
            <v>伝統
芸能</v>
          </cell>
          <cell r="C121">
            <v>9</v>
          </cell>
          <cell r="D121" t="str">
            <v>歌舞伎・能楽</v>
          </cell>
          <cell r="E121">
            <v>910</v>
          </cell>
          <cell r="F121" t="str">
            <v>一般社団法人　金剛会</v>
          </cell>
          <cell r="G121" t="str">
            <v>一般社団法人　金剛会</v>
          </cell>
          <cell r="H121" t="str">
            <v>本公演演目/狂言「柿山伏」
能「鞍馬天狗」</v>
          </cell>
          <cell r="I121" t="str">
            <v>○</v>
          </cell>
          <cell r="J121" t="str">
            <v>A区分採択</v>
          </cell>
          <cell r="K121" t="str">
            <v>I</v>
          </cell>
        </row>
        <row r="122">
          <cell r="A122" t="str">
            <v>I121</v>
          </cell>
          <cell r="B122" t="str">
            <v>伝統
芸能</v>
          </cell>
          <cell r="C122">
            <v>11</v>
          </cell>
          <cell r="D122" t="str">
            <v>邦楽</v>
          </cell>
          <cell r="E122">
            <v>1129</v>
          </cell>
          <cell r="F122" t="str">
            <v>公益社団法人　日本三曲協会</v>
          </cell>
          <cell r="G122" t="str">
            <v>公益社団法人　日本三曲協会</v>
          </cell>
          <cell r="H122" t="str">
            <v>【Ａ】箏と三絃の古典曲
【Ｂ】尺八の古典曲
【Ｃ】普段音楽科の授業で馴染みのある曲。児童生徒の合唱との共演も含む</v>
          </cell>
          <cell r="I122" t="str">
            <v>○</v>
          </cell>
          <cell r="J122" t="str">
            <v>A区分採択</v>
          </cell>
          <cell r="K122" t="str">
            <v>I</v>
          </cell>
        </row>
        <row r="123">
          <cell r="A123" t="str">
            <v>I122</v>
          </cell>
          <cell r="B123" t="str">
            <v>伝統
芸能</v>
          </cell>
          <cell r="C123">
            <v>13</v>
          </cell>
          <cell r="D123" t="str">
            <v>演芸</v>
          </cell>
          <cell r="E123">
            <v>1301</v>
          </cell>
          <cell r="F123" t="str">
            <v>わんぱく企画有限会社</v>
          </cell>
          <cell r="G123" t="str">
            <v>わんぱく寄席（小学校の場合）・学校寄席（中学校の場合）</v>
          </cell>
          <cell r="H123" t="str">
            <v>１，開口一番　　２，落語　　３，色物　　４，代表児童・生徒による落語発表会　　５，色物　　６，落語
・落語の演目は「牛ほめ」「子ほめ」「お菊の皿」「つる」「狸の札」「元犬」「時そば」など児童生徒にわかりやすいものの中から、児童生徒の雰囲気をみて落語家が当日選定します。</v>
          </cell>
          <cell r="I123" t="str">
            <v>○</v>
          </cell>
          <cell r="J123" t="str">
            <v>A区分採択</v>
          </cell>
          <cell r="K123" t="str">
            <v>I</v>
          </cell>
        </row>
        <row r="124">
          <cell r="A124" t="str">
            <v>I123</v>
          </cell>
          <cell r="B124" t="str">
            <v>伝統
芸能</v>
          </cell>
          <cell r="C124">
            <v>13</v>
          </cell>
          <cell r="D124" t="str">
            <v>演芸</v>
          </cell>
          <cell r="E124">
            <v>1305</v>
          </cell>
          <cell r="F124" t="str">
            <v>カンジヤマ・マイム</v>
          </cell>
          <cell r="G124" t="str">
            <v>カンジヤマ・マイム</v>
          </cell>
          <cell r="H124" t="str">
            <v>・おしゃべりで分かるパントマイム「漫才風マイム」
・「早撃ちピエロ」
・「CM」
・マイム体験講座
・「バイオリン弾きとその息子」　他　脚本、演出、振付、藤倉健雄</v>
          </cell>
          <cell r="I124" t="str">
            <v>○</v>
          </cell>
          <cell r="J124" t="str">
            <v>A区分採択</v>
          </cell>
          <cell r="K124" t="str">
            <v>I</v>
          </cell>
        </row>
        <row r="125">
          <cell r="A125" t="str">
            <v>J124</v>
          </cell>
          <cell r="B125" t="str">
            <v>音楽</v>
          </cell>
          <cell r="C125">
            <v>2</v>
          </cell>
          <cell r="D125" t="str">
            <v>オーケストラ等</v>
          </cell>
          <cell r="E125">
            <v>237</v>
          </cell>
          <cell r="F125" t="str">
            <v>一般社団法人　東京佼成ウインドオーケストラ</v>
          </cell>
          <cell r="G125" t="str">
            <v>東京佼成ウインドオーケストラ</v>
          </cell>
          <cell r="H125" t="str">
            <v>■第一旋法による8声部のカンツォーナ　（Ｇ．ガブリエリ）
■セレナーデ第10番「グラン・パルティータ」より　（Ｗ．Ａ．モーツァルト）
■ファンファーレとアレグロ　（Ｃ．ウィリアムズ）
■シャウティン・ライザ・トロンボーン　（Ｈ．フィルモア）
■歌劇「ローエングリン」より　エルザの大聖堂への行列（Ｒ．ワーグナー）　等</v>
          </cell>
          <cell r="I125" t="str">
            <v>○</v>
          </cell>
          <cell r="J125" t="str">
            <v>A区分採択</v>
          </cell>
          <cell r="K125" t="str">
            <v>J</v>
          </cell>
        </row>
        <row r="126">
          <cell r="A126" t="str">
            <v>J125</v>
          </cell>
          <cell r="B126" t="str">
            <v>音楽</v>
          </cell>
          <cell r="C126">
            <v>2</v>
          </cell>
          <cell r="D126" t="str">
            <v>オーケストラ等</v>
          </cell>
          <cell r="E126">
            <v>243</v>
          </cell>
          <cell r="F126" t="str">
            <v>公益社団法人　広島交響楽協会</v>
          </cell>
          <cell r="G126" t="str">
            <v>広島交響楽団</v>
          </cell>
          <cell r="H126" t="str">
            <v>♪ オッフェンバック ： 喜歌劇「天国と地獄」序曲～カンカン
♪ アンダーソン：チキン・リール
♪ ジョン・ウィリアムズ：「ハリーポッターと賢者の石」　
　　～ ヘドヴックのテーマ、ハリーの不思議な冒険
♪ 外山雄三：管弦楽のためのラプソディ　等</v>
          </cell>
          <cell r="I126" t="str">
            <v>○</v>
          </cell>
          <cell r="J126" t="str">
            <v>A区分採択</v>
          </cell>
          <cell r="K126" t="str">
            <v>J</v>
          </cell>
        </row>
        <row r="127">
          <cell r="A127" t="str">
            <v>J126</v>
          </cell>
          <cell r="B127" t="str">
            <v>演劇</v>
          </cell>
          <cell r="C127">
            <v>4</v>
          </cell>
          <cell r="D127" t="str">
            <v>児童劇</v>
          </cell>
          <cell r="E127">
            <v>423</v>
          </cell>
          <cell r="F127" t="str">
            <v>有限会社　人形劇団クラルテ</v>
          </cell>
          <cell r="G127" t="str">
            <v>人形劇団クラルテ</v>
          </cell>
          <cell r="H127" t="str">
            <v>『あらしのよるに』
原作/木村裕一　講談社刊｢あらしのよるに｣シリーズ1～6巻より
脚色/東口次登　演出/三木孝信　美術/西島加寿子
音楽/一ノ瀬季生　照明/永山康英</v>
          </cell>
          <cell r="I127" t="str">
            <v>○</v>
          </cell>
          <cell r="J127" t="str">
            <v>A区分採択</v>
          </cell>
          <cell r="K127" t="str">
            <v>J</v>
          </cell>
        </row>
        <row r="128">
          <cell r="A128" t="str">
            <v>J127</v>
          </cell>
          <cell r="B128" t="str">
            <v>演劇</v>
          </cell>
          <cell r="C128">
            <v>4</v>
          </cell>
          <cell r="D128" t="str">
            <v>児童劇</v>
          </cell>
          <cell r="E128">
            <v>428</v>
          </cell>
          <cell r="F128" t="str">
            <v>株式会社　うりんこ</v>
          </cell>
          <cell r="G128" t="str">
            <v>劇団うりんこ</v>
          </cell>
          <cell r="H128" t="str">
            <v>「小学校は宇宙ステーション」
原作：山田加代子「小学校は宇宙ステーション」（ポプラ社出版）
脚本・演出：佃典彦　　美術：青木拓也　　照明：四方あさお
衣裳：木場絵里香　　音楽：内田アダチ　　音響：椎名KANS</v>
          </cell>
          <cell r="I128" t="str">
            <v>○</v>
          </cell>
          <cell r="J128" t="str">
            <v>A区分採択</v>
          </cell>
          <cell r="K128" t="str">
            <v>J</v>
          </cell>
        </row>
        <row r="129">
          <cell r="A129" t="str">
            <v>J128</v>
          </cell>
          <cell r="B129" t="str">
            <v>演劇</v>
          </cell>
          <cell r="C129">
            <v>6</v>
          </cell>
          <cell r="D129" t="str">
            <v>ミュージカル</v>
          </cell>
          <cell r="E129">
            <v>604</v>
          </cell>
          <cell r="F129" t="str">
            <v>有限会社　オペラシアターこんにゃく座</v>
          </cell>
          <cell r="G129" t="str">
            <v>オペラシアターこんにゃく座</v>
          </cell>
          <cell r="H129" t="str">
            <v>オペラ『ロはロボットのロ』
作曲：萩京子
台本：鄭義信
演出：鄭義信/振付：伊藤多恵</v>
          </cell>
          <cell r="I129" t="str">
            <v>○</v>
          </cell>
          <cell r="J129" t="str">
            <v>A区分採択</v>
          </cell>
          <cell r="K129" t="str">
            <v>J</v>
          </cell>
        </row>
        <row r="130">
          <cell r="A130" t="str">
            <v>J129</v>
          </cell>
          <cell r="B130" t="str">
            <v>舞踊</v>
          </cell>
          <cell r="C130">
            <v>7</v>
          </cell>
          <cell r="D130" t="str">
            <v>バレエ</v>
          </cell>
          <cell r="E130">
            <v>707</v>
          </cell>
          <cell r="F130" t="str">
            <v>一般社団法人　法村友井バレエ団</v>
          </cell>
          <cell r="G130" t="str">
            <v>法村友井バレエ団</v>
          </cell>
          <cell r="H130" t="str">
            <v>【第一部】「バレエを学んで体験しよう」
バレエレッスン、チャレンジ・バレエ小品紹介、作品のマイムを学ぶ
【第二部】「くるみ割り人形〜クララの夢〜」スペシャル公演
作曲：チャイコフスキー、原振付：プティパ／改訂振付：法村友井バレエ団</v>
          </cell>
          <cell r="I130" t="str">
            <v>○</v>
          </cell>
          <cell r="J130" t="str">
            <v>A区分採択</v>
          </cell>
          <cell r="K130" t="str">
            <v>J</v>
          </cell>
        </row>
        <row r="131">
          <cell r="A131" t="str">
            <v>J130</v>
          </cell>
          <cell r="B131" t="str">
            <v>伝統
芸能</v>
          </cell>
          <cell r="C131">
            <v>9</v>
          </cell>
          <cell r="D131" t="str">
            <v>歌舞伎・能楽</v>
          </cell>
          <cell r="E131" t="str">
            <v>B4</v>
          </cell>
          <cell r="F131" t="str">
            <v>片山家</v>
          </cell>
          <cell r="G131" t="str">
            <v>公益財団法人　片山家能楽・京舞保存財団</v>
          </cell>
          <cell r="J131" t="str">
            <v>B区分継続</v>
          </cell>
          <cell r="K131" t="str">
            <v>J</v>
          </cell>
        </row>
        <row r="132">
          <cell r="A132" t="str">
            <v>J131</v>
          </cell>
          <cell r="B132" t="str">
            <v>伝統
芸能</v>
          </cell>
          <cell r="C132">
            <v>11</v>
          </cell>
          <cell r="D132" t="str">
            <v>邦楽</v>
          </cell>
          <cell r="E132">
            <v>1127</v>
          </cell>
          <cell r="F132" t="str">
            <v>株式会社　荒馬座</v>
          </cell>
          <cell r="G132" t="str">
            <v>民族歌舞団荒馬座</v>
          </cell>
          <cell r="H132" t="str">
            <v>ふるさとまつり四季彩々―春夏秋冬おまつりをしてはたらいて
作／構成／演出／振付
金子満里（民族歌舞団荒馬座）</v>
          </cell>
          <cell r="I132" t="str">
            <v>○</v>
          </cell>
          <cell r="J132" t="str">
            <v>A区分採択</v>
          </cell>
          <cell r="K132" t="str">
            <v>J</v>
          </cell>
        </row>
        <row r="133">
          <cell r="A133" t="str">
            <v>K132</v>
          </cell>
          <cell r="B133" t="str">
            <v>メディア芸術</v>
          </cell>
          <cell r="C133">
            <v>15</v>
          </cell>
          <cell r="D133" t="str">
            <v>メディアアート等</v>
          </cell>
          <cell r="E133">
            <v>1501</v>
          </cell>
          <cell r="F133" t="str">
            <v>ワウ株式会社</v>
          </cell>
          <cell r="G133" t="str">
            <v>WOW</v>
          </cell>
          <cell r="H133" t="str">
            <v>BAKERU ー デジタルアートで「体感」する郷土芸能の世界 ー</v>
          </cell>
          <cell r="I133" t="str">
            <v>○</v>
          </cell>
          <cell r="J133" t="str">
            <v>A区分採択</v>
          </cell>
          <cell r="K133" t="str">
            <v>東日本</v>
          </cell>
        </row>
        <row r="134">
          <cell r="A134" t="str">
            <v>K133</v>
          </cell>
          <cell r="B134" t="str">
            <v>音楽</v>
          </cell>
          <cell r="C134">
            <v>2</v>
          </cell>
          <cell r="D134" t="str">
            <v>オーケストラ等</v>
          </cell>
          <cell r="E134">
            <v>257</v>
          </cell>
          <cell r="F134" t="str">
            <v>学校法人　大阪音楽大学</v>
          </cell>
          <cell r="G134" t="str">
            <v>ザ・カレッジ・オペラハウス管弦楽団</v>
          </cell>
          <cell r="H134" t="str">
            <v>■ビゼー／歌劇「カルメン」より　前奏曲
■マスカーニ／歌劇「カヴァレリア・ルスティカーナ」より　間奏曲
■オペラ・アリア
■ロッシーニ／歌劇「ウィリアムテル」序曲
■チャイコフスキー／バレエ組曲「くるみ割り人形」より　“花のワルツ”　等</v>
          </cell>
          <cell r="I134" t="str">
            <v>○</v>
          </cell>
          <cell r="J134" t="str">
            <v>C区分採択</v>
          </cell>
          <cell r="K134" t="str">
            <v>AB</v>
          </cell>
        </row>
        <row r="135">
          <cell r="A135" t="str">
            <v>K134</v>
          </cell>
          <cell r="B135" t="str">
            <v>伝統
芸能</v>
          </cell>
          <cell r="C135">
            <v>9</v>
          </cell>
          <cell r="D135" t="str">
            <v>歌舞伎・能楽</v>
          </cell>
          <cell r="E135">
            <v>948</v>
          </cell>
          <cell r="F135" t="str">
            <v>一般社団法人　京都能楽囃子方同明会</v>
          </cell>
          <cell r="G135" t="str">
            <v>一般社団法人　京都能楽囃子方同明会</v>
          </cell>
          <cell r="H135" t="str">
            <v>早笛 
三番三
神楽
獅子</v>
          </cell>
          <cell r="I135" t="str">
            <v>○</v>
          </cell>
          <cell r="J135" t="str">
            <v>C区分採択</v>
          </cell>
          <cell r="K135" t="str">
            <v>AB</v>
          </cell>
        </row>
        <row r="136">
          <cell r="A136" t="str">
            <v>K135</v>
          </cell>
          <cell r="B136" t="str">
            <v>音楽</v>
          </cell>
          <cell r="C136">
            <v>1</v>
          </cell>
          <cell r="D136" t="str">
            <v>合唱</v>
          </cell>
          <cell r="E136">
            <v>108</v>
          </cell>
          <cell r="F136" t="str">
            <v>株式会社　東京合唱協会</v>
          </cell>
          <cell r="G136" t="str">
            <v>東京合唱協会</v>
          </cell>
          <cell r="H136" t="str">
            <v>【第1部】 小学生；歌えバンバン等　中学生；大地讃頌・花(女声)等
【第2部】 独唱；エーデルワイス・オーソーレミオ・魔王等
　　　　　　四重唱；筑波山麓合唱団(コミカルな演技を伴う男声四重唱)等
【第3部】 デイズニーソングメドレー、歌劇『椿姫』より“乾杯の歌　等</v>
          </cell>
          <cell r="I136" t="str">
            <v>○</v>
          </cell>
          <cell r="J136" t="str">
            <v>C区分採択</v>
          </cell>
          <cell r="K136" t="str">
            <v>AC</v>
          </cell>
        </row>
        <row r="137">
          <cell r="A137" t="str">
            <v>K136</v>
          </cell>
          <cell r="B137" t="str">
            <v>演劇</v>
          </cell>
          <cell r="C137">
            <v>4</v>
          </cell>
          <cell r="D137" t="str">
            <v>児童劇</v>
          </cell>
          <cell r="E137">
            <v>443</v>
          </cell>
          <cell r="F137" t="str">
            <v>有限会社　劇団風の子</v>
          </cell>
          <cell r="G137" t="str">
            <v>劇団風の子</v>
          </cell>
          <cell r="H137" t="str">
            <v>「ソノヒカギリ美術館」
原案/村井昌世　作/ソノヒカギリ美術館製作委員会
構成・演出/大澗弘幸　美術/ナカムラジン　身体表現/若林こうじ
音楽/青柳拓次　制作/浅野井優子</v>
          </cell>
          <cell r="I137" t="str">
            <v>○</v>
          </cell>
          <cell r="J137" t="str">
            <v>C区分採択</v>
          </cell>
          <cell r="K137" t="str">
            <v>AC</v>
          </cell>
        </row>
        <row r="138">
          <cell r="A138" t="str">
            <v>K137</v>
          </cell>
          <cell r="B138" t="str">
            <v>演劇</v>
          </cell>
          <cell r="C138">
            <v>4</v>
          </cell>
          <cell r="D138" t="str">
            <v>児童劇</v>
          </cell>
          <cell r="E138">
            <v>434</v>
          </cell>
          <cell r="F138" t="str">
            <v>株式会社　演劇集団円</v>
          </cell>
          <cell r="G138" t="str">
            <v>演劇集団円</v>
          </cell>
          <cell r="H138" t="str">
            <v>「おばけリンゴ」
作　谷川俊太郎　ヤーノシュの絵本「おばけリンゴ」（福音館書店）より
構成・演出　小森美巳
作詞　谷川俊太郎　　作曲　小森昭宏
舞台監督　桐戸英二</v>
          </cell>
          <cell r="I138" t="str">
            <v>○</v>
          </cell>
          <cell r="J138" t="str">
            <v>C区分採択</v>
          </cell>
          <cell r="K138" t="str">
            <v>BC</v>
          </cell>
        </row>
        <row r="139">
          <cell r="A139" t="str">
            <v>K138</v>
          </cell>
          <cell r="B139" t="str">
            <v>伝統
芸能</v>
          </cell>
          <cell r="C139">
            <v>13</v>
          </cell>
          <cell r="D139" t="str">
            <v>演芸</v>
          </cell>
          <cell r="E139">
            <v>1320</v>
          </cell>
          <cell r="F139" t="str">
            <v>有限会社　PAC汎マイム工房</v>
          </cell>
          <cell r="G139" t="str">
            <v>パントマイム＆クラウン「汎マイム工房」</v>
          </cell>
          <cell r="H139" t="str">
            <v>あらい汎の「マイム・ひとり旅」
作：あらい汎
構成：演出　あらい汎</v>
          </cell>
          <cell r="I139" t="str">
            <v>○</v>
          </cell>
          <cell r="J139" t="str">
            <v>C区分採択</v>
          </cell>
          <cell r="K139" t="str">
            <v>BC</v>
          </cell>
        </row>
        <row r="140">
          <cell r="A140" t="str">
            <v>K139</v>
          </cell>
          <cell r="B140" t="str">
            <v>舞踊</v>
          </cell>
          <cell r="C140">
            <v>7</v>
          </cell>
          <cell r="D140" t="str">
            <v>バレエ</v>
          </cell>
          <cell r="E140">
            <v>710</v>
          </cell>
          <cell r="F140" t="str">
            <v>一般財団法人　谷桃子バレエ団</v>
          </cell>
          <cell r="G140" t="str">
            <v>谷桃子バレエ団</v>
          </cell>
          <cell r="H140" t="str">
            <v>【第1部：体験と実演】
【第2部：チャイコフスキー三大バレエの世界】
白鳥の湖、眠れる森の美女、くるみ割り人形
作曲：ピョートル・イリイチ・チャイコフスキー　脚本/演出/振付：高部尚子　　　　　　　　　　　　　　　　　　　　　　　　　　　　　　　　　　　　　　　　　　　　　　　　　　　　　　　　　　　　　　　　　　　　　　　　　　</v>
          </cell>
          <cell r="I140" t="str">
            <v>○</v>
          </cell>
          <cell r="J140" t="str">
            <v>C区分採択</v>
          </cell>
          <cell r="K140" t="str">
            <v>BEF</v>
          </cell>
        </row>
        <row r="141">
          <cell r="A141" t="str">
            <v>K140</v>
          </cell>
          <cell r="B141" t="str">
            <v>音楽</v>
          </cell>
          <cell r="C141">
            <v>3</v>
          </cell>
          <cell r="D141" t="str">
            <v>音楽劇</v>
          </cell>
          <cell r="E141">
            <v>323</v>
          </cell>
          <cell r="F141" t="str">
            <v>公益財団法人　くにたち文化・スポーツ振興財団（くにたち市民芸術小ホール）</v>
          </cell>
          <cell r="G141" t="str">
            <v>公益財団法人　くにたち文化・スポーツ振興財団（くにたち市民芸術小ホール）</v>
          </cell>
          <cell r="H141" t="str">
            <v>小さな劇場「太陽のタネ」
作・演出・美術：川口智子（演出家）　出演：新野将之（パーカッショニスト）
映像プラン：北川未来（映画監督）　舞台監督：横山弘之（アイジャクス）
照明プラン：木原立春（アイジャクス）</v>
          </cell>
          <cell r="I141" t="str">
            <v>○</v>
          </cell>
          <cell r="J141" t="str">
            <v>C区分採択</v>
          </cell>
          <cell r="K141" t="str">
            <v>CD</v>
          </cell>
        </row>
        <row r="142">
          <cell r="A142" t="str">
            <v>K141</v>
          </cell>
          <cell r="B142" t="str">
            <v>音楽</v>
          </cell>
          <cell r="C142">
            <v>3</v>
          </cell>
          <cell r="D142" t="str">
            <v>音楽劇</v>
          </cell>
          <cell r="E142">
            <v>322</v>
          </cell>
          <cell r="F142" t="str">
            <v>特定非営利活動法人　ミラマーレ・オペラ</v>
          </cell>
          <cell r="G142" t="str">
            <v>ミラマーレ・オペラ</v>
          </cell>
          <cell r="H142" t="str">
            <v>オペラ「おこんじょうるり」　
作曲：林光　台本：若林一郎　演出：三浦安浩　振付：三浦奈綾</v>
          </cell>
          <cell r="I142" t="str">
            <v>○</v>
          </cell>
          <cell r="J142" t="str">
            <v>C区分採択</v>
          </cell>
          <cell r="K142" t="str">
            <v>CIJ</v>
          </cell>
        </row>
        <row r="143">
          <cell r="A143" t="str">
            <v>K142</v>
          </cell>
          <cell r="B143" t="str">
            <v>音楽</v>
          </cell>
          <cell r="C143">
            <v>2</v>
          </cell>
          <cell r="D143" t="str">
            <v>オーケストラ等</v>
          </cell>
          <cell r="E143">
            <v>262</v>
          </cell>
          <cell r="F143" t="str">
            <v xml:space="preserve">特定非営利活動法人　京都フィルハーモニー室内合奏団									</v>
          </cell>
          <cell r="G143" t="str">
            <v>京都フィルハーモニー室内合奏団</v>
          </cell>
          <cell r="H143" t="str">
            <v>■歌劇「ウィリアム・テル」序曲より　スイス軍の行進／ロッシーニ
■オペラ「カルメン」より　ハバネラ（歌）／ビゼー
■交響曲第9番「新世界より」より　第4楽章／ドヴォルザーク
■アメイジング・グレイス／讃美歌
■バレエ組曲「恋は魔術師」より　火祭りの踊り／ファリャ　等</v>
          </cell>
          <cell r="I143" t="str">
            <v>○</v>
          </cell>
          <cell r="J143" t="str">
            <v>C区分採択</v>
          </cell>
          <cell r="K143" t="str">
            <v>DE</v>
          </cell>
        </row>
        <row r="144">
          <cell r="A144" t="str">
            <v>K143</v>
          </cell>
          <cell r="B144" t="str">
            <v>演劇</v>
          </cell>
          <cell r="C144">
            <v>4</v>
          </cell>
          <cell r="D144" t="str">
            <v>児童劇</v>
          </cell>
          <cell r="E144">
            <v>436</v>
          </cell>
          <cell r="F144" t="str">
            <v>株式会社　人形劇団むすび座</v>
          </cell>
          <cell r="G144" t="str">
            <v>人形劇団むすび座</v>
          </cell>
          <cell r="H144" t="str">
            <v>『かくれ山の大冒険』
原作/富安陽子『かくれ山の冒険』（PHP研究所刊）　脚色・演出/北村直樹
美術/福永朝子　音楽/ノノヤママナコ（マナコ・プロジェクト）
照明/若狭慶大（藤井照明）　歌唱/いずみ
制作/木田幸代・磯崎友子</v>
          </cell>
          <cell r="I144" t="str">
            <v>○</v>
          </cell>
          <cell r="J144" t="str">
            <v>C区分採択</v>
          </cell>
          <cell r="K144" t="str">
            <v>DE</v>
          </cell>
        </row>
        <row r="145">
          <cell r="A145" t="str">
            <v>K144</v>
          </cell>
          <cell r="B145" t="str">
            <v>伝統
芸能</v>
          </cell>
          <cell r="C145">
            <v>13</v>
          </cell>
          <cell r="D145" t="str">
            <v>演芸</v>
          </cell>
          <cell r="E145">
            <v>1324</v>
          </cell>
          <cell r="F145" t="str">
            <v>株式会社　影向舎</v>
          </cell>
          <cell r="G145" t="str">
            <v>「笑てっ亭」上方落語と英語落語</v>
          </cell>
          <cell r="H145" t="str">
            <v>１ 落語の解説
　  ・落語について・上方落語について・落語の演じ方と小道具について
２ 英語落語（寿限無）
３ 英語落語（動物園）
４ 上方落語チャレンジ</v>
          </cell>
          <cell r="I145" t="str">
            <v>○</v>
          </cell>
          <cell r="J145" t="str">
            <v>C区分採択</v>
          </cell>
          <cell r="K145" t="str">
            <v>DE</v>
          </cell>
        </row>
        <row r="146">
          <cell r="A146" t="str">
            <v>K145</v>
          </cell>
          <cell r="B146" t="str">
            <v>演劇</v>
          </cell>
          <cell r="C146">
            <v>4</v>
          </cell>
          <cell r="D146" t="str">
            <v>児童劇</v>
          </cell>
          <cell r="E146">
            <v>444</v>
          </cell>
          <cell r="F146" t="str">
            <v>公益社団法人　教育演劇研究協会</v>
          </cell>
          <cell r="G146" t="str">
            <v>劇団たんぽぽ</v>
          </cell>
          <cell r="H146" t="str">
            <v>『おはなしレストラン』
原作/ブレーメンの音楽隊・おおきなかぶ　脚本/宮田恵紀子　　演出/村岡由美子
音楽/村岡由美子　　衣装・美術/柿平衣名美　　照明/真野亮文
制作/上保節子</v>
          </cell>
          <cell r="I146" t="str">
            <v>○</v>
          </cell>
          <cell r="J146" t="str">
            <v>C区分採択</v>
          </cell>
          <cell r="K146" t="str">
            <v>DEF</v>
          </cell>
        </row>
        <row r="147">
          <cell r="A147" t="str">
            <v>K146</v>
          </cell>
          <cell r="B147" t="str">
            <v>演劇</v>
          </cell>
          <cell r="C147">
            <v>4</v>
          </cell>
          <cell r="D147" t="str">
            <v>児童劇</v>
          </cell>
          <cell r="E147">
            <v>437</v>
          </cell>
          <cell r="F147" t="str">
            <v>企業組合　劇団風の子九州</v>
          </cell>
          <cell r="G147" t="str">
            <v>劇団風の子九州</v>
          </cell>
          <cell r="H147" t="str">
            <v>「どんぶらこっこ どんどこ亭」
作/山ﾝ本佐助　構成・演出/あさのゆみこ　
音楽監修/曲尾友克　美術/山ﾝ本佐助
振付/玉木聡美　制作/仮屋祐一</v>
          </cell>
          <cell r="I147" t="str">
            <v>○</v>
          </cell>
          <cell r="J147" t="str">
            <v>C区分採択</v>
          </cell>
          <cell r="K147" t="str">
            <v>FG</v>
          </cell>
        </row>
        <row r="148">
          <cell r="A148" t="str">
            <v>K147</v>
          </cell>
          <cell r="B148" t="str">
            <v>伝統
芸能</v>
          </cell>
          <cell r="C148">
            <v>13</v>
          </cell>
          <cell r="D148" t="str">
            <v>演芸</v>
          </cell>
          <cell r="E148">
            <v>1325</v>
          </cell>
          <cell r="F148" t="str">
            <v>株式会社　影向舎</v>
          </cell>
          <cell r="G148" t="str">
            <v>落語と紙切り</v>
          </cell>
          <cell r="H148" t="str">
            <v>【第１部】　１.寄席入門　　２.紙切り　　３.落語
【第２部】　４.紙切り大喜利　　５.紙工落語（牛ほめなど）</v>
          </cell>
          <cell r="I148" t="str">
            <v>○</v>
          </cell>
          <cell r="J148" t="str">
            <v>C区分採択</v>
          </cell>
          <cell r="K148" t="str">
            <v>FG</v>
          </cell>
        </row>
        <row r="149">
          <cell r="A149" t="str">
            <v>K148</v>
          </cell>
          <cell r="B149" t="str">
            <v>伝統
芸能</v>
          </cell>
          <cell r="C149">
            <v>11</v>
          </cell>
          <cell r="D149" t="str">
            <v>邦楽</v>
          </cell>
          <cell r="E149">
            <v>1135</v>
          </cell>
          <cell r="F149" t="str">
            <v>オーラJ</v>
          </cell>
          <cell r="G149" t="str">
            <v>オーラJ</v>
          </cell>
          <cell r="H149" t="str">
            <v>・鹿の遠音　古典
・鶴の巣籠　古典
・子供のためのポップスメドレー
・ソネット（Ⅰ-Ⅴより）　三木稔　作曲
・Doldrums IIIb ～尺八と聴衆のための協奏曲～　山本和智　等</v>
          </cell>
          <cell r="I149" t="str">
            <v>○</v>
          </cell>
          <cell r="J149" t="str">
            <v>C区分採択</v>
          </cell>
          <cell r="K149" t="str">
            <v>FGH</v>
          </cell>
        </row>
        <row r="150">
          <cell r="A150" t="str">
            <v>K149</v>
          </cell>
          <cell r="B150" t="str">
            <v>音楽</v>
          </cell>
          <cell r="C150">
            <v>2</v>
          </cell>
          <cell r="D150" t="str">
            <v>オーケストラ等</v>
          </cell>
          <cell r="E150">
            <v>254</v>
          </cell>
          <cell r="F150" t="str">
            <v>一般社団法人　アマービレフィルハーモニー管弦楽団</v>
          </cell>
          <cell r="G150" t="str">
            <v>一般社団法人　アマービレフィルハーモニー管弦楽団</v>
          </cell>
          <cell r="H150" t="str">
            <v>■ロッシーニ／ウイリアムテル序曲　より　スイス軍の行進
■山田耕筰・北原白秋／からたちの花　（声楽独唱）
■ラヴェル／クープランの墓　より　メヌエット　（木管五重奏版）
■物語と音楽～チャイコフスキー／くるみ割り人形～
■ヨハン シュトラウス2世／美しく青きドナウ</v>
          </cell>
          <cell r="I150" t="str">
            <v>○</v>
          </cell>
          <cell r="J150" t="str">
            <v>C区分採択</v>
          </cell>
          <cell r="K150" t="str">
            <v>FH</v>
          </cell>
        </row>
        <row r="151">
          <cell r="A151" t="str">
            <v>K150</v>
          </cell>
          <cell r="B151" t="str">
            <v>舞踊</v>
          </cell>
          <cell r="C151">
            <v>7</v>
          </cell>
          <cell r="D151" t="str">
            <v>バレエ</v>
          </cell>
          <cell r="E151">
            <v>711</v>
          </cell>
          <cell r="F151" t="str">
            <v>公益財団法人　スターダンサーズ・バレエ団</v>
          </cell>
          <cell r="G151" t="str">
            <v>スターダンサーズ・バレエ団</v>
          </cell>
          <cell r="H151" t="str">
            <v>【第1部】　「バレエってどんなもの？」『白鳥の湖』『眠りの森の美女』より抜粋
【第2部』　「バレエを観てみよう」『くるみ割り人形』スペシャルダイジェスト版
音楽：チャイコフスキー　演出/振付：鈴木稔　　　　　　　　　　　　　　　　　　　　　　　　　　　　　　　　　　　　　　　　　　　　　　　　　　　　　　　　　　　　　　　　　　　　　　　　　　　　　　　　　　　　　　　　　　</v>
          </cell>
          <cell r="I151" t="str">
            <v>○</v>
          </cell>
          <cell r="J151" t="str">
            <v>C区分採択</v>
          </cell>
          <cell r="K151" t="str">
            <v>FHJ</v>
          </cell>
        </row>
        <row r="152">
          <cell r="A152" t="str">
            <v>K151</v>
          </cell>
          <cell r="B152" t="str">
            <v>音楽</v>
          </cell>
          <cell r="C152">
            <v>2</v>
          </cell>
          <cell r="D152" t="str">
            <v>オーケストラ等</v>
          </cell>
          <cell r="E152">
            <v>250</v>
          </cell>
          <cell r="F152" t="str">
            <v>公益社団法人　アンサンブル神戸</v>
          </cell>
          <cell r="G152" t="str">
            <v>オーケストラ　アンサンブル神戸</v>
          </cell>
          <cell r="H152" t="str">
            <v>■E.グリーグ　ペール・ギュント第１組曲より　朝の気分　
■J.ハイドン　オラトリオ「四季　冬」より　間奏曲
■L.v.ベートーヴェン　交響曲第6番「田園」より第4楽章
■A.ドヴォルザーク　交響曲第9番「新世界」より第2楽章
■F.メンデルスゾーン　真夏の夜の夢より　「ノットゥルナ」　等</v>
          </cell>
          <cell r="I152" t="str">
            <v>○</v>
          </cell>
          <cell r="J152" t="str">
            <v>C区分採択</v>
          </cell>
          <cell r="K152" t="str">
            <v>GH</v>
          </cell>
        </row>
        <row r="153">
          <cell r="A153" t="str">
            <v>K152</v>
          </cell>
          <cell r="B153" t="str">
            <v>演劇</v>
          </cell>
          <cell r="C153">
            <v>4</v>
          </cell>
          <cell r="D153" t="str">
            <v>児童劇</v>
          </cell>
          <cell r="E153">
            <v>435</v>
          </cell>
          <cell r="F153" t="str">
            <v>株式会社　うりんこ</v>
          </cell>
          <cell r="G153" t="str">
            <v>劇団うりんこ</v>
          </cell>
          <cell r="H153" t="str">
            <v>「ともだちやーあいつもともだちー」
原作：内田麟太郎（「ともだちや」「あいつもともだち」「ともだちごっこ」偕成社）
脚本・演出：佃典彦　美術：青木拓也　衣装：木場絵里香
音楽：内田アダチ　音響：椎名KANS　振付：下出祐子</v>
          </cell>
          <cell r="I153" t="str">
            <v>○</v>
          </cell>
          <cell r="J153" t="str">
            <v>C区分採択</v>
          </cell>
          <cell r="K153" t="str">
            <v>HIJ</v>
          </cell>
        </row>
        <row r="154">
          <cell r="A154" t="str">
            <v>K153</v>
          </cell>
          <cell r="B154" t="str">
            <v>音楽</v>
          </cell>
          <cell r="C154">
            <v>2</v>
          </cell>
          <cell r="D154" t="str">
            <v>オーケストラ等</v>
          </cell>
          <cell r="E154">
            <v>263</v>
          </cell>
          <cell r="F154" t="str">
            <v>公益財団法人　東京フィルハーモニー交響楽団</v>
          </cell>
          <cell r="G154" t="str">
            <v>東京フィルハーモニー交響楽団</v>
          </cell>
          <cell r="H154" t="str">
            <v>♪アンダーソン：舞踏会の美女
♪ブラームス：ハンガリー舞曲第５番
♪シャーマン兄弟：It’s a small world
♪ロジャース：映画『サウンド・オブ・ミュージック』より
♪ドヴォルザーク：交響曲第９番『新世界より』から第４楽章　等</v>
          </cell>
          <cell r="I154" t="str">
            <v>○</v>
          </cell>
          <cell r="J154" t="str">
            <v>C区分採択</v>
          </cell>
          <cell r="K154" t="str">
            <v>IJ</v>
          </cell>
        </row>
        <row r="155">
          <cell r="A155" t="str">
            <v>K154</v>
          </cell>
          <cell r="B155" t="str">
            <v>演劇</v>
          </cell>
          <cell r="C155">
            <v>4</v>
          </cell>
          <cell r="D155" t="str">
            <v>児童劇</v>
          </cell>
          <cell r="E155">
            <v>441</v>
          </cell>
          <cell r="F155" t="str">
            <v>特定非営利活動法人　アートインAsibina</v>
          </cell>
          <cell r="G155" t="str">
            <v>特定非営利活動法人　アートインAsibina</v>
          </cell>
          <cell r="H155" t="str">
            <v>「ねこはしる」
原作：工藤直子　構成演出：西田豊子
音楽：佐藤容子　振付：神崎由布子　美術：西山三郎
ストリングラフィ指導・協力：水嶋一江/スタジオ・イヴ</v>
          </cell>
          <cell r="I155" t="str">
            <v>○</v>
          </cell>
          <cell r="J155" t="str">
            <v>C区分採択</v>
          </cell>
          <cell r="K155" t="str">
            <v>IJ</v>
          </cell>
        </row>
        <row r="156">
          <cell r="A156" t="str">
            <v>K155</v>
          </cell>
          <cell r="B156" t="str">
            <v>伝統
芸能</v>
          </cell>
          <cell r="C156">
            <v>13</v>
          </cell>
          <cell r="D156" t="str">
            <v>演芸</v>
          </cell>
          <cell r="E156">
            <v>1326</v>
          </cell>
          <cell r="F156" t="str">
            <v>特定非営利活動法人　伝統芸能交流ネットワーク</v>
          </cell>
          <cell r="G156" t="str">
            <v>特定非営利活動法人　伝統芸能交流ネットワーク</v>
          </cell>
          <cell r="H156" t="str">
            <v>①若手落語家が寄席の仕組みや簡単な歴史，高座，座布団など説明
②寄席囃子　三味線の師匠に合わせて太鼓など鳴り物を体験
③児童生徒による発表
④■落語　中堅落語家（江戸落語または上方落語）　■色物　太神楽曲芸など
　 ■落語　座長（トリ真打）の描く落語（怪談話も）</v>
          </cell>
          <cell r="I156" t="str">
            <v>○</v>
          </cell>
          <cell r="J156" t="str">
            <v>C区分採択</v>
          </cell>
          <cell r="K156" t="str">
            <v>IJ</v>
          </cell>
        </row>
        <row r="157">
          <cell r="A157" t="str">
            <v>K156</v>
          </cell>
          <cell r="B157" t="str">
            <v>メディア芸術</v>
          </cell>
          <cell r="C157">
            <v>14</v>
          </cell>
          <cell r="D157" t="str">
            <v>映像</v>
          </cell>
          <cell r="E157">
            <v>1402</v>
          </cell>
          <cell r="F157" t="str">
            <v>一般社団法人こども映画教室</v>
          </cell>
          <cell r="G157" t="str">
            <v>こども映画教室</v>
          </cell>
          <cell r="H157" t="str">
            <v>映画鑑賞+映画制作ワークショップ「生きていないものが動く！」
～体育館が映画館に！　みんなで赤いボールを主人公にした映画を撮ろう！～</v>
          </cell>
          <cell r="I157" t="str">
            <v>○</v>
          </cell>
          <cell r="J157" t="str">
            <v>C区分採択</v>
          </cell>
          <cell r="K157" t="str">
            <v>西日本</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pageSetUpPr fitToPage="1"/>
  </sheetPr>
  <dimension ref="A1:W82"/>
  <sheetViews>
    <sheetView showGridLines="0" tabSelected="1" view="pageBreakPreview" topLeftCell="A4" zoomScaleNormal="100" zoomScaleSheetLayoutView="100" workbookViewId="0">
      <selection activeCell="L8" sqref="L8:T8"/>
    </sheetView>
  </sheetViews>
  <sheetFormatPr defaultColWidth="5.125" defaultRowHeight="18.75" customHeight="1" x14ac:dyDescent="0.4"/>
  <cols>
    <col min="1" max="2" width="5.5" style="2" customWidth="1"/>
    <col min="3" max="6" width="5.125" style="1" customWidth="1"/>
    <col min="7" max="7" width="6.375" style="1" customWidth="1"/>
    <col min="8" max="9" width="5.125" style="1" customWidth="1"/>
    <col min="10" max="11" width="3" style="1" customWidth="1"/>
    <col min="12" max="12" width="5.625" style="1" customWidth="1"/>
    <col min="13" max="22" width="2.625" style="1" customWidth="1"/>
    <col min="23" max="27" width="5.125" style="1"/>
    <col min="28" max="28" width="5.125" style="1" customWidth="1"/>
    <col min="29" max="16384" width="5.125" style="1"/>
  </cols>
  <sheetData>
    <row r="1" spans="1:22" ht="18.75" customHeight="1" x14ac:dyDescent="0.4">
      <c r="A1" s="169" t="s">
        <v>60</v>
      </c>
      <c r="B1" s="169"/>
      <c r="C1" s="169"/>
      <c r="D1" s="10"/>
      <c r="E1" s="10"/>
      <c r="F1" s="10"/>
      <c r="G1" s="10"/>
      <c r="H1" s="10"/>
      <c r="I1" s="10"/>
      <c r="J1" s="10"/>
      <c r="K1" s="10"/>
      <c r="L1" s="10"/>
      <c r="M1" s="10"/>
      <c r="N1" s="10"/>
      <c r="O1" s="10"/>
      <c r="P1" s="10"/>
      <c r="Q1" s="10"/>
      <c r="R1" s="10"/>
      <c r="S1" s="10"/>
      <c r="T1" s="10"/>
      <c r="U1" s="10"/>
      <c r="V1" s="10"/>
    </row>
    <row r="2" spans="1:22" ht="22.5" customHeight="1" x14ac:dyDescent="0.4">
      <c r="A2" s="170" t="s">
        <v>59</v>
      </c>
      <c r="B2" s="171"/>
      <c r="C2" s="171"/>
      <c r="D2" s="171"/>
      <c r="E2" s="171"/>
      <c r="F2" s="171"/>
      <c r="G2" s="171"/>
      <c r="H2" s="171"/>
      <c r="I2" s="171"/>
      <c r="J2" s="171"/>
      <c r="K2" s="171"/>
      <c r="L2" s="171"/>
      <c r="M2" s="171"/>
      <c r="N2" s="171"/>
      <c r="O2" s="171"/>
      <c r="P2" s="171"/>
      <c r="Q2" s="171"/>
      <c r="R2" s="171"/>
      <c r="S2" s="171"/>
      <c r="T2" s="171"/>
      <c r="U2" s="171"/>
      <c r="V2" s="172"/>
    </row>
    <row r="3" spans="1:22" ht="22.5" customHeight="1" x14ac:dyDescent="0.4">
      <c r="A3" s="170" t="s">
        <v>58</v>
      </c>
      <c r="B3" s="172"/>
      <c r="C3" s="172"/>
      <c r="D3" s="172"/>
      <c r="E3" s="172"/>
      <c r="F3" s="172"/>
      <c r="G3" s="172"/>
      <c r="H3" s="172"/>
      <c r="I3" s="172"/>
      <c r="J3" s="172"/>
      <c r="K3" s="172"/>
      <c r="L3" s="172"/>
      <c r="M3" s="172"/>
      <c r="N3" s="172"/>
      <c r="O3" s="172"/>
      <c r="P3" s="172"/>
      <c r="Q3" s="172"/>
      <c r="R3" s="172"/>
      <c r="S3" s="172"/>
      <c r="T3" s="172"/>
      <c r="U3" s="172"/>
      <c r="V3" s="172"/>
    </row>
    <row r="4" spans="1:22" ht="7.5" customHeight="1" x14ac:dyDescent="0.4">
      <c r="A4" s="32"/>
      <c r="B4" s="31"/>
      <c r="C4" s="31"/>
      <c r="D4" s="31"/>
      <c r="E4" s="31"/>
      <c r="F4" s="31"/>
      <c r="G4" s="31"/>
      <c r="H4" s="31"/>
      <c r="I4" s="31"/>
      <c r="J4" s="31"/>
      <c r="K4" s="31"/>
      <c r="L4" s="31"/>
      <c r="M4" s="31"/>
      <c r="N4" s="31"/>
      <c r="O4" s="31"/>
      <c r="P4" s="31"/>
      <c r="Q4" s="31"/>
      <c r="R4" s="31"/>
      <c r="S4" s="31"/>
      <c r="T4" s="31"/>
      <c r="U4" s="31"/>
      <c r="V4" s="30"/>
    </row>
    <row r="5" spans="1:22" ht="18.75" customHeight="1" x14ac:dyDescent="0.4">
      <c r="A5" s="29"/>
      <c r="B5" s="29"/>
      <c r="C5" s="10"/>
      <c r="D5" s="10"/>
      <c r="E5" s="10"/>
      <c r="F5" s="10"/>
      <c r="G5" s="10"/>
      <c r="H5" s="10"/>
      <c r="I5" s="10"/>
      <c r="J5" s="10"/>
      <c r="K5" s="10"/>
      <c r="L5" s="28" t="s">
        <v>49</v>
      </c>
      <c r="M5" s="173"/>
      <c r="N5" s="173"/>
      <c r="O5" s="28" t="s">
        <v>48</v>
      </c>
      <c r="P5" s="173"/>
      <c r="Q5" s="173"/>
      <c r="R5" s="28" t="s">
        <v>47</v>
      </c>
      <c r="S5" s="173"/>
      <c r="T5" s="173"/>
      <c r="U5" s="28" t="s">
        <v>57</v>
      </c>
      <c r="V5" s="10"/>
    </row>
    <row r="6" spans="1:22" ht="18.75" customHeight="1" x14ac:dyDescent="0.4">
      <c r="A6" s="174" t="s">
        <v>56</v>
      </c>
      <c r="B6" s="174"/>
      <c r="C6" s="174"/>
      <c r="D6" s="174"/>
      <c r="E6" s="174"/>
      <c r="F6" s="174"/>
      <c r="G6" s="174"/>
      <c r="H6" s="10"/>
      <c r="I6" s="10"/>
      <c r="J6" s="10"/>
      <c r="K6" s="10"/>
      <c r="L6" s="10"/>
      <c r="M6" s="10"/>
      <c r="N6" s="10"/>
      <c r="O6" s="10"/>
      <c r="P6" s="10"/>
      <c r="Q6" s="10"/>
      <c r="R6" s="10"/>
      <c r="S6" s="10"/>
      <c r="T6" s="10"/>
      <c r="U6" s="10"/>
      <c r="V6" s="10"/>
    </row>
    <row r="7" spans="1:22" ht="19.5" customHeight="1" x14ac:dyDescent="0.4">
      <c r="A7" s="10"/>
      <c r="B7" s="11"/>
      <c r="C7" s="10"/>
      <c r="D7" s="10"/>
      <c r="E7" s="10"/>
      <c r="F7" s="10"/>
      <c r="G7" s="10"/>
      <c r="H7" s="10"/>
      <c r="I7" s="175" t="s">
        <v>55</v>
      </c>
      <c r="J7" s="175"/>
      <c r="K7" s="175"/>
      <c r="L7" s="175"/>
      <c r="M7" s="175"/>
      <c r="N7" s="175"/>
      <c r="O7" s="26"/>
      <c r="P7" s="26"/>
      <c r="Q7" s="26"/>
      <c r="R7" s="26"/>
      <c r="S7" s="26"/>
      <c r="T7" s="26"/>
      <c r="U7" s="26"/>
      <c r="V7" s="26"/>
    </row>
    <row r="8" spans="1:22" ht="19.5" customHeight="1" x14ac:dyDescent="0.4">
      <c r="A8" s="10"/>
      <c r="B8" s="11"/>
      <c r="C8" s="10"/>
      <c r="D8" s="10"/>
      <c r="E8" s="10"/>
      <c r="F8" s="10"/>
      <c r="G8" s="10"/>
      <c r="H8" s="10"/>
      <c r="I8" s="175" t="s">
        <v>54</v>
      </c>
      <c r="J8" s="175"/>
      <c r="K8" s="175"/>
      <c r="L8" s="168"/>
      <c r="M8" s="168"/>
      <c r="N8" s="168"/>
      <c r="O8" s="168"/>
      <c r="P8" s="168"/>
      <c r="Q8" s="168"/>
      <c r="R8" s="168"/>
      <c r="S8" s="168"/>
      <c r="T8" s="168"/>
      <c r="U8" s="176" t="s">
        <v>53</v>
      </c>
      <c r="V8" s="177"/>
    </row>
    <row r="9" spans="1:22" ht="19.5" customHeight="1" x14ac:dyDescent="0.4">
      <c r="A9" s="11"/>
      <c r="B9" s="11"/>
      <c r="C9" s="10"/>
      <c r="D9" s="10"/>
      <c r="E9" s="27"/>
      <c r="F9" s="10"/>
      <c r="G9" s="10"/>
      <c r="H9" s="11"/>
      <c r="I9" s="167" t="s">
        <v>52</v>
      </c>
      <c r="J9" s="167"/>
      <c r="K9" s="167"/>
      <c r="L9" s="168"/>
      <c r="M9" s="168"/>
      <c r="N9" s="168"/>
      <c r="O9" s="168"/>
      <c r="P9" s="168"/>
      <c r="Q9" s="168"/>
      <c r="R9" s="168"/>
      <c r="S9" s="168"/>
      <c r="T9" s="168"/>
      <c r="U9" s="168"/>
      <c r="V9" s="168"/>
    </row>
    <row r="10" spans="1:22" ht="11.25" customHeight="1" x14ac:dyDescent="0.4">
      <c r="A10" s="11"/>
      <c r="B10" s="11"/>
      <c r="C10" s="10"/>
      <c r="D10" s="10"/>
      <c r="E10" s="10"/>
      <c r="F10" s="10"/>
      <c r="G10" s="10"/>
      <c r="H10" s="10"/>
      <c r="I10" s="26"/>
      <c r="J10" s="26"/>
      <c r="K10" s="26"/>
      <c r="L10" s="26"/>
      <c r="M10" s="26"/>
      <c r="N10" s="26"/>
      <c r="O10" s="26"/>
      <c r="P10" s="26"/>
      <c r="Q10" s="26"/>
      <c r="R10" s="26"/>
      <c r="S10" s="26"/>
      <c r="T10" s="26"/>
      <c r="U10" s="26"/>
      <c r="V10" s="26"/>
    </row>
    <row r="11" spans="1:22" ht="18.75" customHeight="1" x14ac:dyDescent="0.4">
      <c r="A11" s="156" t="s">
        <v>51</v>
      </c>
      <c r="B11" s="156"/>
      <c r="C11" s="156"/>
      <c r="D11" s="156"/>
      <c r="E11" s="156"/>
      <c r="F11" s="156"/>
      <c r="G11" s="156"/>
      <c r="H11" s="156"/>
      <c r="I11" s="156"/>
      <c r="J11" s="156"/>
      <c r="K11" s="156"/>
      <c r="L11" s="156"/>
      <c r="M11" s="156"/>
      <c r="N11" s="156"/>
      <c r="O11" s="156"/>
      <c r="P11" s="156"/>
      <c r="Q11" s="156"/>
      <c r="R11" s="156"/>
      <c r="S11" s="156"/>
      <c r="T11" s="156"/>
      <c r="U11" s="156"/>
      <c r="V11" s="156"/>
    </row>
    <row r="12" spans="1:22" ht="11.25" customHeight="1" x14ac:dyDescent="0.4">
      <c r="A12" s="25"/>
      <c r="B12" s="25"/>
      <c r="C12" s="9"/>
      <c r="D12" s="9"/>
      <c r="E12" s="9"/>
      <c r="F12" s="9"/>
      <c r="G12" s="9"/>
      <c r="H12" s="9"/>
      <c r="I12" s="9"/>
      <c r="J12" s="9"/>
      <c r="K12" s="9"/>
      <c r="L12" s="10"/>
      <c r="M12" s="9"/>
      <c r="N12" s="9"/>
      <c r="O12" s="9"/>
      <c r="P12" s="9"/>
      <c r="Q12" s="9"/>
      <c r="R12" s="9"/>
      <c r="S12" s="9"/>
      <c r="T12" s="9"/>
      <c r="U12" s="9"/>
      <c r="V12" s="10"/>
    </row>
    <row r="13" spans="1:22" s="12" customFormat="1" ht="30" customHeight="1" x14ac:dyDescent="0.4">
      <c r="A13" s="94" t="s">
        <v>50</v>
      </c>
      <c r="B13" s="89"/>
      <c r="C13" s="24" t="s">
        <v>49</v>
      </c>
      <c r="D13" s="23"/>
      <c r="E13" s="13" t="s">
        <v>48</v>
      </c>
      <c r="F13" s="23"/>
      <c r="G13" s="13" t="s">
        <v>47</v>
      </c>
      <c r="H13" s="23"/>
      <c r="I13" s="13" t="s">
        <v>46</v>
      </c>
      <c r="J13" s="157" t="s">
        <v>45</v>
      </c>
      <c r="K13" s="158"/>
      <c r="L13" s="159" t="s">
        <v>44</v>
      </c>
      <c r="M13" s="160"/>
      <c r="N13" s="160"/>
      <c r="O13" s="160"/>
      <c r="P13" s="160"/>
      <c r="Q13" s="160"/>
      <c r="R13" s="160"/>
      <c r="S13" s="160"/>
      <c r="T13" s="160"/>
      <c r="U13" s="160"/>
      <c r="V13" s="161"/>
    </row>
    <row r="14" spans="1:22" ht="31.5" customHeight="1" x14ac:dyDescent="0.4">
      <c r="A14" s="162" t="s">
        <v>43</v>
      </c>
      <c r="B14" s="163"/>
      <c r="C14" s="148"/>
      <c r="D14" s="149"/>
      <c r="E14" s="149"/>
      <c r="F14" s="149"/>
      <c r="G14" s="149"/>
      <c r="H14" s="149"/>
      <c r="I14" s="164" t="s">
        <v>42</v>
      </c>
      <c r="J14" s="95"/>
      <c r="K14" s="89"/>
      <c r="L14" s="127"/>
      <c r="M14" s="128"/>
      <c r="N14" s="128"/>
      <c r="O14" s="128"/>
      <c r="P14" s="128"/>
      <c r="Q14" s="128"/>
      <c r="R14" s="128"/>
      <c r="S14" s="128"/>
      <c r="T14" s="128"/>
      <c r="U14" s="128"/>
      <c r="V14" s="93"/>
    </row>
    <row r="15" spans="1:22" ht="30" customHeight="1" x14ac:dyDescent="0.4">
      <c r="A15" s="94" t="s">
        <v>41</v>
      </c>
      <c r="B15" s="89"/>
      <c r="C15" s="127"/>
      <c r="D15" s="128"/>
      <c r="E15" s="128"/>
      <c r="F15" s="128"/>
      <c r="G15" s="128"/>
      <c r="H15" s="93"/>
      <c r="I15" s="107" t="s">
        <v>40</v>
      </c>
      <c r="J15" s="80"/>
      <c r="K15" s="80"/>
      <c r="L15" s="127"/>
      <c r="M15" s="128"/>
      <c r="N15" s="128"/>
      <c r="O15" s="128"/>
      <c r="P15" s="128"/>
      <c r="Q15" s="128"/>
      <c r="R15" s="128"/>
      <c r="S15" s="128"/>
      <c r="T15" s="128"/>
      <c r="U15" s="128"/>
      <c r="V15" s="93"/>
    </row>
    <row r="16" spans="1:22" ht="13.5" customHeight="1" x14ac:dyDescent="0.4">
      <c r="A16" s="22"/>
      <c r="B16" s="22"/>
      <c r="C16" s="9"/>
      <c r="D16" s="9"/>
      <c r="E16" s="9"/>
      <c r="F16" s="9"/>
      <c r="G16" s="9"/>
      <c r="H16" s="9"/>
      <c r="I16" s="165"/>
      <c r="J16" s="166"/>
      <c r="K16" s="166"/>
      <c r="L16" s="166"/>
      <c r="M16" s="166"/>
      <c r="N16" s="166"/>
      <c r="O16" s="166"/>
      <c r="P16" s="166"/>
      <c r="Q16" s="166"/>
      <c r="R16" s="166"/>
      <c r="S16" s="166"/>
      <c r="T16" s="166"/>
      <c r="U16" s="166"/>
      <c r="V16" s="166"/>
    </row>
    <row r="17" spans="1:23" ht="18.75" customHeight="1" x14ac:dyDescent="0.15">
      <c r="A17" s="155" t="s">
        <v>39</v>
      </c>
      <c r="B17" s="76"/>
      <c r="C17" s="10"/>
      <c r="D17" s="10"/>
      <c r="E17" s="10"/>
      <c r="F17" s="10"/>
      <c r="G17" s="10"/>
      <c r="H17" s="10"/>
      <c r="I17" s="10"/>
      <c r="J17" s="10"/>
      <c r="K17" s="18"/>
      <c r="L17" s="18"/>
      <c r="M17" s="10"/>
      <c r="N17" s="10"/>
      <c r="O17" s="10"/>
      <c r="P17" s="10"/>
      <c r="Q17" s="10"/>
      <c r="R17" s="10"/>
      <c r="S17" s="10"/>
      <c r="T17" s="10"/>
      <c r="U17" s="9"/>
      <c r="V17" s="18"/>
    </row>
    <row r="18" spans="1:23" ht="30" customHeight="1" x14ac:dyDescent="0.4">
      <c r="A18" s="94" t="s">
        <v>38</v>
      </c>
      <c r="B18" s="89"/>
      <c r="C18" s="90"/>
      <c r="D18" s="91"/>
      <c r="E18" s="91"/>
      <c r="F18" s="91"/>
      <c r="G18" s="91"/>
      <c r="H18" s="91"/>
      <c r="I18" s="91"/>
      <c r="J18" s="91"/>
      <c r="K18" s="91"/>
      <c r="L18" s="91"/>
      <c r="M18" s="91"/>
      <c r="N18" s="91"/>
      <c r="O18" s="91"/>
      <c r="P18" s="91"/>
      <c r="Q18" s="91"/>
      <c r="R18" s="91"/>
      <c r="S18" s="91"/>
      <c r="T18" s="91"/>
      <c r="U18" s="91"/>
      <c r="V18" s="154"/>
    </row>
    <row r="19" spans="1:23" ht="30" customHeight="1" x14ac:dyDescent="0.4">
      <c r="A19" s="94" t="s">
        <v>37</v>
      </c>
      <c r="B19" s="89"/>
      <c r="C19" s="90"/>
      <c r="D19" s="91"/>
      <c r="E19" s="91"/>
      <c r="F19" s="91"/>
      <c r="G19" s="91"/>
      <c r="H19" s="91"/>
      <c r="I19" s="91"/>
      <c r="J19" s="91"/>
      <c r="K19" s="91"/>
      <c r="L19" s="91"/>
      <c r="M19" s="91"/>
      <c r="N19" s="91"/>
      <c r="O19" s="91"/>
      <c r="P19" s="91"/>
      <c r="Q19" s="91"/>
      <c r="R19" s="91"/>
      <c r="S19" s="91"/>
      <c r="T19" s="91"/>
      <c r="U19" s="91"/>
      <c r="V19" s="154"/>
    </row>
    <row r="20" spans="1:23" ht="30" customHeight="1" x14ac:dyDescent="0.4">
      <c r="A20" s="94" t="s">
        <v>36</v>
      </c>
      <c r="B20" s="89"/>
      <c r="C20" s="90"/>
      <c r="D20" s="91"/>
      <c r="E20" s="91"/>
      <c r="F20" s="91"/>
      <c r="G20" s="91"/>
      <c r="H20" s="154"/>
      <c r="I20" s="107" t="s">
        <v>35</v>
      </c>
      <c r="J20" s="80"/>
      <c r="K20" s="81"/>
      <c r="L20" s="90"/>
      <c r="M20" s="91"/>
      <c r="N20" s="91"/>
      <c r="O20" s="91"/>
      <c r="P20" s="91"/>
      <c r="Q20" s="91"/>
      <c r="R20" s="91"/>
      <c r="S20" s="91"/>
      <c r="T20" s="91"/>
      <c r="U20" s="91"/>
      <c r="V20" s="154"/>
    </row>
    <row r="21" spans="1:23" ht="30" customHeight="1" x14ac:dyDescent="0.4">
      <c r="A21" s="94" t="s">
        <v>34</v>
      </c>
      <c r="B21" s="89"/>
      <c r="C21" s="70"/>
      <c r="D21" s="70"/>
      <c r="E21" s="70"/>
      <c r="F21" s="70"/>
      <c r="G21" s="21" t="s">
        <v>33</v>
      </c>
      <c r="H21" s="20"/>
      <c r="I21" s="20"/>
      <c r="J21" s="20"/>
      <c r="K21" s="20"/>
      <c r="L21" s="20"/>
      <c r="M21" s="20"/>
      <c r="N21" s="20"/>
      <c r="O21" s="20"/>
      <c r="P21" s="20"/>
      <c r="Q21" s="20"/>
      <c r="R21" s="20"/>
      <c r="S21" s="20"/>
      <c r="T21" s="20"/>
      <c r="U21" s="20"/>
      <c r="V21" s="19"/>
    </row>
    <row r="22" spans="1:23" ht="11.25" customHeight="1" x14ac:dyDescent="0.4">
      <c r="A22" s="11"/>
      <c r="B22" s="11"/>
      <c r="C22" s="10"/>
      <c r="D22" s="10"/>
      <c r="E22" s="10"/>
      <c r="F22" s="10"/>
      <c r="G22" s="10"/>
      <c r="H22" s="10"/>
      <c r="I22" s="10"/>
      <c r="J22" s="10"/>
      <c r="K22" s="10"/>
      <c r="L22" s="10"/>
      <c r="M22" s="10"/>
      <c r="N22" s="10"/>
      <c r="O22" s="10"/>
      <c r="P22" s="10"/>
      <c r="Q22" s="10"/>
      <c r="R22" s="10"/>
      <c r="S22" s="10"/>
      <c r="T22" s="10"/>
      <c r="U22" s="10"/>
      <c r="V22" s="10"/>
    </row>
    <row r="23" spans="1:23" ht="18.75" customHeight="1" x14ac:dyDescent="0.4">
      <c r="A23" s="134" t="s">
        <v>32</v>
      </c>
      <c r="B23" s="135"/>
      <c r="C23" s="10"/>
      <c r="D23" s="10"/>
      <c r="E23" s="10"/>
      <c r="F23" s="10"/>
      <c r="G23" s="10"/>
      <c r="H23" s="10"/>
      <c r="I23" s="10"/>
      <c r="J23" s="10"/>
      <c r="K23" s="18"/>
      <c r="L23" s="18"/>
      <c r="M23" s="10"/>
      <c r="N23" s="10"/>
      <c r="O23" s="10"/>
      <c r="P23" s="10"/>
      <c r="Q23" s="10"/>
      <c r="R23" s="10"/>
      <c r="S23" s="10"/>
      <c r="T23" s="10"/>
      <c r="U23" s="9"/>
      <c r="V23" s="18"/>
    </row>
    <row r="24" spans="1:23" s="12" customFormat="1" ht="18" customHeight="1" x14ac:dyDescent="0.15">
      <c r="A24" s="136" t="s">
        <v>31</v>
      </c>
      <c r="B24" s="137"/>
      <c r="C24" s="142" t="s">
        <v>30</v>
      </c>
      <c r="D24" s="143"/>
      <c r="E24" s="143"/>
      <c r="F24" s="144"/>
      <c r="G24" s="142"/>
      <c r="H24" s="143"/>
      <c r="I24" s="13"/>
      <c r="J24" s="13"/>
      <c r="K24" s="143" t="s">
        <v>29</v>
      </c>
      <c r="L24" s="147"/>
      <c r="M24" s="147"/>
      <c r="N24" s="13"/>
      <c r="O24" s="13"/>
      <c r="P24" s="13"/>
      <c r="Q24" s="13"/>
      <c r="R24" s="13"/>
      <c r="S24" s="13"/>
      <c r="T24" s="13"/>
      <c r="U24" s="13"/>
      <c r="V24" s="17"/>
    </row>
    <row r="25" spans="1:23" s="12" customFormat="1" ht="30" customHeight="1" x14ac:dyDescent="0.4">
      <c r="A25" s="138"/>
      <c r="B25" s="139"/>
      <c r="C25" s="148"/>
      <c r="D25" s="149"/>
      <c r="E25" s="149"/>
      <c r="F25" s="150"/>
      <c r="G25" s="151"/>
      <c r="H25" s="152"/>
      <c r="I25" s="16" t="s">
        <v>21</v>
      </c>
      <c r="J25" s="15" t="s">
        <v>27</v>
      </c>
      <c r="K25" s="153"/>
      <c r="L25" s="153"/>
      <c r="M25" s="153"/>
      <c r="N25" s="125" t="s">
        <v>26</v>
      </c>
      <c r="O25" s="126"/>
      <c r="P25" s="14" t="s">
        <v>28</v>
      </c>
      <c r="Q25" s="124">
        <f>G25*K25</f>
        <v>0</v>
      </c>
      <c r="R25" s="124"/>
      <c r="S25" s="124"/>
      <c r="T25" s="124"/>
      <c r="U25" s="122" t="s">
        <v>21</v>
      </c>
      <c r="V25" s="123"/>
    </row>
    <row r="26" spans="1:23" s="12" customFormat="1" ht="30" customHeight="1" x14ac:dyDescent="0.4">
      <c r="A26" s="138"/>
      <c r="B26" s="139"/>
      <c r="C26" s="148"/>
      <c r="D26" s="149"/>
      <c r="E26" s="149"/>
      <c r="F26" s="150"/>
      <c r="G26" s="151"/>
      <c r="H26" s="152"/>
      <c r="I26" s="16" t="s">
        <v>21</v>
      </c>
      <c r="J26" s="15" t="s">
        <v>27</v>
      </c>
      <c r="K26" s="153"/>
      <c r="L26" s="153"/>
      <c r="M26" s="153"/>
      <c r="N26" s="125" t="s">
        <v>26</v>
      </c>
      <c r="O26" s="126"/>
      <c r="P26" s="14" t="s">
        <v>25</v>
      </c>
      <c r="Q26" s="124">
        <f>G26*K26</f>
        <v>0</v>
      </c>
      <c r="R26" s="124"/>
      <c r="S26" s="124"/>
      <c r="T26" s="124"/>
      <c r="U26" s="122" t="s">
        <v>21</v>
      </c>
      <c r="V26" s="123"/>
    </row>
    <row r="27" spans="1:23" s="12" customFormat="1" ht="30" customHeight="1" thickBot="1" x14ac:dyDescent="0.45">
      <c r="A27" s="140"/>
      <c r="B27" s="141"/>
      <c r="C27" s="145" t="s">
        <v>24</v>
      </c>
      <c r="D27" s="146"/>
      <c r="E27" s="146"/>
      <c r="F27" s="146"/>
      <c r="G27" s="146"/>
      <c r="H27" s="146"/>
      <c r="I27" s="146"/>
      <c r="J27" s="146"/>
      <c r="K27" s="146"/>
      <c r="L27" s="146"/>
      <c r="M27" s="146"/>
      <c r="N27" s="146"/>
      <c r="O27" s="146"/>
      <c r="P27" s="146"/>
      <c r="Q27" s="131">
        <f>SUM(Q25:T26)</f>
        <v>0</v>
      </c>
      <c r="R27" s="131"/>
      <c r="S27" s="131"/>
      <c r="T27" s="131"/>
      <c r="U27" s="132" t="s">
        <v>21</v>
      </c>
      <c r="V27" s="133"/>
    </row>
    <row r="28" spans="1:23" s="12" customFormat="1" ht="36" customHeight="1" thickBot="1" x14ac:dyDescent="0.45">
      <c r="A28" s="94" t="s">
        <v>23</v>
      </c>
      <c r="B28" s="89"/>
      <c r="C28" s="111"/>
      <c r="D28" s="112"/>
      <c r="E28" s="112"/>
      <c r="F28" s="112"/>
      <c r="G28" s="112"/>
      <c r="H28" s="13" t="s">
        <v>21</v>
      </c>
      <c r="I28" s="113" t="s">
        <v>22</v>
      </c>
      <c r="J28" s="114"/>
      <c r="K28" s="115"/>
      <c r="L28" s="116"/>
      <c r="M28" s="117"/>
      <c r="N28" s="117"/>
      <c r="O28" s="117"/>
      <c r="P28" s="117"/>
      <c r="Q28" s="117"/>
      <c r="R28" s="117"/>
      <c r="S28" s="117"/>
      <c r="T28" s="117"/>
      <c r="U28" s="120" t="s">
        <v>21</v>
      </c>
      <c r="V28" s="121"/>
    </row>
    <row r="29" spans="1:23" ht="13.5" customHeight="1" x14ac:dyDescent="0.4">
      <c r="A29" s="11"/>
      <c r="B29" s="11"/>
      <c r="C29" s="10"/>
      <c r="D29" s="10"/>
      <c r="E29" s="10"/>
      <c r="F29" s="10"/>
      <c r="G29" s="10"/>
      <c r="H29" s="10"/>
      <c r="I29" s="118" t="s">
        <v>20</v>
      </c>
      <c r="J29" s="119"/>
      <c r="K29" s="119"/>
      <c r="L29" s="119"/>
      <c r="M29" s="119"/>
      <c r="N29" s="119"/>
      <c r="O29" s="119"/>
      <c r="P29" s="119"/>
      <c r="Q29" s="119"/>
      <c r="R29" s="119"/>
      <c r="S29" s="119"/>
      <c r="T29" s="119"/>
      <c r="U29" s="119"/>
      <c r="V29" s="119"/>
    </row>
    <row r="30" spans="1:23" ht="18.75" customHeight="1" thickBot="1" x14ac:dyDescent="0.45">
      <c r="A30" s="96" t="s">
        <v>19</v>
      </c>
      <c r="B30" s="97"/>
      <c r="C30" s="10"/>
      <c r="D30" s="10"/>
      <c r="E30" s="10"/>
      <c r="F30" s="10"/>
      <c r="G30" s="10"/>
      <c r="H30" s="10"/>
      <c r="I30" s="10"/>
      <c r="J30" s="10"/>
      <c r="K30" s="10"/>
      <c r="L30" s="9"/>
      <c r="M30" s="10"/>
      <c r="N30" s="9"/>
      <c r="O30" s="10"/>
      <c r="P30" s="10"/>
      <c r="Q30" s="10"/>
      <c r="R30" s="10"/>
      <c r="S30" s="10"/>
      <c r="T30" s="10"/>
      <c r="U30" s="10"/>
      <c r="V30" s="9"/>
      <c r="W30" s="8"/>
    </row>
    <row r="31" spans="1:23" ht="30" customHeight="1" x14ac:dyDescent="0.4">
      <c r="A31" s="98" t="s">
        <v>18</v>
      </c>
      <c r="B31" s="99"/>
      <c r="C31" s="102" t="s">
        <v>17</v>
      </c>
      <c r="D31" s="103"/>
      <c r="E31" s="104"/>
      <c r="F31" s="105"/>
      <c r="G31" s="105"/>
      <c r="H31" s="105"/>
      <c r="I31" s="105"/>
      <c r="J31" s="105"/>
      <c r="K31" s="105"/>
      <c r="L31" s="105"/>
      <c r="M31" s="105"/>
      <c r="N31" s="105"/>
      <c r="O31" s="105"/>
      <c r="P31" s="105"/>
      <c r="Q31" s="105"/>
      <c r="R31" s="105"/>
      <c r="S31" s="105"/>
      <c r="T31" s="105"/>
      <c r="U31" s="105"/>
      <c r="V31" s="106"/>
    </row>
    <row r="32" spans="1:23" ht="30" customHeight="1" x14ac:dyDescent="0.4">
      <c r="A32" s="100"/>
      <c r="B32" s="101"/>
      <c r="C32" s="107" t="s">
        <v>16</v>
      </c>
      <c r="D32" s="81"/>
      <c r="E32" s="90"/>
      <c r="F32" s="91"/>
      <c r="G32" s="91"/>
      <c r="H32" s="91"/>
      <c r="I32" s="91"/>
      <c r="J32" s="91"/>
      <c r="K32" s="91"/>
      <c r="L32" s="91"/>
      <c r="M32" s="91"/>
      <c r="N32" s="91"/>
      <c r="O32" s="91"/>
      <c r="P32" s="91"/>
      <c r="Q32" s="91"/>
      <c r="R32" s="91"/>
      <c r="S32" s="91"/>
      <c r="T32" s="91"/>
      <c r="U32" s="91"/>
      <c r="V32" s="108"/>
    </row>
    <row r="33" spans="1:22" ht="30" customHeight="1" x14ac:dyDescent="0.4">
      <c r="A33" s="100"/>
      <c r="B33" s="101"/>
      <c r="C33" s="107" t="s">
        <v>15</v>
      </c>
      <c r="D33" s="81"/>
      <c r="E33" s="7" t="s">
        <v>14</v>
      </c>
      <c r="F33" s="109"/>
      <c r="G33" s="110"/>
      <c r="H33" s="82"/>
      <c r="I33" s="70"/>
      <c r="J33" s="129" t="s">
        <v>13</v>
      </c>
      <c r="K33" s="130"/>
      <c r="L33" s="91"/>
      <c r="M33" s="91"/>
      <c r="N33" s="91"/>
      <c r="O33" s="91"/>
      <c r="P33" s="91"/>
      <c r="Q33" s="91"/>
      <c r="R33" s="91"/>
      <c r="S33" s="91"/>
      <c r="T33" s="91"/>
      <c r="U33" s="91"/>
      <c r="V33" s="108"/>
    </row>
    <row r="34" spans="1:22" ht="30" customHeight="1" x14ac:dyDescent="0.4">
      <c r="A34" s="75" t="s">
        <v>12</v>
      </c>
      <c r="B34" s="89"/>
      <c r="C34" s="90"/>
      <c r="D34" s="91"/>
      <c r="E34" s="91"/>
      <c r="F34" s="91"/>
      <c r="G34" s="91"/>
      <c r="H34" s="92" t="s">
        <v>11</v>
      </c>
      <c r="I34" s="93"/>
      <c r="J34" s="94" t="s">
        <v>10</v>
      </c>
      <c r="K34" s="95"/>
      <c r="L34" s="95"/>
      <c r="M34" s="89"/>
      <c r="N34" s="127"/>
      <c r="O34" s="128"/>
      <c r="P34" s="128"/>
      <c r="Q34" s="128"/>
      <c r="R34" s="128"/>
      <c r="S34" s="128"/>
      <c r="T34" s="128"/>
      <c r="U34" s="70" t="s">
        <v>10</v>
      </c>
      <c r="V34" s="71"/>
    </row>
    <row r="35" spans="1:22" ht="30" customHeight="1" x14ac:dyDescent="0.15">
      <c r="A35" s="75" t="s">
        <v>9</v>
      </c>
      <c r="B35" s="76"/>
      <c r="C35" s="77" t="s">
        <v>8</v>
      </c>
      <c r="D35" s="70"/>
      <c r="E35" s="70"/>
      <c r="F35" s="70"/>
      <c r="G35" s="70"/>
      <c r="H35" s="70"/>
      <c r="I35" s="78"/>
      <c r="J35" s="79" t="s">
        <v>7</v>
      </c>
      <c r="K35" s="80"/>
      <c r="L35" s="80"/>
      <c r="M35" s="81"/>
      <c r="N35" s="6"/>
      <c r="O35" s="5"/>
      <c r="P35" s="5"/>
      <c r="Q35" s="5"/>
      <c r="R35" s="82" t="s">
        <v>6</v>
      </c>
      <c r="S35" s="83"/>
      <c r="T35" s="5"/>
      <c r="U35" s="5"/>
      <c r="V35" s="4"/>
    </row>
    <row r="36" spans="1:22" ht="30" customHeight="1" thickBot="1" x14ac:dyDescent="0.45">
      <c r="A36" s="84" t="s">
        <v>5</v>
      </c>
      <c r="B36" s="85"/>
      <c r="C36" s="86"/>
      <c r="D36" s="87"/>
      <c r="E36" s="87"/>
      <c r="F36" s="87"/>
      <c r="G36" s="87"/>
      <c r="H36" s="87"/>
      <c r="I36" s="87"/>
      <c r="J36" s="87"/>
      <c r="K36" s="87"/>
      <c r="L36" s="87"/>
      <c r="M36" s="87"/>
      <c r="N36" s="87"/>
      <c r="O36" s="87"/>
      <c r="P36" s="87"/>
      <c r="Q36" s="87"/>
      <c r="R36" s="87"/>
      <c r="S36" s="87"/>
      <c r="T36" s="87"/>
      <c r="U36" s="87"/>
      <c r="V36" s="88"/>
    </row>
    <row r="37" spans="1:22" ht="18.75" customHeight="1" x14ac:dyDescent="0.4">
      <c r="A37" s="72" t="s">
        <v>4</v>
      </c>
      <c r="B37" s="73"/>
      <c r="C37" s="73"/>
      <c r="D37" s="73"/>
      <c r="E37" s="73"/>
      <c r="F37" s="73"/>
      <c r="G37" s="73"/>
      <c r="H37" s="73"/>
      <c r="I37" s="73"/>
      <c r="J37" s="73"/>
      <c r="K37" s="73"/>
      <c r="L37" s="73"/>
      <c r="M37" s="73"/>
      <c r="N37" s="73"/>
      <c r="O37" s="73"/>
      <c r="P37" s="73"/>
      <c r="Q37" s="73"/>
      <c r="R37" s="73"/>
      <c r="S37" s="73"/>
      <c r="T37" s="73"/>
      <c r="U37" s="73"/>
      <c r="V37" s="73"/>
    </row>
    <row r="38" spans="1:22" ht="15" customHeight="1" x14ac:dyDescent="0.4">
      <c r="A38" s="3" t="s">
        <v>3</v>
      </c>
      <c r="B38" s="67" t="s">
        <v>2</v>
      </c>
      <c r="C38" s="67"/>
      <c r="D38" s="67"/>
      <c r="E38" s="67"/>
      <c r="F38" s="67"/>
      <c r="G38" s="67"/>
      <c r="H38" s="67"/>
      <c r="I38" s="67"/>
      <c r="J38" s="67"/>
      <c r="K38" s="67"/>
      <c r="L38" s="67"/>
      <c r="M38" s="67"/>
      <c r="N38" s="67"/>
      <c r="O38" s="67"/>
      <c r="P38" s="67"/>
      <c r="Q38" s="67"/>
      <c r="R38" s="67"/>
      <c r="S38" s="67"/>
      <c r="T38" s="67"/>
      <c r="U38" s="67"/>
      <c r="V38" s="67"/>
    </row>
    <row r="39" spans="1:22" ht="46.5" customHeight="1" x14ac:dyDescent="0.4">
      <c r="A39" s="3" t="s">
        <v>1</v>
      </c>
      <c r="B39" s="68" t="s">
        <v>0</v>
      </c>
      <c r="C39" s="69"/>
      <c r="D39" s="69"/>
      <c r="E39" s="69"/>
      <c r="F39" s="69"/>
      <c r="G39" s="69"/>
      <c r="H39" s="69"/>
      <c r="I39" s="69"/>
      <c r="J39" s="69"/>
      <c r="K39" s="69"/>
      <c r="L39" s="69"/>
      <c r="M39" s="69"/>
      <c r="N39" s="69"/>
      <c r="O39" s="69"/>
      <c r="P39" s="69"/>
      <c r="Q39" s="69"/>
      <c r="R39" s="69"/>
      <c r="S39" s="69"/>
      <c r="T39" s="69"/>
      <c r="U39" s="69"/>
      <c r="V39" s="69"/>
    </row>
    <row r="40" spans="1:22" ht="18.75" customHeight="1" x14ac:dyDescent="0.4">
      <c r="A40" s="1"/>
      <c r="B40" s="1"/>
    </row>
    <row r="41" spans="1:22" ht="18.75" customHeight="1" x14ac:dyDescent="0.4">
      <c r="A41" s="1"/>
      <c r="B41" s="1"/>
    </row>
    <row r="42" spans="1:22" ht="18.75" customHeight="1" x14ac:dyDescent="0.4">
      <c r="A42" s="1"/>
      <c r="B42" s="1"/>
      <c r="G42" s="74"/>
      <c r="H42" s="74"/>
    </row>
    <row r="43" spans="1:22" ht="18.75" customHeight="1" x14ac:dyDescent="0.4">
      <c r="A43" s="1"/>
      <c r="B43" s="1"/>
    </row>
    <row r="44" spans="1:22" ht="18.75" customHeight="1" x14ac:dyDescent="0.4">
      <c r="A44" s="1"/>
      <c r="B44" s="1"/>
    </row>
    <row r="45" spans="1:22" ht="18.75" customHeight="1" x14ac:dyDescent="0.4">
      <c r="A45" s="1"/>
      <c r="B45" s="1"/>
    </row>
    <row r="46" spans="1:22" ht="18.75" customHeight="1" x14ac:dyDescent="0.4">
      <c r="A46" s="1"/>
      <c r="B46" s="1"/>
    </row>
    <row r="47" spans="1:22" ht="18.75" customHeight="1" x14ac:dyDescent="0.4">
      <c r="A47" s="1"/>
      <c r="B47" s="1"/>
    </row>
    <row r="48" spans="1:22" ht="18.75" customHeight="1" x14ac:dyDescent="0.4">
      <c r="A48" s="1"/>
      <c r="B48" s="1"/>
    </row>
    <row r="49" s="1" customFormat="1" ht="18.75" customHeight="1" x14ac:dyDescent="0.4"/>
    <row r="50" s="1" customFormat="1" ht="18.75" customHeight="1" x14ac:dyDescent="0.4"/>
    <row r="51" s="1" customFormat="1" ht="18.75" customHeight="1" x14ac:dyDescent="0.4"/>
    <row r="52" s="1" customFormat="1" ht="18.75" customHeight="1" x14ac:dyDescent="0.4"/>
    <row r="53" s="1" customFormat="1" ht="18.75" customHeight="1" x14ac:dyDescent="0.4"/>
    <row r="54" s="1" customFormat="1" ht="18.75" customHeight="1" x14ac:dyDescent="0.4"/>
    <row r="55" s="1" customFormat="1" ht="18.75" customHeight="1" x14ac:dyDescent="0.4"/>
    <row r="56" s="1" customFormat="1" ht="18.75" customHeight="1" x14ac:dyDescent="0.4"/>
    <row r="57" s="1" customFormat="1" ht="18.75" customHeight="1" x14ac:dyDescent="0.4"/>
    <row r="58" s="1" customFormat="1" ht="18.75" customHeight="1" x14ac:dyDescent="0.4"/>
    <row r="59" s="1" customFormat="1" ht="18.75" customHeight="1" x14ac:dyDescent="0.4"/>
    <row r="60" s="1" customFormat="1" ht="18.75" customHeight="1" x14ac:dyDescent="0.4"/>
    <row r="61" s="1" customFormat="1" ht="18.75" customHeight="1" x14ac:dyDescent="0.4"/>
    <row r="62" s="1" customFormat="1" ht="18.75" customHeight="1" x14ac:dyDescent="0.4"/>
    <row r="63" s="1" customFormat="1" ht="18.75" customHeight="1" x14ac:dyDescent="0.4"/>
    <row r="64" s="1" customFormat="1" ht="18.75" customHeight="1" x14ac:dyDescent="0.4"/>
    <row r="65" s="1" customFormat="1" ht="18.75" customHeight="1" x14ac:dyDescent="0.4"/>
    <row r="66" s="1" customFormat="1" ht="18.75" customHeight="1" x14ac:dyDescent="0.4"/>
    <row r="67" s="1" customFormat="1" ht="18.75" customHeight="1" x14ac:dyDescent="0.4"/>
    <row r="68" s="1" customFormat="1" ht="18.75" customHeight="1" x14ac:dyDescent="0.4"/>
    <row r="69" s="1" customFormat="1" ht="18.75" customHeight="1" x14ac:dyDescent="0.4"/>
    <row r="70" s="1" customFormat="1" ht="18.75" customHeight="1" x14ac:dyDescent="0.4"/>
    <row r="71" s="1" customFormat="1" ht="18.75" customHeight="1" x14ac:dyDescent="0.4"/>
    <row r="72" s="1" customFormat="1" ht="18.75" customHeight="1" x14ac:dyDescent="0.4"/>
    <row r="73" s="1" customFormat="1" ht="18.75" customHeight="1" x14ac:dyDescent="0.4"/>
    <row r="74" s="1" customFormat="1" ht="18.75" customHeight="1" x14ac:dyDescent="0.4"/>
    <row r="75" s="1" customFormat="1" ht="18.75" customHeight="1" x14ac:dyDescent="0.4"/>
    <row r="76" s="1" customFormat="1" ht="18.75" customHeight="1" x14ac:dyDescent="0.4"/>
    <row r="77" s="1" customFormat="1" ht="18.75" customHeight="1" x14ac:dyDescent="0.4"/>
    <row r="78" s="1" customFormat="1" ht="18.75" customHeight="1" x14ac:dyDescent="0.4"/>
    <row r="79" s="1" customFormat="1" ht="18.75" customHeight="1" x14ac:dyDescent="0.4"/>
    <row r="80" s="1" customFormat="1" ht="18.75" customHeight="1" x14ac:dyDescent="0.4"/>
    <row r="81" spans="1:2" ht="18.75" customHeight="1" x14ac:dyDescent="0.4">
      <c r="A81" s="1"/>
      <c r="B81" s="1"/>
    </row>
    <row r="82" spans="1:2" ht="18.75" customHeight="1" x14ac:dyDescent="0.4">
      <c r="A82" s="1"/>
      <c r="B82" s="1"/>
    </row>
  </sheetData>
  <mergeCells count="91">
    <mergeCell ref="I9:K9"/>
    <mergeCell ref="L9:V9"/>
    <mergeCell ref="A1:C1"/>
    <mergeCell ref="A2:V2"/>
    <mergeCell ref="A3:V3"/>
    <mergeCell ref="M5:N5"/>
    <mergeCell ref="P5:Q5"/>
    <mergeCell ref="S5:T5"/>
    <mergeCell ref="A6:G6"/>
    <mergeCell ref="I7:N7"/>
    <mergeCell ref="I8:K8"/>
    <mergeCell ref="L8:T8"/>
    <mergeCell ref="U8:V8"/>
    <mergeCell ref="A17:B17"/>
    <mergeCell ref="A11:V11"/>
    <mergeCell ref="A13:B13"/>
    <mergeCell ref="J13:K13"/>
    <mergeCell ref="L13:V13"/>
    <mergeCell ref="A14:B14"/>
    <mergeCell ref="C14:H14"/>
    <mergeCell ref="I14:K14"/>
    <mergeCell ref="L14:V14"/>
    <mergeCell ref="A15:B15"/>
    <mergeCell ref="C15:H15"/>
    <mergeCell ref="I15:K15"/>
    <mergeCell ref="L15:V15"/>
    <mergeCell ref="I16:V16"/>
    <mergeCell ref="A21:B21"/>
    <mergeCell ref="A18:B18"/>
    <mergeCell ref="C18:V18"/>
    <mergeCell ref="A19:B19"/>
    <mergeCell ref="C19:V19"/>
    <mergeCell ref="A20:B20"/>
    <mergeCell ref="C20:H20"/>
    <mergeCell ref="I20:K20"/>
    <mergeCell ref="L20:V20"/>
    <mergeCell ref="C21:F21"/>
    <mergeCell ref="A23:B23"/>
    <mergeCell ref="A24:B27"/>
    <mergeCell ref="C24:F24"/>
    <mergeCell ref="C27:P27"/>
    <mergeCell ref="K24:M24"/>
    <mergeCell ref="C25:F25"/>
    <mergeCell ref="G25:H25"/>
    <mergeCell ref="K25:M25"/>
    <mergeCell ref="G24:H24"/>
    <mergeCell ref="C26:F26"/>
    <mergeCell ref="G26:H26"/>
    <mergeCell ref="K26:M26"/>
    <mergeCell ref="N26:O26"/>
    <mergeCell ref="U25:V25"/>
    <mergeCell ref="U26:V26"/>
    <mergeCell ref="Q25:T25"/>
    <mergeCell ref="N25:O25"/>
    <mergeCell ref="N34:T34"/>
    <mergeCell ref="Q26:T26"/>
    <mergeCell ref="L33:V33"/>
    <mergeCell ref="Q27:T27"/>
    <mergeCell ref="U27:V27"/>
    <mergeCell ref="A28:B28"/>
    <mergeCell ref="C28:G28"/>
    <mergeCell ref="I28:K28"/>
    <mergeCell ref="L28:T28"/>
    <mergeCell ref="I29:V29"/>
    <mergeCell ref="U28:V28"/>
    <mergeCell ref="A30:B30"/>
    <mergeCell ref="A31:B33"/>
    <mergeCell ref="C31:D31"/>
    <mergeCell ref="E31:V31"/>
    <mergeCell ref="C32:D32"/>
    <mergeCell ref="E32:V32"/>
    <mergeCell ref="C33:D33"/>
    <mergeCell ref="F33:G33"/>
    <mergeCell ref="H33:I33"/>
    <mergeCell ref="J33:K33"/>
    <mergeCell ref="U38:V38"/>
    <mergeCell ref="B39:V39"/>
    <mergeCell ref="U34:V34"/>
    <mergeCell ref="A37:V37"/>
    <mergeCell ref="G42:H42"/>
    <mergeCell ref="A35:B35"/>
    <mergeCell ref="C35:I35"/>
    <mergeCell ref="J35:M35"/>
    <mergeCell ref="R35:S35"/>
    <mergeCell ref="A36:B36"/>
    <mergeCell ref="B38:T38"/>
    <mergeCell ref="C36:V36"/>
    <mergeCell ref="A34:B34"/>
    <mergeCell ref="C34:G34"/>
    <mergeCell ref="H34:I34"/>
    <mergeCell ref="J34:M34"/>
  </mergeCells>
  <phoneticPr fontId="3"/>
  <dataValidations count="3">
    <dataValidation type="list" errorStyle="information" allowBlank="1" showInputMessage="1" showErrorMessage="1" sqref="C25:F26">
      <formula1>"大型バス,中型バス,小型バス,マイクロバス,ジャンボタクシー,タクシー"</formula1>
    </dataValidation>
    <dataValidation type="list" errorStyle="information" allowBlank="1" showInputMessage="1" showErrorMessage="1" sqref="L13:V13">
      <formula1>"ワークショップ,本公演"</formula1>
    </dataValidation>
    <dataValidation type="list" allowBlank="1" showInputMessage="1" showErrorMessage="1" sqref="N25:O26">
      <formula1>"台,人"</formula1>
    </dataValidation>
  </dataValidations>
  <pageMargins left="0.98425196850393704" right="0.78740157480314965" top="0.78740157480314965" bottom="0.59055118110236227" header="0.51181102362204722" footer="0.51181102362204722"/>
  <pageSetup paperSize="8" scale="83" orientation="landscape" cellComments="asDisplayed"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'R4_ブロック一覧'!$F$6:$F$160</xm:f>
          </x14:formula1>
          <xm:sqref>C14:H14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view="pageBreakPreview" topLeftCell="A51" zoomScale="70" zoomScaleNormal="100" zoomScaleSheetLayoutView="70" workbookViewId="0">
      <selection activeCell="F51" sqref="F51:F65"/>
    </sheetView>
  </sheetViews>
  <sheetFormatPr defaultRowHeight="18.75" x14ac:dyDescent="0.4"/>
  <cols>
    <col min="1" max="1" width="25.5" style="34" customWidth="1"/>
    <col min="2" max="2" width="12.75" style="34" customWidth="1"/>
    <col min="3" max="4" width="18.625" style="34" customWidth="1"/>
    <col min="5" max="6" width="71" style="34" customWidth="1"/>
    <col min="7" max="8" width="12.5" style="34" customWidth="1"/>
    <col min="9" max="16384" width="9" style="34"/>
  </cols>
  <sheetData>
    <row r="1" spans="1:8" ht="25.5" x14ac:dyDescent="0.4">
      <c r="A1" s="180" t="s">
        <v>61</v>
      </c>
      <c r="B1" s="180"/>
      <c r="C1" s="180"/>
      <c r="D1" s="180"/>
      <c r="E1" s="180"/>
      <c r="F1" s="180"/>
      <c r="G1" s="180"/>
      <c r="H1" s="33"/>
    </row>
    <row r="2" spans="1:8" ht="12" customHeight="1" x14ac:dyDescent="0.4">
      <c r="A2" s="35"/>
      <c r="B2" s="35"/>
      <c r="C2" s="35"/>
      <c r="D2" s="35"/>
      <c r="E2" s="35"/>
      <c r="F2" s="35"/>
      <c r="G2" s="35"/>
      <c r="H2" s="35"/>
    </row>
    <row r="3" spans="1:8" ht="12" customHeight="1" x14ac:dyDescent="0.4">
      <c r="A3" s="35"/>
      <c r="B3" s="35"/>
      <c r="C3" s="35"/>
      <c r="D3" s="35"/>
      <c r="E3" s="35"/>
      <c r="F3" s="35"/>
      <c r="G3" s="35"/>
      <c r="H3" s="35"/>
    </row>
    <row r="4" spans="1:8" x14ac:dyDescent="0.4">
      <c r="A4" s="181" t="s">
        <v>62</v>
      </c>
      <c r="B4" s="183" t="s">
        <v>63</v>
      </c>
      <c r="C4" s="185" t="s">
        <v>64</v>
      </c>
      <c r="D4" s="185" t="s">
        <v>65</v>
      </c>
      <c r="E4" s="183" t="s">
        <v>66</v>
      </c>
      <c r="F4" s="186" t="s">
        <v>43</v>
      </c>
      <c r="G4" s="187" t="s">
        <v>67</v>
      </c>
      <c r="H4" s="187" t="s">
        <v>68</v>
      </c>
    </row>
    <row r="5" spans="1:8" x14ac:dyDescent="0.4">
      <c r="A5" s="182"/>
      <c r="B5" s="184"/>
      <c r="C5" s="185"/>
      <c r="D5" s="185"/>
      <c r="E5" s="184"/>
      <c r="F5" s="186"/>
      <c r="G5" s="187"/>
      <c r="H5" s="187"/>
    </row>
    <row r="6" spans="1:8" ht="24.75" customHeight="1" x14ac:dyDescent="0.4">
      <c r="A6" s="188" t="s">
        <v>69</v>
      </c>
      <c r="B6" s="36" t="s">
        <v>70</v>
      </c>
      <c r="C6" s="36" t="s">
        <v>71</v>
      </c>
      <c r="D6" s="36" t="s">
        <v>72</v>
      </c>
      <c r="E6" s="37" t="s">
        <v>73</v>
      </c>
      <c r="F6" s="37" t="s">
        <v>74</v>
      </c>
      <c r="G6" s="38" t="s">
        <v>75</v>
      </c>
      <c r="H6" s="38"/>
    </row>
    <row r="7" spans="1:8" ht="24.75" customHeight="1" x14ac:dyDescent="0.4">
      <c r="A7" s="179"/>
      <c r="B7" s="36" t="s">
        <v>76</v>
      </c>
      <c r="C7" s="36" t="s">
        <v>71</v>
      </c>
      <c r="D7" s="36" t="s">
        <v>77</v>
      </c>
      <c r="E7" s="37" t="s">
        <v>78</v>
      </c>
      <c r="F7" s="37" t="s">
        <v>79</v>
      </c>
      <c r="G7" s="38" t="s">
        <v>75</v>
      </c>
      <c r="H7" s="38"/>
    </row>
    <row r="8" spans="1:8" ht="24.75" customHeight="1" x14ac:dyDescent="0.4">
      <c r="A8" s="179"/>
      <c r="B8" s="36" t="s">
        <v>80</v>
      </c>
      <c r="C8" s="36" t="s">
        <v>71</v>
      </c>
      <c r="D8" s="36" t="s">
        <v>77</v>
      </c>
      <c r="E8" s="37" t="s">
        <v>81</v>
      </c>
      <c r="F8" s="37" t="s">
        <v>82</v>
      </c>
      <c r="G8" s="38" t="s">
        <v>75</v>
      </c>
      <c r="H8" s="38"/>
    </row>
    <row r="9" spans="1:8" ht="24.75" customHeight="1" x14ac:dyDescent="0.4">
      <c r="A9" s="179"/>
      <c r="B9" s="39" t="s">
        <v>83</v>
      </c>
      <c r="C9" s="36" t="s">
        <v>84</v>
      </c>
      <c r="D9" s="36" t="s">
        <v>85</v>
      </c>
      <c r="E9" s="37" t="s">
        <v>86</v>
      </c>
      <c r="F9" s="37" t="s">
        <v>87</v>
      </c>
      <c r="G9" s="38" t="s">
        <v>75</v>
      </c>
      <c r="H9" s="38"/>
    </row>
    <row r="10" spans="1:8" ht="24.75" customHeight="1" x14ac:dyDescent="0.4">
      <c r="A10" s="179"/>
      <c r="B10" s="39" t="s">
        <v>88</v>
      </c>
      <c r="C10" s="36" t="s">
        <v>84</v>
      </c>
      <c r="D10" s="36" t="s">
        <v>84</v>
      </c>
      <c r="E10" s="37" t="s">
        <v>89</v>
      </c>
      <c r="F10" s="37" t="s">
        <v>90</v>
      </c>
      <c r="G10" s="38" t="s">
        <v>75</v>
      </c>
      <c r="H10" s="38"/>
    </row>
    <row r="11" spans="1:8" ht="24.75" customHeight="1" x14ac:dyDescent="0.4">
      <c r="A11" s="179"/>
      <c r="B11" s="40" t="s">
        <v>91</v>
      </c>
      <c r="C11" s="36" t="s">
        <v>84</v>
      </c>
      <c r="D11" s="36" t="s">
        <v>92</v>
      </c>
      <c r="E11" s="37" t="s">
        <v>93</v>
      </c>
      <c r="F11" s="37" t="s">
        <v>94</v>
      </c>
      <c r="G11" s="38" t="s">
        <v>75</v>
      </c>
      <c r="H11" s="38"/>
    </row>
    <row r="12" spans="1:8" ht="24.75" customHeight="1" x14ac:dyDescent="0.4">
      <c r="A12" s="179"/>
      <c r="B12" s="41" t="s">
        <v>95</v>
      </c>
      <c r="C12" s="42" t="s">
        <v>96</v>
      </c>
      <c r="D12" s="42" t="s">
        <v>97</v>
      </c>
      <c r="E12" s="43" t="s">
        <v>98</v>
      </c>
      <c r="F12" s="43" t="s">
        <v>99</v>
      </c>
      <c r="G12" s="44" t="s">
        <v>100</v>
      </c>
      <c r="H12" s="44" t="s">
        <v>101</v>
      </c>
    </row>
    <row r="13" spans="1:8" ht="24.75" customHeight="1" x14ac:dyDescent="0.4">
      <c r="A13" s="179"/>
      <c r="B13" s="36" t="s">
        <v>102</v>
      </c>
      <c r="C13" s="36" t="s">
        <v>96</v>
      </c>
      <c r="D13" s="36" t="s">
        <v>97</v>
      </c>
      <c r="E13" s="37" t="s">
        <v>103</v>
      </c>
      <c r="F13" s="37" t="s">
        <v>104</v>
      </c>
      <c r="G13" s="38" t="s">
        <v>75</v>
      </c>
      <c r="H13" s="38"/>
    </row>
    <row r="14" spans="1:8" ht="24.75" customHeight="1" x14ac:dyDescent="0.4">
      <c r="A14" s="179"/>
      <c r="B14" s="36" t="s">
        <v>105</v>
      </c>
      <c r="C14" s="36" t="s">
        <v>106</v>
      </c>
      <c r="D14" s="36" t="s">
        <v>107</v>
      </c>
      <c r="E14" s="37" t="s">
        <v>108</v>
      </c>
      <c r="F14" s="37" t="s">
        <v>109</v>
      </c>
      <c r="G14" s="38" t="s">
        <v>75</v>
      </c>
      <c r="H14" s="38"/>
    </row>
    <row r="15" spans="1:8" ht="24.75" customHeight="1" x14ac:dyDescent="0.4">
      <c r="A15" s="179"/>
      <c r="B15" s="42" t="s">
        <v>110</v>
      </c>
      <c r="C15" s="42" t="s">
        <v>106</v>
      </c>
      <c r="D15" s="42" t="s">
        <v>107</v>
      </c>
      <c r="E15" s="43" t="s">
        <v>111</v>
      </c>
      <c r="F15" s="43" t="s">
        <v>111</v>
      </c>
      <c r="G15" s="44" t="s">
        <v>100</v>
      </c>
      <c r="H15" s="44" t="s">
        <v>101</v>
      </c>
    </row>
    <row r="16" spans="1:8" ht="24.75" customHeight="1" x14ac:dyDescent="0.4">
      <c r="A16" s="179"/>
      <c r="B16" s="36" t="s">
        <v>112</v>
      </c>
      <c r="C16" s="36" t="s">
        <v>106</v>
      </c>
      <c r="D16" s="36" t="s">
        <v>113</v>
      </c>
      <c r="E16" s="37" t="s">
        <v>114</v>
      </c>
      <c r="F16" s="37" t="s">
        <v>115</v>
      </c>
      <c r="G16" s="38" t="s">
        <v>75</v>
      </c>
      <c r="H16" s="38"/>
    </row>
    <row r="17" spans="1:9" ht="24.75" customHeight="1" thickBot="1" x14ac:dyDescent="0.45">
      <c r="A17" s="179"/>
      <c r="B17" s="45" t="s">
        <v>116</v>
      </c>
      <c r="C17" s="45" t="s">
        <v>106</v>
      </c>
      <c r="D17" s="45" t="s">
        <v>117</v>
      </c>
      <c r="E17" s="46" t="s">
        <v>118</v>
      </c>
      <c r="F17" s="46" t="s">
        <v>118</v>
      </c>
      <c r="G17" s="47" t="s">
        <v>75</v>
      </c>
      <c r="H17" s="47"/>
    </row>
    <row r="18" spans="1:9" ht="24.75" customHeight="1" thickTop="1" x14ac:dyDescent="0.4">
      <c r="A18" s="178" t="s">
        <v>119</v>
      </c>
      <c r="B18" s="48" t="s">
        <v>120</v>
      </c>
      <c r="C18" s="48" t="s">
        <v>71</v>
      </c>
      <c r="D18" s="48" t="s">
        <v>72</v>
      </c>
      <c r="E18" s="49" t="s">
        <v>121</v>
      </c>
      <c r="F18" s="49" t="s">
        <v>122</v>
      </c>
      <c r="G18" s="50" t="s">
        <v>75</v>
      </c>
      <c r="H18" s="50"/>
      <c r="I18" s="51"/>
    </row>
    <row r="19" spans="1:9" ht="24.75" customHeight="1" x14ac:dyDescent="0.4">
      <c r="A19" s="179"/>
      <c r="B19" s="36" t="s">
        <v>123</v>
      </c>
      <c r="C19" s="36" t="s">
        <v>71</v>
      </c>
      <c r="D19" s="36" t="s">
        <v>77</v>
      </c>
      <c r="E19" s="37" t="s">
        <v>124</v>
      </c>
      <c r="F19" s="37" t="s">
        <v>125</v>
      </c>
      <c r="G19" s="38" t="s">
        <v>75</v>
      </c>
      <c r="H19" s="38"/>
      <c r="I19" s="51"/>
    </row>
    <row r="20" spans="1:9" ht="24.75" customHeight="1" x14ac:dyDescent="0.4">
      <c r="A20" s="179"/>
      <c r="B20" s="36" t="s">
        <v>126</v>
      </c>
      <c r="C20" s="36" t="s">
        <v>71</v>
      </c>
      <c r="D20" s="36" t="s">
        <v>77</v>
      </c>
      <c r="E20" s="37" t="s">
        <v>127</v>
      </c>
      <c r="F20" s="37" t="s">
        <v>128</v>
      </c>
      <c r="G20" s="38" t="s">
        <v>75</v>
      </c>
      <c r="H20" s="38"/>
      <c r="I20" s="51"/>
    </row>
    <row r="21" spans="1:9" ht="24.75" customHeight="1" x14ac:dyDescent="0.4">
      <c r="A21" s="179"/>
      <c r="B21" s="36" t="s">
        <v>129</v>
      </c>
      <c r="C21" s="36" t="s">
        <v>71</v>
      </c>
      <c r="D21" s="36" t="s">
        <v>77</v>
      </c>
      <c r="E21" s="37" t="s">
        <v>130</v>
      </c>
      <c r="F21" s="37" t="s">
        <v>131</v>
      </c>
      <c r="G21" s="38" t="s">
        <v>75</v>
      </c>
      <c r="H21" s="38"/>
      <c r="I21" s="51"/>
    </row>
    <row r="22" spans="1:9" ht="24.75" customHeight="1" x14ac:dyDescent="0.4">
      <c r="A22" s="179"/>
      <c r="B22" s="39" t="s">
        <v>132</v>
      </c>
      <c r="C22" s="36" t="s">
        <v>84</v>
      </c>
      <c r="D22" s="36" t="s">
        <v>85</v>
      </c>
      <c r="E22" s="37" t="s">
        <v>133</v>
      </c>
      <c r="F22" s="37" t="s">
        <v>134</v>
      </c>
      <c r="G22" s="38" t="s">
        <v>75</v>
      </c>
      <c r="H22" s="38"/>
      <c r="I22" s="51"/>
    </row>
    <row r="23" spans="1:9" ht="24.75" customHeight="1" x14ac:dyDescent="0.4">
      <c r="A23" s="179"/>
      <c r="B23" s="40" t="s">
        <v>135</v>
      </c>
      <c r="C23" s="36" t="s">
        <v>84</v>
      </c>
      <c r="D23" s="36" t="s">
        <v>85</v>
      </c>
      <c r="E23" s="37" t="s">
        <v>136</v>
      </c>
      <c r="F23" s="37" t="s">
        <v>136</v>
      </c>
      <c r="G23" s="38" t="s">
        <v>75</v>
      </c>
      <c r="H23" s="38"/>
      <c r="I23" s="51"/>
    </row>
    <row r="24" spans="1:9" ht="24.75" customHeight="1" x14ac:dyDescent="0.4">
      <c r="A24" s="179"/>
      <c r="B24" s="36" t="s">
        <v>137</v>
      </c>
      <c r="C24" s="36" t="s">
        <v>84</v>
      </c>
      <c r="D24" s="36" t="s">
        <v>85</v>
      </c>
      <c r="E24" s="37" t="s">
        <v>138</v>
      </c>
      <c r="F24" s="37" t="s">
        <v>139</v>
      </c>
      <c r="G24" s="38" t="s">
        <v>75</v>
      </c>
      <c r="H24" s="38"/>
      <c r="I24" s="51"/>
    </row>
    <row r="25" spans="1:9" ht="24.75" customHeight="1" x14ac:dyDescent="0.4">
      <c r="A25" s="179"/>
      <c r="B25" s="36" t="s">
        <v>140</v>
      </c>
      <c r="C25" s="36" t="s">
        <v>84</v>
      </c>
      <c r="D25" s="36" t="s">
        <v>84</v>
      </c>
      <c r="E25" s="37" t="s">
        <v>141</v>
      </c>
      <c r="F25" s="37" t="s">
        <v>141</v>
      </c>
      <c r="G25" s="38" t="s">
        <v>75</v>
      </c>
      <c r="H25" s="38"/>
      <c r="I25" s="51"/>
    </row>
    <row r="26" spans="1:9" ht="24.75" customHeight="1" x14ac:dyDescent="0.4">
      <c r="A26" s="179"/>
      <c r="B26" s="52" t="s">
        <v>142</v>
      </c>
      <c r="C26" s="42" t="s">
        <v>84</v>
      </c>
      <c r="D26" s="42" t="s">
        <v>92</v>
      </c>
      <c r="E26" s="43" t="s">
        <v>143</v>
      </c>
      <c r="F26" s="43" t="s">
        <v>144</v>
      </c>
      <c r="G26" s="44" t="s">
        <v>100</v>
      </c>
      <c r="H26" s="44" t="s">
        <v>101</v>
      </c>
      <c r="I26" s="51"/>
    </row>
    <row r="27" spans="1:9" ht="24.75" customHeight="1" x14ac:dyDescent="0.4">
      <c r="A27" s="179"/>
      <c r="B27" s="36" t="s">
        <v>145</v>
      </c>
      <c r="C27" s="36" t="s">
        <v>84</v>
      </c>
      <c r="D27" s="36" t="s">
        <v>92</v>
      </c>
      <c r="E27" s="37" t="s">
        <v>146</v>
      </c>
      <c r="F27" s="37" t="s">
        <v>147</v>
      </c>
      <c r="G27" s="38" t="s">
        <v>75</v>
      </c>
      <c r="H27" s="38"/>
      <c r="I27" s="51"/>
    </row>
    <row r="28" spans="1:9" ht="24.75" customHeight="1" x14ac:dyDescent="0.4">
      <c r="A28" s="179"/>
      <c r="B28" s="36" t="s">
        <v>148</v>
      </c>
      <c r="C28" s="36" t="s">
        <v>96</v>
      </c>
      <c r="D28" s="36" t="s">
        <v>149</v>
      </c>
      <c r="E28" s="37" t="s">
        <v>150</v>
      </c>
      <c r="F28" s="37" t="s">
        <v>151</v>
      </c>
      <c r="G28" s="38" t="s">
        <v>75</v>
      </c>
      <c r="H28" s="38"/>
      <c r="I28" s="51"/>
    </row>
    <row r="29" spans="1:9" ht="24.75" customHeight="1" x14ac:dyDescent="0.4">
      <c r="A29" s="179"/>
      <c r="B29" s="53" t="s">
        <v>152</v>
      </c>
      <c r="C29" s="36" t="s">
        <v>106</v>
      </c>
      <c r="D29" s="36" t="s">
        <v>107</v>
      </c>
      <c r="E29" s="37" t="s">
        <v>153</v>
      </c>
      <c r="F29" s="37" t="s">
        <v>153</v>
      </c>
      <c r="G29" s="38" t="s">
        <v>75</v>
      </c>
      <c r="H29" s="38"/>
      <c r="I29" s="51"/>
    </row>
    <row r="30" spans="1:9" ht="24.75" customHeight="1" x14ac:dyDescent="0.4">
      <c r="A30" s="179"/>
      <c r="B30" s="36" t="s">
        <v>154</v>
      </c>
      <c r="C30" s="36" t="s">
        <v>106</v>
      </c>
      <c r="D30" s="36" t="s">
        <v>107</v>
      </c>
      <c r="E30" s="37" t="s">
        <v>155</v>
      </c>
      <c r="F30" s="37" t="s">
        <v>155</v>
      </c>
      <c r="G30" s="38" t="s">
        <v>75</v>
      </c>
      <c r="H30" s="38"/>
      <c r="I30" s="51"/>
    </row>
    <row r="31" spans="1:9" ht="24.75" customHeight="1" x14ac:dyDescent="0.4">
      <c r="A31" s="179"/>
      <c r="B31" s="36" t="s">
        <v>156</v>
      </c>
      <c r="C31" s="36" t="s">
        <v>106</v>
      </c>
      <c r="D31" s="36" t="s">
        <v>113</v>
      </c>
      <c r="E31" s="37" t="s">
        <v>157</v>
      </c>
      <c r="F31" s="37" t="s">
        <v>158</v>
      </c>
      <c r="G31" s="38" t="s">
        <v>75</v>
      </c>
      <c r="H31" s="38"/>
      <c r="I31" s="51"/>
    </row>
    <row r="32" spans="1:9" ht="24.75" customHeight="1" x14ac:dyDescent="0.4">
      <c r="A32" s="179"/>
      <c r="B32" s="53" t="s">
        <v>159</v>
      </c>
      <c r="C32" s="36" t="s">
        <v>106</v>
      </c>
      <c r="D32" s="36" t="s">
        <v>160</v>
      </c>
      <c r="E32" s="37" t="s">
        <v>161</v>
      </c>
      <c r="F32" s="37" t="s">
        <v>162</v>
      </c>
      <c r="G32" s="38" t="s">
        <v>75</v>
      </c>
      <c r="H32" s="38"/>
      <c r="I32" s="51"/>
    </row>
    <row r="33" spans="1:9" ht="24.75" customHeight="1" thickBot="1" x14ac:dyDescent="0.45">
      <c r="A33" s="189"/>
      <c r="B33" s="54" t="s">
        <v>163</v>
      </c>
      <c r="C33" s="45" t="s">
        <v>106</v>
      </c>
      <c r="D33" s="45" t="s">
        <v>117</v>
      </c>
      <c r="E33" s="46" t="s">
        <v>164</v>
      </c>
      <c r="F33" s="46" t="s">
        <v>164</v>
      </c>
      <c r="G33" s="47" t="s">
        <v>75</v>
      </c>
      <c r="H33" s="47"/>
      <c r="I33" s="51"/>
    </row>
    <row r="34" spans="1:9" ht="24.75" customHeight="1" thickTop="1" x14ac:dyDescent="0.4">
      <c r="A34" s="178" t="s">
        <v>165</v>
      </c>
      <c r="B34" s="48" t="s">
        <v>166</v>
      </c>
      <c r="C34" s="48" t="s">
        <v>71</v>
      </c>
      <c r="D34" s="48" t="s">
        <v>72</v>
      </c>
      <c r="E34" s="49" t="s">
        <v>167</v>
      </c>
      <c r="F34" s="49" t="s">
        <v>168</v>
      </c>
      <c r="G34" s="50" t="s">
        <v>75</v>
      </c>
      <c r="H34" s="50"/>
      <c r="I34" s="51"/>
    </row>
    <row r="35" spans="1:9" ht="24.75" customHeight="1" x14ac:dyDescent="0.4">
      <c r="A35" s="179"/>
      <c r="B35" s="36" t="s">
        <v>169</v>
      </c>
      <c r="C35" s="36" t="s">
        <v>71</v>
      </c>
      <c r="D35" s="36" t="s">
        <v>77</v>
      </c>
      <c r="E35" s="37" t="s">
        <v>170</v>
      </c>
      <c r="F35" s="37" t="s">
        <v>171</v>
      </c>
      <c r="G35" s="38" t="s">
        <v>75</v>
      </c>
      <c r="H35" s="38"/>
      <c r="I35" s="51"/>
    </row>
    <row r="36" spans="1:9" ht="24.75" customHeight="1" x14ac:dyDescent="0.4">
      <c r="A36" s="179"/>
      <c r="B36" s="36" t="s">
        <v>172</v>
      </c>
      <c r="C36" s="36" t="s">
        <v>71</v>
      </c>
      <c r="D36" s="36" t="s">
        <v>77</v>
      </c>
      <c r="E36" s="37" t="s">
        <v>173</v>
      </c>
      <c r="F36" s="37" t="s">
        <v>174</v>
      </c>
      <c r="G36" s="38" t="s">
        <v>75</v>
      </c>
      <c r="H36" s="38"/>
      <c r="I36" s="51"/>
    </row>
    <row r="37" spans="1:9" ht="24.75" customHeight="1" x14ac:dyDescent="0.4">
      <c r="A37" s="179"/>
      <c r="B37" s="36" t="s">
        <v>175</v>
      </c>
      <c r="C37" s="36" t="s">
        <v>71</v>
      </c>
      <c r="D37" s="36" t="s">
        <v>77</v>
      </c>
      <c r="E37" s="37" t="s">
        <v>176</v>
      </c>
      <c r="F37" s="37" t="s">
        <v>177</v>
      </c>
      <c r="G37" s="38" t="s">
        <v>75</v>
      </c>
      <c r="H37" s="38"/>
      <c r="I37" s="51"/>
    </row>
    <row r="38" spans="1:9" ht="24.75" customHeight="1" x14ac:dyDescent="0.4">
      <c r="A38" s="179"/>
      <c r="B38" s="39" t="s">
        <v>178</v>
      </c>
      <c r="C38" s="36" t="s">
        <v>71</v>
      </c>
      <c r="D38" s="36" t="s">
        <v>77</v>
      </c>
      <c r="E38" s="37" t="s">
        <v>179</v>
      </c>
      <c r="F38" s="37" t="s">
        <v>180</v>
      </c>
      <c r="G38" s="38" t="s">
        <v>75</v>
      </c>
      <c r="H38" s="38"/>
      <c r="I38" s="51"/>
    </row>
    <row r="39" spans="1:9" ht="24.75" customHeight="1" x14ac:dyDescent="0.4">
      <c r="A39" s="179"/>
      <c r="B39" s="39" t="s">
        <v>181</v>
      </c>
      <c r="C39" s="36" t="s">
        <v>84</v>
      </c>
      <c r="D39" s="36" t="s">
        <v>85</v>
      </c>
      <c r="E39" s="37" t="s">
        <v>182</v>
      </c>
      <c r="F39" s="37" t="s">
        <v>183</v>
      </c>
      <c r="G39" s="38" t="s">
        <v>75</v>
      </c>
      <c r="H39" s="38"/>
      <c r="I39" s="51"/>
    </row>
    <row r="40" spans="1:9" ht="24.75" customHeight="1" x14ac:dyDescent="0.4">
      <c r="A40" s="179"/>
      <c r="B40" s="40" t="s">
        <v>184</v>
      </c>
      <c r="C40" s="36" t="s">
        <v>84</v>
      </c>
      <c r="D40" s="36" t="s">
        <v>85</v>
      </c>
      <c r="E40" s="37" t="s">
        <v>185</v>
      </c>
      <c r="F40" s="37" t="s">
        <v>186</v>
      </c>
      <c r="G40" s="38" t="s">
        <v>75</v>
      </c>
      <c r="H40" s="38"/>
      <c r="I40" s="51"/>
    </row>
    <row r="41" spans="1:9" ht="24.75" customHeight="1" x14ac:dyDescent="0.4">
      <c r="A41" s="179"/>
      <c r="B41" s="40" t="s">
        <v>187</v>
      </c>
      <c r="C41" s="36" t="s">
        <v>84</v>
      </c>
      <c r="D41" s="36" t="s">
        <v>84</v>
      </c>
      <c r="E41" s="37" t="s">
        <v>188</v>
      </c>
      <c r="F41" s="37" t="s">
        <v>188</v>
      </c>
      <c r="G41" s="38" t="s">
        <v>75</v>
      </c>
      <c r="H41" s="38"/>
      <c r="I41" s="51"/>
    </row>
    <row r="42" spans="1:9" ht="24.75" customHeight="1" x14ac:dyDescent="0.4">
      <c r="A42" s="179"/>
      <c r="B42" s="41" t="s">
        <v>189</v>
      </c>
      <c r="C42" s="42" t="s">
        <v>84</v>
      </c>
      <c r="D42" s="42" t="s">
        <v>84</v>
      </c>
      <c r="E42" s="43" t="s">
        <v>190</v>
      </c>
      <c r="F42" s="43" t="s">
        <v>190</v>
      </c>
      <c r="G42" s="44" t="s">
        <v>100</v>
      </c>
      <c r="H42" s="44" t="s">
        <v>191</v>
      </c>
      <c r="I42" s="51"/>
    </row>
    <row r="43" spans="1:9" ht="24.75" customHeight="1" x14ac:dyDescent="0.4">
      <c r="A43" s="179"/>
      <c r="B43" s="36" t="s">
        <v>192</v>
      </c>
      <c r="C43" s="36" t="s">
        <v>84</v>
      </c>
      <c r="D43" s="36" t="s">
        <v>84</v>
      </c>
      <c r="E43" s="37" t="s">
        <v>193</v>
      </c>
      <c r="F43" s="37" t="s">
        <v>193</v>
      </c>
      <c r="G43" s="38" t="s">
        <v>75</v>
      </c>
      <c r="H43" s="38"/>
      <c r="I43" s="51"/>
    </row>
    <row r="44" spans="1:9" ht="24.75" customHeight="1" x14ac:dyDescent="0.4">
      <c r="A44" s="179"/>
      <c r="B44" s="36" t="s">
        <v>194</v>
      </c>
      <c r="C44" s="36" t="s">
        <v>96</v>
      </c>
      <c r="D44" s="36" t="s">
        <v>97</v>
      </c>
      <c r="E44" s="37" t="s">
        <v>195</v>
      </c>
      <c r="F44" s="37" t="s">
        <v>196</v>
      </c>
      <c r="G44" s="38" t="s">
        <v>75</v>
      </c>
      <c r="H44" s="38"/>
      <c r="I44" s="51"/>
    </row>
    <row r="45" spans="1:9" ht="24.75" customHeight="1" x14ac:dyDescent="0.4">
      <c r="A45" s="179"/>
      <c r="B45" s="36" t="s">
        <v>197</v>
      </c>
      <c r="C45" s="36" t="s">
        <v>106</v>
      </c>
      <c r="D45" s="36" t="s">
        <v>107</v>
      </c>
      <c r="E45" s="37" t="s">
        <v>198</v>
      </c>
      <c r="F45" s="37" t="s">
        <v>198</v>
      </c>
      <c r="G45" s="38" t="s">
        <v>75</v>
      </c>
      <c r="H45" s="38"/>
      <c r="I45" s="51"/>
    </row>
    <row r="46" spans="1:9" ht="24.75" customHeight="1" x14ac:dyDescent="0.4">
      <c r="A46" s="179"/>
      <c r="B46" s="36" t="s">
        <v>199</v>
      </c>
      <c r="C46" s="36" t="s">
        <v>106</v>
      </c>
      <c r="D46" s="36" t="s">
        <v>107</v>
      </c>
      <c r="E46" s="37" t="s">
        <v>200</v>
      </c>
      <c r="F46" s="37" t="s">
        <v>201</v>
      </c>
      <c r="G46" s="38" t="s">
        <v>75</v>
      </c>
      <c r="H46" s="38"/>
      <c r="I46" s="51"/>
    </row>
    <row r="47" spans="1:9" ht="24.75" customHeight="1" x14ac:dyDescent="0.4">
      <c r="A47" s="179"/>
      <c r="B47" s="36" t="s">
        <v>202</v>
      </c>
      <c r="C47" s="36" t="s">
        <v>106</v>
      </c>
      <c r="D47" s="36" t="s">
        <v>107</v>
      </c>
      <c r="E47" s="37" t="s">
        <v>203</v>
      </c>
      <c r="F47" s="37" t="s">
        <v>204</v>
      </c>
      <c r="G47" s="38" t="s">
        <v>75</v>
      </c>
      <c r="H47" s="38"/>
      <c r="I47" s="51"/>
    </row>
    <row r="48" spans="1:9" ht="24.75" customHeight="1" x14ac:dyDescent="0.4">
      <c r="A48" s="179"/>
      <c r="B48" s="36" t="s">
        <v>205</v>
      </c>
      <c r="C48" s="36" t="s">
        <v>106</v>
      </c>
      <c r="D48" s="36" t="s">
        <v>113</v>
      </c>
      <c r="E48" s="37" t="s">
        <v>206</v>
      </c>
      <c r="F48" s="37" t="s">
        <v>207</v>
      </c>
      <c r="G48" s="38" t="s">
        <v>75</v>
      </c>
      <c r="H48" s="38"/>
      <c r="I48" s="51"/>
    </row>
    <row r="49" spans="1:9" ht="24.75" customHeight="1" x14ac:dyDescent="0.4">
      <c r="A49" s="179"/>
      <c r="B49" s="36" t="s">
        <v>208</v>
      </c>
      <c r="C49" s="36" t="s">
        <v>106</v>
      </c>
      <c r="D49" s="36" t="s">
        <v>160</v>
      </c>
      <c r="E49" s="37" t="s">
        <v>209</v>
      </c>
      <c r="F49" s="37" t="s">
        <v>210</v>
      </c>
      <c r="G49" s="38" t="s">
        <v>75</v>
      </c>
      <c r="H49" s="38"/>
      <c r="I49" s="51"/>
    </row>
    <row r="50" spans="1:9" ht="24.75" customHeight="1" thickBot="1" x14ac:dyDescent="0.45">
      <c r="A50" s="189"/>
      <c r="B50" s="54" t="s">
        <v>211</v>
      </c>
      <c r="C50" s="45" t="s">
        <v>106</v>
      </c>
      <c r="D50" s="45" t="s">
        <v>117</v>
      </c>
      <c r="E50" s="46" t="s">
        <v>212</v>
      </c>
      <c r="F50" s="46" t="s">
        <v>212</v>
      </c>
      <c r="G50" s="47" t="s">
        <v>75</v>
      </c>
      <c r="H50" s="47"/>
      <c r="I50" s="51"/>
    </row>
    <row r="51" spans="1:9" ht="24.75" customHeight="1" thickTop="1" x14ac:dyDescent="0.4">
      <c r="A51" s="178" t="s">
        <v>213</v>
      </c>
      <c r="B51" s="48" t="s">
        <v>214</v>
      </c>
      <c r="C51" s="48" t="s">
        <v>71</v>
      </c>
      <c r="D51" s="48" t="s">
        <v>77</v>
      </c>
      <c r="E51" s="49" t="s">
        <v>215</v>
      </c>
      <c r="F51" s="49" t="s">
        <v>215</v>
      </c>
      <c r="G51" s="50" t="s">
        <v>75</v>
      </c>
      <c r="H51" s="50"/>
      <c r="I51" s="51"/>
    </row>
    <row r="52" spans="1:9" ht="24.75" customHeight="1" x14ac:dyDescent="0.4">
      <c r="A52" s="179"/>
      <c r="B52" s="36" t="s">
        <v>216</v>
      </c>
      <c r="C52" s="36" t="s">
        <v>71</v>
      </c>
      <c r="D52" s="36" t="s">
        <v>77</v>
      </c>
      <c r="E52" s="37" t="s">
        <v>217</v>
      </c>
      <c r="F52" s="37" t="s">
        <v>218</v>
      </c>
      <c r="G52" s="38" t="s">
        <v>75</v>
      </c>
      <c r="H52" s="38"/>
      <c r="I52" s="51"/>
    </row>
    <row r="53" spans="1:9" ht="24.75" customHeight="1" x14ac:dyDescent="0.4">
      <c r="A53" s="179"/>
      <c r="B53" s="36" t="s">
        <v>219</v>
      </c>
      <c r="C53" s="36" t="s">
        <v>71</v>
      </c>
      <c r="D53" s="36" t="s">
        <v>77</v>
      </c>
      <c r="E53" s="37" t="s">
        <v>220</v>
      </c>
      <c r="F53" s="37" t="s">
        <v>221</v>
      </c>
      <c r="G53" s="38" t="s">
        <v>75</v>
      </c>
      <c r="H53" s="38"/>
      <c r="I53" s="51"/>
    </row>
    <row r="54" spans="1:9" ht="24.75" customHeight="1" x14ac:dyDescent="0.4">
      <c r="A54" s="179"/>
      <c r="B54" s="36" t="s">
        <v>222</v>
      </c>
      <c r="C54" s="36" t="s">
        <v>71</v>
      </c>
      <c r="D54" s="36" t="s">
        <v>223</v>
      </c>
      <c r="E54" s="37" t="s">
        <v>224</v>
      </c>
      <c r="F54" s="37" t="s">
        <v>225</v>
      </c>
      <c r="G54" s="38" t="s">
        <v>75</v>
      </c>
      <c r="H54" s="38"/>
      <c r="I54" s="51"/>
    </row>
    <row r="55" spans="1:9" ht="24.75" customHeight="1" x14ac:dyDescent="0.4">
      <c r="A55" s="179"/>
      <c r="B55" s="39" t="s">
        <v>226</v>
      </c>
      <c r="C55" s="36" t="s">
        <v>84</v>
      </c>
      <c r="D55" s="36" t="s">
        <v>85</v>
      </c>
      <c r="E55" s="37" t="s">
        <v>227</v>
      </c>
      <c r="F55" s="37" t="s">
        <v>228</v>
      </c>
      <c r="G55" s="38" t="s">
        <v>75</v>
      </c>
      <c r="H55" s="38"/>
      <c r="I55" s="51"/>
    </row>
    <row r="56" spans="1:9" ht="24.75" customHeight="1" x14ac:dyDescent="0.4">
      <c r="A56" s="179"/>
      <c r="B56" s="39" t="s">
        <v>229</v>
      </c>
      <c r="C56" s="36" t="s">
        <v>84</v>
      </c>
      <c r="D56" s="36" t="s">
        <v>85</v>
      </c>
      <c r="E56" s="37" t="s">
        <v>230</v>
      </c>
      <c r="F56" s="37" t="s">
        <v>230</v>
      </c>
      <c r="G56" s="38" t="s">
        <v>75</v>
      </c>
      <c r="H56" s="38"/>
      <c r="I56" s="51"/>
    </row>
    <row r="57" spans="1:9" ht="24.75" customHeight="1" x14ac:dyDescent="0.4">
      <c r="A57" s="179"/>
      <c r="B57" s="55" t="s">
        <v>231</v>
      </c>
      <c r="C57" s="42" t="s">
        <v>84</v>
      </c>
      <c r="D57" s="42" t="s">
        <v>85</v>
      </c>
      <c r="E57" s="43" t="s">
        <v>232</v>
      </c>
      <c r="F57" s="43" t="s">
        <v>233</v>
      </c>
      <c r="G57" s="44" t="s">
        <v>100</v>
      </c>
      <c r="H57" s="44" t="s">
        <v>191</v>
      </c>
      <c r="I57" s="51"/>
    </row>
    <row r="58" spans="1:9" ht="24.75" customHeight="1" x14ac:dyDescent="0.4">
      <c r="A58" s="179"/>
      <c r="B58" s="36" t="s">
        <v>234</v>
      </c>
      <c r="C58" s="36" t="s">
        <v>84</v>
      </c>
      <c r="D58" s="36" t="s">
        <v>84</v>
      </c>
      <c r="E58" s="37" t="s">
        <v>235</v>
      </c>
      <c r="F58" s="37" t="s">
        <v>236</v>
      </c>
      <c r="G58" s="38" t="s">
        <v>75</v>
      </c>
      <c r="H58" s="38"/>
      <c r="I58" s="51"/>
    </row>
    <row r="59" spans="1:9" ht="24.75" customHeight="1" x14ac:dyDescent="0.4">
      <c r="A59" s="179"/>
      <c r="B59" s="36" t="s">
        <v>237</v>
      </c>
      <c r="C59" s="36" t="s">
        <v>84</v>
      </c>
      <c r="D59" s="36" t="s">
        <v>84</v>
      </c>
      <c r="E59" s="37" t="s">
        <v>238</v>
      </c>
      <c r="F59" s="37" t="s">
        <v>238</v>
      </c>
      <c r="G59" s="38" t="s">
        <v>75</v>
      </c>
      <c r="H59" s="38"/>
      <c r="I59" s="51"/>
    </row>
    <row r="60" spans="1:9" ht="24.75" customHeight="1" x14ac:dyDescent="0.4">
      <c r="A60" s="179"/>
      <c r="B60" s="39" t="s">
        <v>239</v>
      </c>
      <c r="C60" s="36" t="s">
        <v>96</v>
      </c>
      <c r="D60" s="36" t="s">
        <v>97</v>
      </c>
      <c r="E60" s="37" t="s">
        <v>240</v>
      </c>
      <c r="F60" s="37" t="s">
        <v>240</v>
      </c>
      <c r="G60" s="38" t="s">
        <v>75</v>
      </c>
      <c r="H60" s="38"/>
      <c r="I60" s="51"/>
    </row>
    <row r="61" spans="1:9" ht="24.75" customHeight="1" x14ac:dyDescent="0.4">
      <c r="A61" s="179"/>
      <c r="B61" s="36" t="s">
        <v>241</v>
      </c>
      <c r="C61" s="36" t="s">
        <v>106</v>
      </c>
      <c r="D61" s="36" t="s">
        <v>107</v>
      </c>
      <c r="E61" s="37" t="s">
        <v>242</v>
      </c>
      <c r="F61" s="37" t="s">
        <v>243</v>
      </c>
      <c r="G61" s="38" t="s">
        <v>75</v>
      </c>
      <c r="H61" s="38"/>
      <c r="I61" s="51"/>
    </row>
    <row r="62" spans="1:9" ht="24.75" customHeight="1" x14ac:dyDescent="0.4">
      <c r="A62" s="179"/>
      <c r="B62" s="36" t="s">
        <v>244</v>
      </c>
      <c r="C62" s="36" t="s">
        <v>106</v>
      </c>
      <c r="D62" s="36" t="s">
        <v>107</v>
      </c>
      <c r="E62" s="37" t="s">
        <v>245</v>
      </c>
      <c r="F62" s="37" t="s">
        <v>246</v>
      </c>
      <c r="G62" s="38" t="s">
        <v>75</v>
      </c>
      <c r="H62" s="38"/>
      <c r="I62" s="51"/>
    </row>
    <row r="63" spans="1:9" ht="24.75" customHeight="1" x14ac:dyDescent="0.4">
      <c r="A63" s="179"/>
      <c r="B63" s="36" t="s">
        <v>247</v>
      </c>
      <c r="C63" s="36" t="s">
        <v>106</v>
      </c>
      <c r="D63" s="36" t="s">
        <v>113</v>
      </c>
      <c r="E63" s="37" t="s">
        <v>248</v>
      </c>
      <c r="F63" s="37" t="s">
        <v>249</v>
      </c>
      <c r="G63" s="38" t="s">
        <v>75</v>
      </c>
      <c r="H63" s="38"/>
      <c r="I63" s="51"/>
    </row>
    <row r="64" spans="1:9" ht="24.75" customHeight="1" x14ac:dyDescent="0.4">
      <c r="A64" s="179"/>
      <c r="B64" s="36" t="s">
        <v>250</v>
      </c>
      <c r="C64" s="36" t="s">
        <v>106</v>
      </c>
      <c r="D64" s="36" t="s">
        <v>113</v>
      </c>
      <c r="E64" s="37" t="s">
        <v>251</v>
      </c>
      <c r="F64" s="37" t="s">
        <v>252</v>
      </c>
      <c r="G64" s="38" t="s">
        <v>75</v>
      </c>
      <c r="H64" s="38"/>
      <c r="I64" s="51"/>
    </row>
    <row r="65" spans="1:9" ht="24.75" customHeight="1" thickBot="1" x14ac:dyDescent="0.45">
      <c r="A65" s="189"/>
      <c r="B65" s="54" t="s">
        <v>253</v>
      </c>
      <c r="C65" s="45" t="s">
        <v>106</v>
      </c>
      <c r="D65" s="45" t="s">
        <v>117</v>
      </c>
      <c r="E65" s="46" t="s">
        <v>254</v>
      </c>
      <c r="F65" s="46" t="s">
        <v>255</v>
      </c>
      <c r="G65" s="47" t="s">
        <v>75</v>
      </c>
      <c r="H65" s="47"/>
      <c r="I65" s="51"/>
    </row>
    <row r="66" spans="1:9" ht="24.75" customHeight="1" thickTop="1" x14ac:dyDescent="0.4">
      <c r="A66" s="178" t="s">
        <v>256</v>
      </c>
      <c r="B66" s="48" t="s">
        <v>257</v>
      </c>
      <c r="C66" s="48" t="s">
        <v>71</v>
      </c>
      <c r="D66" s="48" t="s">
        <v>77</v>
      </c>
      <c r="E66" s="49" t="s">
        <v>258</v>
      </c>
      <c r="F66" s="49" t="s">
        <v>259</v>
      </c>
      <c r="G66" s="50" t="s">
        <v>75</v>
      </c>
      <c r="H66" s="50"/>
      <c r="I66" s="51"/>
    </row>
    <row r="67" spans="1:9" ht="24.75" customHeight="1" x14ac:dyDescent="0.4">
      <c r="A67" s="179"/>
      <c r="B67" s="36" t="s">
        <v>260</v>
      </c>
      <c r="C67" s="36" t="s">
        <v>71</v>
      </c>
      <c r="D67" s="36" t="s">
        <v>77</v>
      </c>
      <c r="E67" s="37" t="s">
        <v>261</v>
      </c>
      <c r="F67" s="37" t="s">
        <v>262</v>
      </c>
      <c r="G67" s="38" t="s">
        <v>75</v>
      </c>
      <c r="H67" s="38"/>
      <c r="I67" s="51"/>
    </row>
    <row r="68" spans="1:9" ht="24.75" customHeight="1" x14ac:dyDescent="0.4">
      <c r="A68" s="179"/>
      <c r="B68" s="36" t="s">
        <v>263</v>
      </c>
      <c r="C68" s="36" t="s">
        <v>71</v>
      </c>
      <c r="D68" s="36" t="s">
        <v>223</v>
      </c>
      <c r="E68" s="37" t="s">
        <v>264</v>
      </c>
      <c r="F68" s="37" t="s">
        <v>265</v>
      </c>
      <c r="G68" s="38" t="s">
        <v>75</v>
      </c>
      <c r="H68" s="38"/>
      <c r="I68" s="51"/>
    </row>
    <row r="69" spans="1:9" ht="24.75" customHeight="1" x14ac:dyDescent="0.4">
      <c r="A69" s="179"/>
      <c r="B69" s="36" t="s">
        <v>266</v>
      </c>
      <c r="C69" s="36" t="s">
        <v>84</v>
      </c>
      <c r="D69" s="36" t="s">
        <v>85</v>
      </c>
      <c r="E69" s="37" t="s">
        <v>267</v>
      </c>
      <c r="F69" s="37" t="s">
        <v>268</v>
      </c>
      <c r="G69" s="38" t="s">
        <v>75</v>
      </c>
      <c r="H69" s="38"/>
      <c r="I69" s="51"/>
    </row>
    <row r="70" spans="1:9" ht="24.75" customHeight="1" x14ac:dyDescent="0.4">
      <c r="A70" s="179"/>
      <c r="B70" s="39" t="s">
        <v>269</v>
      </c>
      <c r="C70" s="36" t="s">
        <v>84</v>
      </c>
      <c r="D70" s="36" t="s">
        <v>85</v>
      </c>
      <c r="E70" s="37" t="s">
        <v>270</v>
      </c>
      <c r="F70" s="37" t="s">
        <v>270</v>
      </c>
      <c r="G70" s="38" t="s">
        <v>75</v>
      </c>
      <c r="H70" s="38"/>
      <c r="I70" s="51"/>
    </row>
    <row r="71" spans="1:9" ht="24.75" customHeight="1" x14ac:dyDescent="0.4">
      <c r="A71" s="179"/>
      <c r="B71" s="39" t="s">
        <v>271</v>
      </c>
      <c r="C71" s="36" t="s">
        <v>84</v>
      </c>
      <c r="D71" s="36" t="s">
        <v>92</v>
      </c>
      <c r="E71" s="37" t="s">
        <v>272</v>
      </c>
      <c r="F71" s="37" t="s">
        <v>273</v>
      </c>
      <c r="G71" s="38" t="s">
        <v>75</v>
      </c>
      <c r="H71" s="38"/>
      <c r="I71" s="51"/>
    </row>
    <row r="72" spans="1:9" ht="24.75" customHeight="1" x14ac:dyDescent="0.4">
      <c r="A72" s="179"/>
      <c r="B72" s="55" t="s">
        <v>274</v>
      </c>
      <c r="C72" s="42" t="s">
        <v>96</v>
      </c>
      <c r="D72" s="42" t="s">
        <v>97</v>
      </c>
      <c r="E72" s="43" t="s">
        <v>275</v>
      </c>
      <c r="F72" s="43" t="s">
        <v>276</v>
      </c>
      <c r="G72" s="44" t="s">
        <v>100</v>
      </c>
      <c r="H72" s="44" t="s">
        <v>191</v>
      </c>
      <c r="I72" s="51"/>
    </row>
    <row r="73" spans="1:9" ht="24.75" customHeight="1" x14ac:dyDescent="0.4">
      <c r="A73" s="179"/>
      <c r="B73" s="39" t="s">
        <v>277</v>
      </c>
      <c r="C73" s="36" t="s">
        <v>106</v>
      </c>
      <c r="D73" s="36" t="s">
        <v>107</v>
      </c>
      <c r="E73" s="37" t="s">
        <v>278</v>
      </c>
      <c r="F73" s="37" t="s">
        <v>278</v>
      </c>
      <c r="G73" s="38" t="s">
        <v>75</v>
      </c>
      <c r="H73" s="38"/>
      <c r="I73" s="51"/>
    </row>
    <row r="74" spans="1:9" ht="24.75" customHeight="1" x14ac:dyDescent="0.4">
      <c r="A74" s="179"/>
      <c r="B74" s="39" t="s">
        <v>279</v>
      </c>
      <c r="C74" s="36" t="s">
        <v>106</v>
      </c>
      <c r="D74" s="36" t="s">
        <v>280</v>
      </c>
      <c r="E74" s="37" t="s">
        <v>281</v>
      </c>
      <c r="F74" s="37" t="s">
        <v>282</v>
      </c>
      <c r="G74" s="38" t="s">
        <v>75</v>
      </c>
      <c r="H74" s="38"/>
      <c r="I74" s="51"/>
    </row>
    <row r="75" spans="1:9" ht="24.75" customHeight="1" x14ac:dyDescent="0.4">
      <c r="A75" s="179"/>
      <c r="B75" s="36" t="s">
        <v>283</v>
      </c>
      <c r="C75" s="36" t="s">
        <v>106</v>
      </c>
      <c r="D75" s="36" t="s">
        <v>113</v>
      </c>
      <c r="E75" s="37" t="s">
        <v>284</v>
      </c>
      <c r="F75" s="37" t="s">
        <v>285</v>
      </c>
      <c r="G75" s="38" t="s">
        <v>75</v>
      </c>
      <c r="H75" s="38"/>
      <c r="I75" s="51"/>
    </row>
    <row r="76" spans="1:9" ht="24.75" customHeight="1" thickBot="1" x14ac:dyDescent="0.45">
      <c r="A76" s="179"/>
      <c r="B76" s="45" t="s">
        <v>286</v>
      </c>
      <c r="C76" s="45" t="s">
        <v>106</v>
      </c>
      <c r="D76" s="45" t="s">
        <v>117</v>
      </c>
      <c r="E76" s="46" t="s">
        <v>245</v>
      </c>
      <c r="F76" s="46" t="s">
        <v>287</v>
      </c>
      <c r="G76" s="47" t="s">
        <v>75</v>
      </c>
      <c r="H76" s="47"/>
      <c r="I76" s="51"/>
    </row>
    <row r="77" spans="1:9" ht="24.75" customHeight="1" thickTop="1" x14ac:dyDescent="0.4">
      <c r="A77" s="178" t="s">
        <v>288</v>
      </c>
      <c r="B77" s="48" t="s">
        <v>289</v>
      </c>
      <c r="C77" s="48" t="s">
        <v>71</v>
      </c>
      <c r="D77" s="48" t="s">
        <v>77</v>
      </c>
      <c r="E77" s="49" t="s">
        <v>290</v>
      </c>
      <c r="F77" s="49" t="s">
        <v>291</v>
      </c>
      <c r="G77" s="50" t="s">
        <v>75</v>
      </c>
      <c r="H77" s="50"/>
      <c r="I77" s="51"/>
    </row>
    <row r="78" spans="1:9" ht="24.75" customHeight="1" x14ac:dyDescent="0.4">
      <c r="A78" s="179"/>
      <c r="B78" s="36" t="s">
        <v>292</v>
      </c>
      <c r="C78" s="36" t="s">
        <v>71</v>
      </c>
      <c r="D78" s="36" t="s">
        <v>77</v>
      </c>
      <c r="E78" s="37" t="s">
        <v>293</v>
      </c>
      <c r="F78" s="37" t="s">
        <v>294</v>
      </c>
      <c r="G78" s="38" t="s">
        <v>75</v>
      </c>
      <c r="H78" s="38"/>
      <c r="I78" s="51"/>
    </row>
    <row r="79" spans="1:9" ht="24.75" customHeight="1" x14ac:dyDescent="0.4">
      <c r="A79" s="179"/>
      <c r="B79" s="36" t="s">
        <v>295</v>
      </c>
      <c r="C79" s="36" t="s">
        <v>71</v>
      </c>
      <c r="D79" s="36" t="s">
        <v>223</v>
      </c>
      <c r="E79" s="37" t="s">
        <v>296</v>
      </c>
      <c r="F79" s="37" t="s">
        <v>296</v>
      </c>
      <c r="G79" s="38" t="s">
        <v>75</v>
      </c>
      <c r="H79" s="38"/>
      <c r="I79" s="51"/>
    </row>
    <row r="80" spans="1:9" ht="24.75" customHeight="1" x14ac:dyDescent="0.4">
      <c r="A80" s="179"/>
      <c r="B80" s="39" t="s">
        <v>297</v>
      </c>
      <c r="C80" s="36" t="s">
        <v>84</v>
      </c>
      <c r="D80" s="36" t="s">
        <v>85</v>
      </c>
      <c r="E80" s="37" t="s">
        <v>298</v>
      </c>
      <c r="F80" s="37" t="s">
        <v>298</v>
      </c>
      <c r="G80" s="38" t="s">
        <v>75</v>
      </c>
      <c r="H80" s="38"/>
      <c r="I80" s="51"/>
    </row>
    <row r="81" spans="1:9" ht="24.75" customHeight="1" x14ac:dyDescent="0.4">
      <c r="A81" s="179"/>
      <c r="B81" s="39" t="s">
        <v>299</v>
      </c>
      <c r="C81" s="36" t="s">
        <v>84</v>
      </c>
      <c r="D81" s="36" t="s">
        <v>85</v>
      </c>
      <c r="E81" s="37" t="s">
        <v>300</v>
      </c>
      <c r="F81" s="37" t="s">
        <v>300</v>
      </c>
      <c r="G81" s="38" t="s">
        <v>75</v>
      </c>
      <c r="H81" s="38"/>
      <c r="I81" s="51"/>
    </row>
    <row r="82" spans="1:9" ht="24.75" customHeight="1" x14ac:dyDescent="0.4">
      <c r="A82" s="179"/>
      <c r="B82" s="41" t="s">
        <v>301</v>
      </c>
      <c r="C82" s="42" t="s">
        <v>84</v>
      </c>
      <c r="D82" s="42" t="s">
        <v>85</v>
      </c>
      <c r="E82" s="43" t="s">
        <v>302</v>
      </c>
      <c r="F82" s="43" t="s">
        <v>303</v>
      </c>
      <c r="G82" s="44" t="s">
        <v>100</v>
      </c>
      <c r="H82" s="44" t="s">
        <v>191</v>
      </c>
      <c r="I82" s="51"/>
    </row>
    <row r="83" spans="1:9" ht="24.75" customHeight="1" x14ac:dyDescent="0.4">
      <c r="A83" s="179"/>
      <c r="B83" s="40" t="s">
        <v>304</v>
      </c>
      <c r="C83" s="36" t="s">
        <v>84</v>
      </c>
      <c r="D83" s="36" t="s">
        <v>84</v>
      </c>
      <c r="E83" s="37" t="s">
        <v>305</v>
      </c>
      <c r="F83" s="37" t="s">
        <v>306</v>
      </c>
      <c r="G83" s="38" t="s">
        <v>75</v>
      </c>
      <c r="H83" s="38"/>
      <c r="I83" s="51"/>
    </row>
    <row r="84" spans="1:9" ht="24.75" customHeight="1" x14ac:dyDescent="0.4">
      <c r="A84" s="179"/>
      <c r="B84" s="53" t="s">
        <v>307</v>
      </c>
      <c r="C84" s="36" t="s">
        <v>84</v>
      </c>
      <c r="D84" s="36" t="s">
        <v>92</v>
      </c>
      <c r="E84" s="37" t="s">
        <v>308</v>
      </c>
      <c r="F84" s="37" t="s">
        <v>308</v>
      </c>
      <c r="G84" s="38" t="s">
        <v>75</v>
      </c>
      <c r="H84" s="38"/>
      <c r="I84" s="51"/>
    </row>
    <row r="85" spans="1:9" ht="24.75" customHeight="1" x14ac:dyDescent="0.4">
      <c r="A85" s="179"/>
      <c r="B85" s="36" t="s">
        <v>309</v>
      </c>
      <c r="C85" s="36" t="s">
        <v>84</v>
      </c>
      <c r="D85" s="36" t="s">
        <v>92</v>
      </c>
      <c r="E85" s="37" t="s">
        <v>310</v>
      </c>
      <c r="F85" s="37" t="s">
        <v>311</v>
      </c>
      <c r="G85" s="38" t="s">
        <v>75</v>
      </c>
      <c r="H85" s="38"/>
      <c r="I85" s="51"/>
    </row>
    <row r="86" spans="1:9" ht="24.75" customHeight="1" x14ac:dyDescent="0.4">
      <c r="A86" s="179"/>
      <c r="B86" s="39" t="s">
        <v>312</v>
      </c>
      <c r="C86" s="36" t="s">
        <v>96</v>
      </c>
      <c r="D86" s="36" t="s">
        <v>149</v>
      </c>
      <c r="E86" s="37" t="s">
        <v>313</v>
      </c>
      <c r="F86" s="37" t="s">
        <v>314</v>
      </c>
      <c r="G86" s="38" t="s">
        <v>75</v>
      </c>
      <c r="H86" s="38"/>
      <c r="I86" s="51"/>
    </row>
    <row r="87" spans="1:9" ht="24.75" customHeight="1" x14ac:dyDescent="0.4">
      <c r="A87" s="179"/>
      <c r="B87" s="36" t="s">
        <v>315</v>
      </c>
      <c r="C87" s="36" t="s">
        <v>106</v>
      </c>
      <c r="D87" s="36" t="s">
        <v>107</v>
      </c>
      <c r="E87" s="37" t="s">
        <v>316</v>
      </c>
      <c r="F87" s="37" t="s">
        <v>316</v>
      </c>
      <c r="G87" s="38" t="s">
        <v>75</v>
      </c>
      <c r="H87" s="38"/>
      <c r="I87" s="51"/>
    </row>
    <row r="88" spans="1:9" ht="24.75" customHeight="1" x14ac:dyDescent="0.4">
      <c r="A88" s="179"/>
      <c r="B88" s="53" t="s">
        <v>317</v>
      </c>
      <c r="C88" s="36" t="s">
        <v>106</v>
      </c>
      <c r="D88" s="36" t="s">
        <v>107</v>
      </c>
      <c r="E88" s="37" t="s">
        <v>318</v>
      </c>
      <c r="F88" s="37" t="s">
        <v>319</v>
      </c>
      <c r="G88" s="38" t="s">
        <v>75</v>
      </c>
      <c r="H88" s="38"/>
      <c r="I88" s="51"/>
    </row>
    <row r="89" spans="1:9" ht="24.75" customHeight="1" x14ac:dyDescent="0.4">
      <c r="A89" s="179"/>
      <c r="B89" s="36" t="s">
        <v>320</v>
      </c>
      <c r="C89" s="36" t="s">
        <v>106</v>
      </c>
      <c r="D89" s="36" t="s">
        <v>113</v>
      </c>
      <c r="E89" s="37" t="s">
        <v>108</v>
      </c>
      <c r="F89" s="37" t="s">
        <v>321</v>
      </c>
      <c r="G89" s="38" t="s">
        <v>75</v>
      </c>
      <c r="H89" s="38"/>
      <c r="I89" s="51"/>
    </row>
    <row r="90" spans="1:9" ht="24.75" customHeight="1" x14ac:dyDescent="0.4">
      <c r="A90" s="179"/>
      <c r="B90" s="36" t="s">
        <v>322</v>
      </c>
      <c r="C90" s="36" t="s">
        <v>106</v>
      </c>
      <c r="D90" s="36" t="s">
        <v>160</v>
      </c>
      <c r="E90" s="37" t="s">
        <v>323</v>
      </c>
      <c r="F90" s="37" t="s">
        <v>323</v>
      </c>
      <c r="G90" s="38" t="s">
        <v>75</v>
      </c>
      <c r="H90" s="38"/>
      <c r="I90" s="51"/>
    </row>
    <row r="91" spans="1:9" ht="24.75" customHeight="1" x14ac:dyDescent="0.4">
      <c r="A91" s="179"/>
      <c r="B91" s="36" t="s">
        <v>324</v>
      </c>
      <c r="C91" s="36" t="s">
        <v>106</v>
      </c>
      <c r="D91" s="36" t="s">
        <v>117</v>
      </c>
      <c r="E91" s="37" t="s">
        <v>325</v>
      </c>
      <c r="F91" s="37" t="s">
        <v>326</v>
      </c>
      <c r="G91" s="38" t="s">
        <v>75</v>
      </c>
      <c r="H91" s="38"/>
      <c r="I91" s="51"/>
    </row>
    <row r="92" spans="1:9" ht="24.75" customHeight="1" thickBot="1" x14ac:dyDescent="0.45">
      <c r="A92" s="189"/>
      <c r="B92" s="54" t="s">
        <v>327</v>
      </c>
      <c r="C92" s="45" t="s">
        <v>328</v>
      </c>
      <c r="D92" s="45" t="s">
        <v>329</v>
      </c>
      <c r="E92" s="46" t="s">
        <v>330</v>
      </c>
      <c r="F92" s="46" t="s">
        <v>331</v>
      </c>
      <c r="G92" s="47" t="s">
        <v>75</v>
      </c>
      <c r="H92" s="47"/>
      <c r="I92" s="51"/>
    </row>
    <row r="93" spans="1:9" ht="24.75" customHeight="1" thickTop="1" x14ac:dyDescent="0.4">
      <c r="A93" s="178" t="s">
        <v>332</v>
      </c>
      <c r="B93" s="48" t="s">
        <v>333</v>
      </c>
      <c r="C93" s="48" t="s">
        <v>71</v>
      </c>
      <c r="D93" s="48" t="s">
        <v>72</v>
      </c>
      <c r="E93" s="49" t="s">
        <v>334</v>
      </c>
      <c r="F93" s="49" t="s">
        <v>334</v>
      </c>
      <c r="G93" s="50" t="s">
        <v>75</v>
      </c>
      <c r="H93" s="50"/>
      <c r="I93" s="51"/>
    </row>
    <row r="94" spans="1:9" ht="24.75" customHeight="1" x14ac:dyDescent="0.4">
      <c r="A94" s="179"/>
      <c r="B94" s="42" t="s">
        <v>335</v>
      </c>
      <c r="C94" s="42" t="s">
        <v>71</v>
      </c>
      <c r="D94" s="42" t="s">
        <v>77</v>
      </c>
      <c r="E94" s="43" t="s">
        <v>336</v>
      </c>
      <c r="F94" s="43" t="s">
        <v>337</v>
      </c>
      <c r="G94" s="44" t="s">
        <v>100</v>
      </c>
      <c r="H94" s="44" t="s">
        <v>101</v>
      </c>
      <c r="I94" s="51"/>
    </row>
    <row r="95" spans="1:9" ht="24.75" customHeight="1" x14ac:dyDescent="0.4">
      <c r="A95" s="179"/>
      <c r="B95" s="36" t="s">
        <v>338</v>
      </c>
      <c r="C95" s="36" t="s">
        <v>71</v>
      </c>
      <c r="D95" s="36" t="s">
        <v>77</v>
      </c>
      <c r="E95" s="37" t="s">
        <v>339</v>
      </c>
      <c r="F95" s="37" t="s">
        <v>340</v>
      </c>
      <c r="G95" s="38" t="s">
        <v>75</v>
      </c>
      <c r="H95" s="38"/>
      <c r="I95" s="51"/>
    </row>
    <row r="96" spans="1:9" ht="24.75" customHeight="1" x14ac:dyDescent="0.4">
      <c r="A96" s="179"/>
      <c r="B96" s="36" t="s">
        <v>341</v>
      </c>
      <c r="C96" s="36" t="s">
        <v>71</v>
      </c>
      <c r="D96" s="36" t="s">
        <v>77</v>
      </c>
      <c r="E96" s="37" t="s">
        <v>342</v>
      </c>
      <c r="F96" s="37" t="s">
        <v>343</v>
      </c>
      <c r="G96" s="38" t="s">
        <v>75</v>
      </c>
      <c r="H96" s="38"/>
      <c r="I96" s="51"/>
    </row>
    <row r="97" spans="1:9" ht="24.75" customHeight="1" x14ac:dyDescent="0.4">
      <c r="A97" s="179"/>
      <c r="B97" s="39" t="s">
        <v>344</v>
      </c>
      <c r="C97" s="36" t="s">
        <v>84</v>
      </c>
      <c r="D97" s="36" t="s">
        <v>85</v>
      </c>
      <c r="E97" s="37" t="s">
        <v>345</v>
      </c>
      <c r="F97" s="37" t="s">
        <v>346</v>
      </c>
      <c r="G97" s="38" t="s">
        <v>75</v>
      </c>
      <c r="H97" s="38"/>
      <c r="I97" s="51"/>
    </row>
    <row r="98" spans="1:9" ht="24.75" customHeight="1" x14ac:dyDescent="0.4">
      <c r="A98" s="179"/>
      <c r="B98" s="39" t="s">
        <v>347</v>
      </c>
      <c r="C98" s="36" t="s">
        <v>84</v>
      </c>
      <c r="D98" s="36" t="s">
        <v>84</v>
      </c>
      <c r="E98" s="37" t="s">
        <v>348</v>
      </c>
      <c r="F98" s="37" t="s">
        <v>349</v>
      </c>
      <c r="G98" s="38" t="s">
        <v>75</v>
      </c>
      <c r="H98" s="38"/>
      <c r="I98" s="51"/>
    </row>
    <row r="99" spans="1:9" ht="24.75" customHeight="1" x14ac:dyDescent="0.4">
      <c r="A99" s="179"/>
      <c r="B99" s="40" t="s">
        <v>350</v>
      </c>
      <c r="C99" s="36" t="s">
        <v>84</v>
      </c>
      <c r="D99" s="36" t="s">
        <v>92</v>
      </c>
      <c r="E99" s="37" t="s">
        <v>351</v>
      </c>
      <c r="F99" s="37" t="s">
        <v>352</v>
      </c>
      <c r="G99" s="38" t="s">
        <v>75</v>
      </c>
      <c r="H99" s="38"/>
      <c r="I99" s="51"/>
    </row>
    <row r="100" spans="1:9" ht="24.75" customHeight="1" x14ac:dyDescent="0.4">
      <c r="A100" s="179"/>
      <c r="B100" s="39" t="s">
        <v>353</v>
      </c>
      <c r="C100" s="36" t="s">
        <v>96</v>
      </c>
      <c r="D100" s="36" t="s">
        <v>97</v>
      </c>
      <c r="E100" s="37" t="s">
        <v>354</v>
      </c>
      <c r="F100" s="37" t="s">
        <v>355</v>
      </c>
      <c r="G100" s="38" t="s">
        <v>75</v>
      </c>
      <c r="H100" s="38"/>
      <c r="I100" s="51"/>
    </row>
    <row r="101" spans="1:9" ht="24.75" customHeight="1" x14ac:dyDescent="0.4">
      <c r="A101" s="179"/>
      <c r="B101" s="53" t="s">
        <v>356</v>
      </c>
      <c r="C101" s="36" t="s">
        <v>106</v>
      </c>
      <c r="D101" s="36" t="s">
        <v>107</v>
      </c>
      <c r="E101" s="37" t="s">
        <v>357</v>
      </c>
      <c r="F101" s="37" t="s">
        <v>357</v>
      </c>
      <c r="G101" s="38" t="s">
        <v>75</v>
      </c>
      <c r="H101" s="38"/>
      <c r="I101" s="51"/>
    </row>
    <row r="102" spans="1:9" ht="24.75" customHeight="1" x14ac:dyDescent="0.4">
      <c r="A102" s="179"/>
      <c r="B102" s="36" t="s">
        <v>358</v>
      </c>
      <c r="C102" s="36" t="s">
        <v>106</v>
      </c>
      <c r="D102" s="36" t="s">
        <v>107</v>
      </c>
      <c r="E102" s="37" t="s">
        <v>359</v>
      </c>
      <c r="F102" s="37" t="s">
        <v>360</v>
      </c>
      <c r="G102" s="38" t="s">
        <v>75</v>
      </c>
      <c r="H102" s="38"/>
      <c r="I102" s="51"/>
    </row>
    <row r="103" spans="1:9" ht="24.75" customHeight="1" x14ac:dyDescent="0.4">
      <c r="A103" s="179"/>
      <c r="B103" s="36" t="s">
        <v>361</v>
      </c>
      <c r="C103" s="36" t="s">
        <v>106</v>
      </c>
      <c r="D103" s="36" t="s">
        <v>280</v>
      </c>
      <c r="E103" s="37" t="s">
        <v>362</v>
      </c>
      <c r="F103" s="37" t="s">
        <v>363</v>
      </c>
      <c r="G103" s="38" t="s">
        <v>75</v>
      </c>
      <c r="H103" s="38"/>
      <c r="I103" s="51"/>
    </row>
    <row r="104" spans="1:9" ht="24.75" customHeight="1" x14ac:dyDescent="0.4">
      <c r="A104" s="179"/>
      <c r="B104" s="36" t="s">
        <v>364</v>
      </c>
      <c r="C104" s="36" t="s">
        <v>106</v>
      </c>
      <c r="D104" s="36" t="s">
        <v>113</v>
      </c>
      <c r="E104" s="37" t="s">
        <v>365</v>
      </c>
      <c r="F104" s="37" t="s">
        <v>365</v>
      </c>
      <c r="G104" s="38" t="s">
        <v>75</v>
      </c>
      <c r="H104" s="38"/>
      <c r="I104" s="51"/>
    </row>
    <row r="105" spans="1:9" ht="24.75" customHeight="1" thickBot="1" x14ac:dyDescent="0.45">
      <c r="A105" s="189"/>
      <c r="B105" s="54" t="s">
        <v>366</v>
      </c>
      <c r="C105" s="45" t="s">
        <v>106</v>
      </c>
      <c r="D105" s="45" t="s">
        <v>117</v>
      </c>
      <c r="E105" s="46" t="s">
        <v>367</v>
      </c>
      <c r="F105" s="46" t="s">
        <v>367</v>
      </c>
      <c r="G105" s="47" t="s">
        <v>75</v>
      </c>
      <c r="H105" s="47"/>
      <c r="I105" s="51"/>
    </row>
    <row r="106" spans="1:9" ht="24.75" customHeight="1" thickTop="1" x14ac:dyDescent="0.4">
      <c r="A106" s="178" t="s">
        <v>368</v>
      </c>
      <c r="B106" s="48" t="s">
        <v>369</v>
      </c>
      <c r="C106" s="48" t="s">
        <v>71</v>
      </c>
      <c r="D106" s="48" t="s">
        <v>72</v>
      </c>
      <c r="E106" s="49" t="s">
        <v>370</v>
      </c>
      <c r="F106" s="49" t="s">
        <v>371</v>
      </c>
      <c r="G106" s="50" t="s">
        <v>75</v>
      </c>
      <c r="H106" s="50"/>
      <c r="I106" s="51"/>
    </row>
    <row r="107" spans="1:9" ht="24.75" customHeight="1" x14ac:dyDescent="0.4">
      <c r="A107" s="179"/>
      <c r="B107" s="36" t="s">
        <v>372</v>
      </c>
      <c r="C107" s="36" t="s">
        <v>71</v>
      </c>
      <c r="D107" s="36" t="s">
        <v>77</v>
      </c>
      <c r="E107" s="37" t="s">
        <v>373</v>
      </c>
      <c r="F107" s="37" t="s">
        <v>374</v>
      </c>
      <c r="G107" s="38" t="s">
        <v>75</v>
      </c>
      <c r="H107" s="38"/>
      <c r="I107" s="51"/>
    </row>
    <row r="108" spans="1:9" ht="24.75" customHeight="1" x14ac:dyDescent="0.4">
      <c r="A108" s="179"/>
      <c r="B108" s="42" t="s">
        <v>375</v>
      </c>
      <c r="C108" s="42" t="s">
        <v>71</v>
      </c>
      <c r="D108" s="42" t="s">
        <v>77</v>
      </c>
      <c r="E108" s="43" t="s">
        <v>376</v>
      </c>
      <c r="F108" s="43" t="s">
        <v>377</v>
      </c>
      <c r="G108" s="44" t="s">
        <v>100</v>
      </c>
      <c r="H108" s="44" t="s">
        <v>191</v>
      </c>
      <c r="I108" s="51"/>
    </row>
    <row r="109" spans="1:9" ht="24.75" customHeight="1" x14ac:dyDescent="0.4">
      <c r="A109" s="179"/>
      <c r="B109" s="39" t="s">
        <v>378</v>
      </c>
      <c r="C109" s="36" t="s">
        <v>84</v>
      </c>
      <c r="D109" s="36" t="s">
        <v>85</v>
      </c>
      <c r="E109" s="37" t="s">
        <v>379</v>
      </c>
      <c r="F109" s="37" t="s">
        <v>380</v>
      </c>
      <c r="G109" s="38" t="s">
        <v>75</v>
      </c>
      <c r="H109" s="38"/>
      <c r="I109" s="51"/>
    </row>
    <row r="110" spans="1:9" ht="24.75" customHeight="1" x14ac:dyDescent="0.4">
      <c r="A110" s="179"/>
      <c r="B110" s="40" t="s">
        <v>381</v>
      </c>
      <c r="C110" s="36" t="s">
        <v>84</v>
      </c>
      <c r="D110" s="36" t="s">
        <v>84</v>
      </c>
      <c r="E110" s="37" t="s">
        <v>382</v>
      </c>
      <c r="F110" s="37" t="s">
        <v>383</v>
      </c>
      <c r="G110" s="38" t="s">
        <v>75</v>
      </c>
      <c r="H110" s="38"/>
      <c r="I110" s="51"/>
    </row>
    <row r="111" spans="1:9" ht="24.75" customHeight="1" x14ac:dyDescent="0.4">
      <c r="A111" s="179"/>
      <c r="B111" s="36" t="s">
        <v>384</v>
      </c>
      <c r="C111" s="36" t="s">
        <v>84</v>
      </c>
      <c r="D111" s="36" t="s">
        <v>92</v>
      </c>
      <c r="E111" s="37" t="s">
        <v>385</v>
      </c>
      <c r="F111" s="37" t="s">
        <v>385</v>
      </c>
      <c r="G111" s="38" t="s">
        <v>75</v>
      </c>
      <c r="H111" s="38"/>
      <c r="I111" s="51"/>
    </row>
    <row r="112" spans="1:9" ht="24.75" customHeight="1" x14ac:dyDescent="0.4">
      <c r="A112" s="179"/>
      <c r="B112" s="36" t="s">
        <v>386</v>
      </c>
      <c r="C112" s="36" t="s">
        <v>96</v>
      </c>
      <c r="D112" s="36" t="s">
        <v>149</v>
      </c>
      <c r="E112" s="37" t="s">
        <v>387</v>
      </c>
      <c r="F112" s="37" t="s">
        <v>387</v>
      </c>
      <c r="G112" s="38" t="s">
        <v>75</v>
      </c>
      <c r="H112" s="38"/>
      <c r="I112" s="51"/>
    </row>
    <row r="113" spans="1:9" ht="24.75" customHeight="1" x14ac:dyDescent="0.4">
      <c r="A113" s="179"/>
      <c r="B113" s="36" t="s">
        <v>388</v>
      </c>
      <c r="C113" s="36" t="s">
        <v>106</v>
      </c>
      <c r="D113" s="36" t="s">
        <v>107</v>
      </c>
      <c r="E113" s="37" t="s">
        <v>389</v>
      </c>
      <c r="F113" s="37" t="s">
        <v>389</v>
      </c>
      <c r="G113" s="38" t="s">
        <v>75</v>
      </c>
      <c r="H113" s="38"/>
      <c r="I113" s="51"/>
    </row>
    <row r="114" spans="1:9" ht="24.75" customHeight="1" thickBot="1" x14ac:dyDescent="0.45">
      <c r="A114" s="179"/>
      <c r="B114" s="54" t="s">
        <v>390</v>
      </c>
      <c r="C114" s="45" t="s">
        <v>106</v>
      </c>
      <c r="D114" s="45" t="s">
        <v>107</v>
      </c>
      <c r="E114" s="46" t="s">
        <v>391</v>
      </c>
      <c r="F114" s="46" t="s">
        <v>392</v>
      </c>
      <c r="G114" s="47" t="s">
        <v>75</v>
      </c>
      <c r="H114" s="47"/>
      <c r="I114" s="51"/>
    </row>
    <row r="115" spans="1:9" ht="24.75" customHeight="1" thickTop="1" x14ac:dyDescent="0.4">
      <c r="A115" s="178" t="s">
        <v>393</v>
      </c>
      <c r="B115" s="48" t="s">
        <v>394</v>
      </c>
      <c r="C115" s="48" t="s">
        <v>71</v>
      </c>
      <c r="D115" s="48" t="s">
        <v>77</v>
      </c>
      <c r="E115" s="49" t="s">
        <v>395</v>
      </c>
      <c r="F115" s="49" t="s">
        <v>396</v>
      </c>
      <c r="G115" s="50" t="s">
        <v>75</v>
      </c>
      <c r="H115" s="50"/>
      <c r="I115" s="51"/>
    </row>
    <row r="116" spans="1:9" ht="24.75" customHeight="1" x14ac:dyDescent="0.4">
      <c r="A116" s="179"/>
      <c r="B116" s="36" t="s">
        <v>397</v>
      </c>
      <c r="C116" s="36" t="s">
        <v>71</v>
      </c>
      <c r="D116" s="36" t="s">
        <v>77</v>
      </c>
      <c r="E116" s="37" t="s">
        <v>398</v>
      </c>
      <c r="F116" s="37" t="s">
        <v>398</v>
      </c>
      <c r="G116" s="38" t="s">
        <v>75</v>
      </c>
      <c r="H116" s="38"/>
      <c r="I116" s="51"/>
    </row>
    <row r="117" spans="1:9" ht="24.75" customHeight="1" x14ac:dyDescent="0.4">
      <c r="A117" s="179"/>
      <c r="B117" s="36" t="s">
        <v>399</v>
      </c>
      <c r="C117" s="36" t="s">
        <v>71</v>
      </c>
      <c r="D117" s="36" t="s">
        <v>77</v>
      </c>
      <c r="E117" s="37" t="s">
        <v>400</v>
      </c>
      <c r="F117" s="37" t="s">
        <v>401</v>
      </c>
      <c r="G117" s="38" t="s">
        <v>75</v>
      </c>
      <c r="H117" s="38"/>
      <c r="I117" s="51"/>
    </row>
    <row r="118" spans="1:9" ht="24.75" customHeight="1" x14ac:dyDescent="0.4">
      <c r="A118" s="179"/>
      <c r="B118" s="39" t="s">
        <v>402</v>
      </c>
      <c r="C118" s="36" t="s">
        <v>71</v>
      </c>
      <c r="D118" s="36" t="s">
        <v>223</v>
      </c>
      <c r="E118" s="37" t="s">
        <v>403</v>
      </c>
      <c r="F118" s="37" t="s">
        <v>404</v>
      </c>
      <c r="G118" s="38" t="s">
        <v>75</v>
      </c>
      <c r="H118" s="38"/>
      <c r="I118" s="51"/>
    </row>
    <row r="119" spans="1:9" ht="24.75" customHeight="1" x14ac:dyDescent="0.4">
      <c r="A119" s="179"/>
      <c r="B119" s="39" t="s">
        <v>405</v>
      </c>
      <c r="C119" s="36" t="s">
        <v>84</v>
      </c>
      <c r="D119" s="36" t="s">
        <v>85</v>
      </c>
      <c r="E119" s="37" t="s">
        <v>406</v>
      </c>
      <c r="F119" s="37" t="s">
        <v>407</v>
      </c>
      <c r="G119" s="38" t="s">
        <v>75</v>
      </c>
      <c r="H119" s="38"/>
      <c r="I119" s="51"/>
    </row>
    <row r="120" spans="1:9" ht="24.75" customHeight="1" x14ac:dyDescent="0.4">
      <c r="A120" s="179"/>
      <c r="B120" s="40" t="s">
        <v>408</v>
      </c>
      <c r="C120" s="36" t="s">
        <v>84</v>
      </c>
      <c r="D120" s="36" t="s">
        <v>85</v>
      </c>
      <c r="E120" s="37" t="s">
        <v>409</v>
      </c>
      <c r="F120" s="37" t="s">
        <v>410</v>
      </c>
      <c r="G120" s="38" t="s">
        <v>75</v>
      </c>
      <c r="H120" s="38"/>
      <c r="I120" s="51"/>
    </row>
    <row r="121" spans="1:9" ht="24.75" customHeight="1" x14ac:dyDescent="0.4">
      <c r="A121" s="179"/>
      <c r="B121" s="36" t="s">
        <v>411</v>
      </c>
      <c r="C121" s="36" t="s">
        <v>84</v>
      </c>
      <c r="D121" s="36" t="s">
        <v>84</v>
      </c>
      <c r="E121" s="37" t="s">
        <v>270</v>
      </c>
      <c r="F121" s="37" t="s">
        <v>270</v>
      </c>
      <c r="G121" s="38" t="s">
        <v>75</v>
      </c>
      <c r="H121" s="38"/>
      <c r="I121" s="51"/>
    </row>
    <row r="122" spans="1:9" ht="24.75" customHeight="1" x14ac:dyDescent="0.4">
      <c r="A122" s="179"/>
      <c r="B122" s="42" t="s">
        <v>412</v>
      </c>
      <c r="C122" s="42" t="s">
        <v>84</v>
      </c>
      <c r="D122" s="42" t="s">
        <v>92</v>
      </c>
      <c r="E122" s="43" t="s">
        <v>413</v>
      </c>
      <c r="F122" s="43" t="s">
        <v>414</v>
      </c>
      <c r="G122" s="44" t="s">
        <v>100</v>
      </c>
      <c r="H122" s="44" t="s">
        <v>101</v>
      </c>
      <c r="I122" s="51"/>
    </row>
    <row r="123" spans="1:9" ht="24.75" customHeight="1" x14ac:dyDescent="0.4">
      <c r="A123" s="179"/>
      <c r="B123" s="40" t="s">
        <v>415</v>
      </c>
      <c r="C123" s="36" t="s">
        <v>96</v>
      </c>
      <c r="D123" s="36" t="s">
        <v>97</v>
      </c>
      <c r="E123" s="37" t="s">
        <v>416</v>
      </c>
      <c r="F123" s="37" t="s">
        <v>416</v>
      </c>
      <c r="G123" s="38" t="s">
        <v>75</v>
      </c>
      <c r="H123" s="38"/>
      <c r="I123" s="51"/>
    </row>
    <row r="124" spans="1:9" ht="24.75" customHeight="1" x14ac:dyDescent="0.4">
      <c r="A124" s="179"/>
      <c r="B124" s="36" t="s">
        <v>417</v>
      </c>
      <c r="C124" s="36" t="s">
        <v>106</v>
      </c>
      <c r="D124" s="36" t="s">
        <v>107</v>
      </c>
      <c r="E124" s="37" t="s">
        <v>418</v>
      </c>
      <c r="F124" s="37" t="s">
        <v>418</v>
      </c>
      <c r="G124" s="38" t="s">
        <v>75</v>
      </c>
      <c r="H124" s="38"/>
      <c r="I124" s="51"/>
    </row>
    <row r="125" spans="1:9" ht="24.75" customHeight="1" x14ac:dyDescent="0.4">
      <c r="A125" s="179"/>
      <c r="B125" s="36" t="s">
        <v>419</v>
      </c>
      <c r="C125" s="36" t="s">
        <v>106</v>
      </c>
      <c r="D125" s="36" t="s">
        <v>113</v>
      </c>
      <c r="E125" s="37" t="s">
        <v>420</v>
      </c>
      <c r="F125" s="37" t="s">
        <v>420</v>
      </c>
      <c r="G125" s="38" t="s">
        <v>75</v>
      </c>
      <c r="H125" s="38"/>
      <c r="I125" s="51"/>
    </row>
    <row r="126" spans="1:9" ht="24.75" customHeight="1" x14ac:dyDescent="0.4">
      <c r="A126" s="179"/>
      <c r="B126" s="53" t="s">
        <v>421</v>
      </c>
      <c r="C126" s="36" t="s">
        <v>106</v>
      </c>
      <c r="D126" s="36" t="s">
        <v>117</v>
      </c>
      <c r="E126" s="37" t="s">
        <v>422</v>
      </c>
      <c r="F126" s="37" t="s">
        <v>423</v>
      </c>
      <c r="G126" s="38" t="s">
        <v>75</v>
      </c>
      <c r="H126" s="38"/>
      <c r="I126" s="51"/>
    </row>
    <row r="127" spans="1:9" ht="24.75" customHeight="1" thickBot="1" x14ac:dyDescent="0.45">
      <c r="A127" s="189"/>
      <c r="B127" s="54" t="s">
        <v>424</v>
      </c>
      <c r="C127" s="45" t="s">
        <v>106</v>
      </c>
      <c r="D127" s="45" t="s">
        <v>117</v>
      </c>
      <c r="E127" s="46" t="s">
        <v>425</v>
      </c>
      <c r="F127" s="46" t="s">
        <v>425</v>
      </c>
      <c r="G127" s="47" t="s">
        <v>75</v>
      </c>
      <c r="H127" s="47"/>
      <c r="I127" s="51"/>
    </row>
    <row r="128" spans="1:9" ht="24.75" customHeight="1" thickTop="1" x14ac:dyDescent="0.4">
      <c r="A128" s="178" t="s">
        <v>426</v>
      </c>
      <c r="B128" s="48" t="s">
        <v>427</v>
      </c>
      <c r="C128" s="48" t="s">
        <v>71</v>
      </c>
      <c r="D128" s="48" t="s">
        <v>77</v>
      </c>
      <c r="E128" s="49" t="s">
        <v>428</v>
      </c>
      <c r="F128" s="49" t="s">
        <v>429</v>
      </c>
      <c r="G128" s="50" t="s">
        <v>75</v>
      </c>
      <c r="H128" s="50"/>
      <c r="I128" s="51"/>
    </row>
    <row r="129" spans="1:9" ht="24.75" customHeight="1" x14ac:dyDescent="0.4">
      <c r="A129" s="179"/>
      <c r="B129" s="36" t="s">
        <v>430</v>
      </c>
      <c r="C129" s="36" t="s">
        <v>71</v>
      </c>
      <c r="D129" s="36" t="s">
        <v>77</v>
      </c>
      <c r="E129" s="37" t="s">
        <v>431</v>
      </c>
      <c r="F129" s="37" t="s">
        <v>432</v>
      </c>
      <c r="G129" s="38" t="s">
        <v>75</v>
      </c>
      <c r="H129" s="38"/>
      <c r="I129" s="51"/>
    </row>
    <row r="130" spans="1:9" ht="24.75" customHeight="1" x14ac:dyDescent="0.4">
      <c r="A130" s="179"/>
      <c r="B130" s="36" t="s">
        <v>433</v>
      </c>
      <c r="C130" s="36" t="s">
        <v>84</v>
      </c>
      <c r="D130" s="36" t="s">
        <v>85</v>
      </c>
      <c r="E130" s="37" t="s">
        <v>434</v>
      </c>
      <c r="F130" s="37" t="s">
        <v>435</v>
      </c>
      <c r="G130" s="38" t="s">
        <v>75</v>
      </c>
      <c r="H130" s="38"/>
      <c r="I130" s="51"/>
    </row>
    <row r="131" spans="1:9" ht="24.75" customHeight="1" x14ac:dyDescent="0.4">
      <c r="A131" s="179"/>
      <c r="B131" s="39" t="s">
        <v>436</v>
      </c>
      <c r="C131" s="36" t="s">
        <v>84</v>
      </c>
      <c r="D131" s="36" t="s">
        <v>85</v>
      </c>
      <c r="E131" s="37" t="s">
        <v>437</v>
      </c>
      <c r="F131" s="37" t="s">
        <v>438</v>
      </c>
      <c r="G131" s="38" t="s">
        <v>75</v>
      </c>
      <c r="H131" s="38"/>
      <c r="I131" s="51"/>
    </row>
    <row r="132" spans="1:9" ht="24.75" customHeight="1" x14ac:dyDescent="0.4">
      <c r="A132" s="179"/>
      <c r="B132" s="39" t="s">
        <v>439</v>
      </c>
      <c r="C132" s="36" t="s">
        <v>84</v>
      </c>
      <c r="D132" s="36" t="s">
        <v>92</v>
      </c>
      <c r="E132" s="37" t="s">
        <v>413</v>
      </c>
      <c r="F132" s="37" t="s">
        <v>414</v>
      </c>
      <c r="G132" s="38" t="s">
        <v>75</v>
      </c>
      <c r="H132" s="38"/>
      <c r="I132" s="51"/>
    </row>
    <row r="133" spans="1:9" ht="24.75" customHeight="1" x14ac:dyDescent="0.4">
      <c r="A133" s="179"/>
      <c r="B133" s="40" t="s">
        <v>440</v>
      </c>
      <c r="C133" s="36" t="s">
        <v>96</v>
      </c>
      <c r="D133" s="36" t="s">
        <v>97</v>
      </c>
      <c r="E133" s="37" t="s">
        <v>441</v>
      </c>
      <c r="F133" s="37" t="s">
        <v>442</v>
      </c>
      <c r="G133" s="38" t="s">
        <v>75</v>
      </c>
      <c r="H133" s="38"/>
      <c r="I133" s="51"/>
    </row>
    <row r="134" spans="1:9" ht="24.75" customHeight="1" x14ac:dyDescent="0.4">
      <c r="A134" s="179"/>
      <c r="B134" s="41" t="s">
        <v>443</v>
      </c>
      <c r="C134" s="42" t="s">
        <v>106</v>
      </c>
      <c r="D134" s="42" t="s">
        <v>107</v>
      </c>
      <c r="E134" s="43" t="s">
        <v>444</v>
      </c>
      <c r="F134" s="43" t="s">
        <v>444</v>
      </c>
      <c r="G134" s="44" t="s">
        <v>100</v>
      </c>
      <c r="H134" s="44" t="s">
        <v>191</v>
      </c>
      <c r="I134" s="51"/>
    </row>
    <row r="135" spans="1:9" ht="24.75" customHeight="1" x14ac:dyDescent="0.4">
      <c r="A135" s="179"/>
      <c r="B135" s="36" t="s">
        <v>445</v>
      </c>
      <c r="C135" s="36" t="s">
        <v>106</v>
      </c>
      <c r="D135" s="36" t="s">
        <v>113</v>
      </c>
      <c r="E135" s="37" t="s">
        <v>446</v>
      </c>
      <c r="F135" s="37" t="s">
        <v>447</v>
      </c>
      <c r="G135" s="38" t="s">
        <v>75</v>
      </c>
      <c r="H135" s="38"/>
      <c r="I135" s="51"/>
    </row>
    <row r="136" spans="1:9" ht="24.75" customHeight="1" thickBot="1" x14ac:dyDescent="0.45">
      <c r="A136" s="56" t="s">
        <v>448</v>
      </c>
      <c r="B136" s="57" t="s">
        <v>449</v>
      </c>
      <c r="C136" s="58" t="s">
        <v>328</v>
      </c>
      <c r="D136" s="58" t="s">
        <v>450</v>
      </c>
      <c r="E136" s="58" t="s">
        <v>451</v>
      </c>
      <c r="F136" s="58" t="s">
        <v>452</v>
      </c>
      <c r="G136" s="58" t="s">
        <v>453</v>
      </c>
      <c r="H136" s="58"/>
    </row>
    <row r="137" spans="1:9" ht="24.75" customHeight="1" thickTop="1" x14ac:dyDescent="0.4">
      <c r="A137" s="59" t="s">
        <v>454</v>
      </c>
      <c r="B137" s="60" t="s">
        <v>455</v>
      </c>
      <c r="C137" s="61" t="s">
        <v>71</v>
      </c>
      <c r="D137" s="61" t="s">
        <v>77</v>
      </c>
      <c r="E137" s="62" t="s">
        <v>290</v>
      </c>
      <c r="F137" s="62" t="s">
        <v>456</v>
      </c>
      <c r="G137" s="63" t="s">
        <v>457</v>
      </c>
      <c r="H137" s="63"/>
    </row>
    <row r="138" spans="1:9" ht="24.75" customHeight="1" x14ac:dyDescent="0.4">
      <c r="A138" s="59" t="s">
        <v>454</v>
      </c>
      <c r="B138" s="61" t="s">
        <v>458</v>
      </c>
      <c r="C138" s="61" t="s">
        <v>106</v>
      </c>
      <c r="D138" s="61" t="s">
        <v>107</v>
      </c>
      <c r="E138" s="62" t="s">
        <v>459</v>
      </c>
      <c r="F138" s="62" t="s">
        <v>460</v>
      </c>
      <c r="G138" s="64" t="s">
        <v>457</v>
      </c>
      <c r="H138" s="64"/>
    </row>
    <row r="139" spans="1:9" ht="24.75" customHeight="1" x14ac:dyDescent="0.4">
      <c r="A139" s="59" t="s">
        <v>461</v>
      </c>
      <c r="B139" s="61" t="s">
        <v>462</v>
      </c>
      <c r="C139" s="61" t="s">
        <v>71</v>
      </c>
      <c r="D139" s="61" t="s">
        <v>72</v>
      </c>
      <c r="E139" s="62" t="s">
        <v>121</v>
      </c>
      <c r="F139" s="62" t="s">
        <v>463</v>
      </c>
      <c r="G139" s="64" t="s">
        <v>457</v>
      </c>
      <c r="H139" s="64"/>
    </row>
    <row r="140" spans="1:9" ht="24.75" customHeight="1" x14ac:dyDescent="0.4">
      <c r="A140" s="59" t="s">
        <v>464</v>
      </c>
      <c r="B140" s="65" t="s">
        <v>465</v>
      </c>
      <c r="C140" s="61" t="s">
        <v>84</v>
      </c>
      <c r="D140" s="61" t="s">
        <v>85</v>
      </c>
      <c r="E140" s="62" t="s">
        <v>138</v>
      </c>
      <c r="F140" s="62" t="s">
        <v>466</v>
      </c>
      <c r="G140" s="64" t="s">
        <v>457</v>
      </c>
      <c r="H140" s="64"/>
    </row>
    <row r="141" spans="1:9" ht="24.75" customHeight="1" x14ac:dyDescent="0.4">
      <c r="A141" s="59" t="s">
        <v>467</v>
      </c>
      <c r="B141" s="65" t="s">
        <v>468</v>
      </c>
      <c r="C141" s="61" t="s">
        <v>84</v>
      </c>
      <c r="D141" s="61" t="s">
        <v>85</v>
      </c>
      <c r="E141" s="62" t="s">
        <v>469</v>
      </c>
      <c r="F141" s="62" t="s">
        <v>470</v>
      </c>
      <c r="G141" s="64" t="s">
        <v>457</v>
      </c>
      <c r="H141" s="64"/>
    </row>
    <row r="142" spans="1:9" ht="24.75" customHeight="1" x14ac:dyDescent="0.4">
      <c r="A142" s="59" t="s">
        <v>467</v>
      </c>
      <c r="B142" s="65" t="s">
        <v>471</v>
      </c>
      <c r="C142" s="61" t="s">
        <v>106</v>
      </c>
      <c r="D142" s="61" t="s">
        <v>117</v>
      </c>
      <c r="E142" s="62" t="s">
        <v>472</v>
      </c>
      <c r="F142" s="62" t="s">
        <v>473</v>
      </c>
      <c r="G142" s="64" t="s">
        <v>457</v>
      </c>
      <c r="H142" s="64"/>
    </row>
    <row r="143" spans="1:9" ht="24.75" customHeight="1" x14ac:dyDescent="0.4">
      <c r="A143" s="59" t="s">
        <v>474</v>
      </c>
      <c r="B143" s="65" t="s">
        <v>475</v>
      </c>
      <c r="C143" s="61" t="s">
        <v>96</v>
      </c>
      <c r="D143" s="61" t="s">
        <v>97</v>
      </c>
      <c r="E143" s="62" t="s">
        <v>195</v>
      </c>
      <c r="F143" s="62" t="s">
        <v>476</v>
      </c>
      <c r="G143" s="64" t="s">
        <v>457</v>
      </c>
      <c r="H143" s="64"/>
    </row>
    <row r="144" spans="1:9" ht="24.75" customHeight="1" x14ac:dyDescent="0.4">
      <c r="A144" s="59" t="s">
        <v>477</v>
      </c>
      <c r="B144" s="65" t="s">
        <v>478</v>
      </c>
      <c r="C144" s="61" t="s">
        <v>71</v>
      </c>
      <c r="D144" s="61" t="s">
        <v>223</v>
      </c>
      <c r="E144" s="62" t="s">
        <v>479</v>
      </c>
      <c r="F144" s="62" t="s">
        <v>480</v>
      </c>
      <c r="G144" s="64" t="s">
        <v>457</v>
      </c>
      <c r="H144" s="64"/>
    </row>
    <row r="145" spans="1:8" ht="24.75" customHeight="1" x14ac:dyDescent="0.4">
      <c r="A145" s="59" t="s">
        <v>481</v>
      </c>
      <c r="B145" s="61" t="s">
        <v>482</v>
      </c>
      <c r="C145" s="61" t="s">
        <v>71</v>
      </c>
      <c r="D145" s="61" t="s">
        <v>223</v>
      </c>
      <c r="E145" s="62" t="s">
        <v>403</v>
      </c>
      <c r="F145" s="62" t="s">
        <v>483</v>
      </c>
      <c r="G145" s="64" t="s">
        <v>457</v>
      </c>
      <c r="H145" s="64"/>
    </row>
    <row r="146" spans="1:8" ht="24.75" customHeight="1" x14ac:dyDescent="0.4">
      <c r="A146" s="59" t="s">
        <v>484</v>
      </c>
      <c r="B146" s="61" t="s">
        <v>485</v>
      </c>
      <c r="C146" s="61" t="s">
        <v>71</v>
      </c>
      <c r="D146" s="61" t="s">
        <v>77</v>
      </c>
      <c r="E146" s="62" t="s">
        <v>486</v>
      </c>
      <c r="F146" s="62" t="s">
        <v>487</v>
      </c>
      <c r="G146" s="64" t="s">
        <v>457</v>
      </c>
      <c r="H146" s="64"/>
    </row>
    <row r="147" spans="1:8" ht="24.75" customHeight="1" x14ac:dyDescent="0.4">
      <c r="A147" s="59" t="s">
        <v>488</v>
      </c>
      <c r="B147" s="61" t="s">
        <v>489</v>
      </c>
      <c r="C147" s="61" t="s">
        <v>84</v>
      </c>
      <c r="D147" s="61" t="s">
        <v>85</v>
      </c>
      <c r="E147" s="62" t="s">
        <v>227</v>
      </c>
      <c r="F147" s="62" t="s">
        <v>490</v>
      </c>
      <c r="G147" s="64" t="s">
        <v>457</v>
      </c>
      <c r="H147" s="64"/>
    </row>
    <row r="148" spans="1:8" ht="24.75" customHeight="1" x14ac:dyDescent="0.4">
      <c r="A148" s="59" t="s">
        <v>484</v>
      </c>
      <c r="B148" s="66" t="s">
        <v>491</v>
      </c>
      <c r="C148" s="61" t="s">
        <v>106</v>
      </c>
      <c r="D148" s="61" t="s">
        <v>117</v>
      </c>
      <c r="E148" s="62" t="s">
        <v>245</v>
      </c>
      <c r="F148" s="62" t="s">
        <v>492</v>
      </c>
      <c r="G148" s="64" t="s">
        <v>457</v>
      </c>
      <c r="H148" s="64"/>
    </row>
    <row r="149" spans="1:8" ht="24.75" customHeight="1" x14ac:dyDescent="0.4">
      <c r="A149" s="59" t="s">
        <v>493</v>
      </c>
      <c r="B149" s="66" t="s">
        <v>494</v>
      </c>
      <c r="C149" s="61" t="s">
        <v>84</v>
      </c>
      <c r="D149" s="61" t="s">
        <v>85</v>
      </c>
      <c r="E149" s="62" t="s">
        <v>182</v>
      </c>
      <c r="F149" s="62" t="s">
        <v>495</v>
      </c>
      <c r="G149" s="64" t="s">
        <v>496</v>
      </c>
      <c r="H149" s="64"/>
    </row>
    <row r="150" spans="1:8" ht="24.75" customHeight="1" x14ac:dyDescent="0.4">
      <c r="A150" s="59" t="s">
        <v>497</v>
      </c>
      <c r="B150" s="65" t="s">
        <v>498</v>
      </c>
      <c r="C150" s="61" t="s">
        <v>84</v>
      </c>
      <c r="D150" s="61" t="s">
        <v>85</v>
      </c>
      <c r="E150" s="62" t="s">
        <v>345</v>
      </c>
      <c r="F150" s="62" t="s">
        <v>499</v>
      </c>
      <c r="G150" s="64" t="s">
        <v>457</v>
      </c>
      <c r="H150" s="64"/>
    </row>
    <row r="151" spans="1:8" ht="24.75" customHeight="1" x14ac:dyDescent="0.4">
      <c r="A151" s="59" t="s">
        <v>500</v>
      </c>
      <c r="B151" s="65" t="s">
        <v>501</v>
      </c>
      <c r="C151" s="61" t="s">
        <v>106</v>
      </c>
      <c r="D151" s="61" t="s">
        <v>117</v>
      </c>
      <c r="E151" s="62" t="s">
        <v>245</v>
      </c>
      <c r="F151" s="62" t="s">
        <v>502</v>
      </c>
      <c r="G151" s="64" t="s">
        <v>457</v>
      </c>
      <c r="H151" s="64"/>
    </row>
    <row r="152" spans="1:8" ht="24.75" customHeight="1" x14ac:dyDescent="0.4">
      <c r="A152" s="59" t="s">
        <v>503</v>
      </c>
      <c r="B152" s="65" t="s">
        <v>504</v>
      </c>
      <c r="C152" s="61" t="s">
        <v>106</v>
      </c>
      <c r="D152" s="61" t="s">
        <v>113</v>
      </c>
      <c r="E152" s="62" t="s">
        <v>505</v>
      </c>
      <c r="F152" s="62" t="s">
        <v>506</v>
      </c>
      <c r="G152" s="64" t="s">
        <v>457</v>
      </c>
      <c r="H152" s="64"/>
    </row>
    <row r="153" spans="1:8" ht="24.75" customHeight="1" x14ac:dyDescent="0.4">
      <c r="A153" s="59" t="s">
        <v>507</v>
      </c>
      <c r="B153" s="61" t="s">
        <v>508</v>
      </c>
      <c r="C153" s="61" t="s">
        <v>71</v>
      </c>
      <c r="D153" s="61" t="s">
        <v>77</v>
      </c>
      <c r="E153" s="62" t="s">
        <v>509</v>
      </c>
      <c r="F153" s="62" t="s">
        <v>510</v>
      </c>
      <c r="G153" s="64" t="s">
        <v>457</v>
      </c>
      <c r="H153" s="64"/>
    </row>
    <row r="154" spans="1:8" ht="24.75" customHeight="1" x14ac:dyDescent="0.4">
      <c r="A154" s="59" t="s">
        <v>511</v>
      </c>
      <c r="B154" s="61" t="s">
        <v>512</v>
      </c>
      <c r="C154" s="61" t="s">
        <v>96</v>
      </c>
      <c r="D154" s="61" t="s">
        <v>97</v>
      </c>
      <c r="E154" s="62" t="s">
        <v>98</v>
      </c>
      <c r="F154" s="62" t="s">
        <v>513</v>
      </c>
      <c r="G154" s="64" t="s">
        <v>457</v>
      </c>
      <c r="H154" s="64"/>
    </row>
    <row r="155" spans="1:8" ht="24.75" customHeight="1" x14ac:dyDescent="0.4">
      <c r="A155" s="59" t="s">
        <v>514</v>
      </c>
      <c r="B155" s="61" t="s">
        <v>515</v>
      </c>
      <c r="C155" s="61" t="s">
        <v>71</v>
      </c>
      <c r="D155" s="61" t="s">
        <v>77</v>
      </c>
      <c r="E155" s="62" t="s">
        <v>516</v>
      </c>
      <c r="F155" s="62" t="s">
        <v>517</v>
      </c>
      <c r="G155" s="64" t="s">
        <v>457</v>
      </c>
      <c r="H155" s="64"/>
    </row>
    <row r="156" spans="1:8" ht="24.75" customHeight="1" x14ac:dyDescent="0.4">
      <c r="A156" s="59" t="s">
        <v>518</v>
      </c>
      <c r="B156" s="66" t="s">
        <v>519</v>
      </c>
      <c r="C156" s="61" t="s">
        <v>84</v>
      </c>
      <c r="D156" s="61" t="s">
        <v>85</v>
      </c>
      <c r="E156" s="62" t="s">
        <v>437</v>
      </c>
      <c r="F156" s="62" t="s">
        <v>520</v>
      </c>
      <c r="G156" s="64" t="s">
        <v>457</v>
      </c>
      <c r="H156" s="64"/>
    </row>
    <row r="157" spans="1:8" ht="24.75" customHeight="1" x14ac:dyDescent="0.4">
      <c r="A157" s="59" t="s">
        <v>521</v>
      </c>
      <c r="B157" s="66" t="s">
        <v>522</v>
      </c>
      <c r="C157" s="61" t="s">
        <v>71</v>
      </c>
      <c r="D157" s="61" t="s">
        <v>77</v>
      </c>
      <c r="E157" s="62" t="s">
        <v>336</v>
      </c>
      <c r="F157" s="62" t="s">
        <v>523</v>
      </c>
      <c r="G157" s="64" t="s">
        <v>524</v>
      </c>
      <c r="H157" s="64"/>
    </row>
    <row r="158" spans="1:8" ht="24.75" customHeight="1" x14ac:dyDescent="0.4">
      <c r="A158" s="59" t="s">
        <v>521</v>
      </c>
      <c r="B158" s="66" t="s">
        <v>525</v>
      </c>
      <c r="C158" s="61" t="s">
        <v>84</v>
      </c>
      <c r="D158" s="61" t="s">
        <v>85</v>
      </c>
      <c r="E158" s="62" t="s">
        <v>526</v>
      </c>
      <c r="F158" s="62" t="s">
        <v>527</v>
      </c>
      <c r="G158" s="64" t="s">
        <v>457</v>
      </c>
      <c r="H158" s="64"/>
    </row>
    <row r="159" spans="1:8" ht="24.75" customHeight="1" x14ac:dyDescent="0.4">
      <c r="A159" s="59" t="s">
        <v>521</v>
      </c>
      <c r="B159" s="66" t="s">
        <v>528</v>
      </c>
      <c r="C159" s="61" t="str">
        <f>VLOOKUP(B159,[2]ブロック別!$A$2:$K$157,2,FALSE)</f>
        <v>伝統
芸能</v>
      </c>
      <c r="D159" s="61" t="str">
        <f>VLOOKUP(B159,[2]ブロック別!$A$2:$K$157,4,FALSE)</f>
        <v>演芸</v>
      </c>
      <c r="E159" s="62" t="str">
        <f>VLOOKUP(B159,[2]ブロック別!$A$2:$K$157,6,FALSE)</f>
        <v>特定非営利活動法人　伝統芸能交流ネットワーク</v>
      </c>
      <c r="F159" s="62" t="s">
        <v>529</v>
      </c>
      <c r="G159" s="64" t="s">
        <v>457</v>
      </c>
      <c r="H159" s="64"/>
    </row>
    <row r="160" spans="1:8" ht="24.75" customHeight="1" x14ac:dyDescent="0.4">
      <c r="A160" s="59" t="s">
        <v>530</v>
      </c>
      <c r="B160" s="61" t="s">
        <v>531</v>
      </c>
      <c r="C160" s="61" t="str">
        <f>VLOOKUP(B160,[2]ブロック別!$A$2:$K$157,2,FALSE)</f>
        <v>メディア芸術</v>
      </c>
      <c r="D160" s="61" t="str">
        <f>VLOOKUP(B160,[2]ブロック別!$A$2:$K$157,4,FALSE)</f>
        <v>映像</v>
      </c>
      <c r="E160" s="62" t="str">
        <f>VLOOKUP(B160,[2]ブロック別!$A$2:$K$157,6,FALSE)</f>
        <v>一般社団法人こども映画教室</v>
      </c>
      <c r="F160" s="62" t="s">
        <v>532</v>
      </c>
      <c r="G160" s="64" t="s">
        <v>457</v>
      </c>
      <c r="H160" s="64"/>
    </row>
  </sheetData>
  <autoFilter ref="A5:H160"/>
  <mergeCells count="19">
    <mergeCell ref="A77:A92"/>
    <mergeCell ref="A93:A105"/>
    <mergeCell ref="A106:A114"/>
    <mergeCell ref="A115:A127"/>
    <mergeCell ref="A128:A135"/>
    <mergeCell ref="H4:H5"/>
    <mergeCell ref="A6:A17"/>
    <mergeCell ref="A18:A33"/>
    <mergeCell ref="A34:A50"/>
    <mergeCell ref="A51:A65"/>
    <mergeCell ref="A66:A76"/>
    <mergeCell ref="A1:G1"/>
    <mergeCell ref="A4:A5"/>
    <mergeCell ref="B4:B5"/>
    <mergeCell ref="C4:C5"/>
    <mergeCell ref="D4:D5"/>
    <mergeCell ref="E4:E5"/>
    <mergeCell ref="F4:F5"/>
    <mergeCell ref="G4:G5"/>
  </mergeCells>
  <phoneticPr fontId="3"/>
  <pageMargins left="0.70866141732283472" right="0.70866141732283472" top="0.74803149606299213" bottom="0.74803149606299213" header="0.31496062992125984" footer="0.31496062992125984"/>
  <pageSetup paperSize="9" scale="33" fitToHeight="0" orientation="portrait" r:id="rId1"/>
  <rowBreaks count="1" manualBreakCount="1">
    <brk id="7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【様式12-２】交通費請求書</vt:lpstr>
      <vt:lpstr>R4_ブロック一覧</vt:lpstr>
      <vt:lpstr>'【様式12-２】交通費請求書'!Print_Area</vt:lpstr>
      <vt:lpstr>'R4_ブロック一覧'!Print_Area</vt:lpstr>
      <vt:lpstr>'R4_ブロック一覧'!Print_Titles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kodomo012　(okayama)</dc:creator>
  <cp:lastModifiedBy>kodomo012　(okayama)</cp:lastModifiedBy>
  <cp:lastPrinted>2022-04-21T01:41:56Z</cp:lastPrinted>
  <dcterms:created xsi:type="dcterms:W3CDTF">2022-04-20T07:47:14Z</dcterms:created>
  <dcterms:modified xsi:type="dcterms:W3CDTF">2022-04-25T09:44:35Z</dcterms:modified>
</cp:coreProperties>
</file>