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BCEASTFL01\kodomo\【R3】子供育成総合事業\01.巡回\32.次年度(R4)学校募集\02.学校募集準備\03.入稿データ\"/>
    </mc:Choice>
  </mc:AlternateContent>
  <bookViews>
    <workbookView xWindow="0" yWindow="0" windowWidth="28800" windowHeight="12450" firstSheet="2" activeTab="2"/>
  </bookViews>
  <sheets>
    <sheet name="情報①" sheetId="6" state="hidden" r:id="rId1"/>
    <sheet name="情報②" sheetId="4" state="hidden" r:id="rId2"/>
    <sheet name="様式2_1" sheetId="1" r:id="rId3"/>
    <sheet name="様式2_2" sheetId="2" r:id="rId4"/>
    <sheet name="様式2_3" sheetId="5" r:id="rId5"/>
    <sheet name="様式2-1まとめ(入力不要)" sheetId="7" r:id="rId6"/>
  </sheets>
  <definedNames>
    <definedName name="_xlnm._FilterDatabase" localSheetId="4" hidden="1">様式2_3!$A$6:$R$251</definedName>
    <definedName name="_xlnm.Print_Area" localSheetId="0">情報①!$A$1:$E$254</definedName>
    <definedName name="_xlnm.Print_Area" localSheetId="1">情報②!$A$1:$O$197</definedName>
    <definedName name="_xlnm.Print_Area" localSheetId="2">様式2_1!$B$1:$BM$67</definedName>
    <definedName name="_xlnm.Print_Area" localSheetId="3">様式2_2!$A$1:$P$69</definedName>
    <definedName name="_xlnm.Print_Titles" localSheetId="0">情報①!$1:$2</definedName>
    <definedName name="Z_0C21DA39_8879_4251_8E3F_2162A2297DBB_.wvu.FilterData" localSheetId="0" hidden="1">情報①!$A$2:$DX$178</definedName>
    <definedName name="Z_278F5A02_4C9B_4417_A0EC_F3FC92AE1C03_.wvu.FilterData" localSheetId="0" hidden="1">情報①!$A$2:$DX$178</definedName>
    <definedName name="Z_33BE5A8E_6A23_4C72_8AB6_F87C5B246BD7_.wvu.FilterData" localSheetId="0" hidden="1">情報①!$A$2:$DX$178</definedName>
    <definedName name="Z_39A4CD52_329B_4382_BD70_B456CFC894C8_.wvu.FilterData" localSheetId="0" hidden="1">情報①!$A$2:$DX$178</definedName>
    <definedName name="Z_3BADE05C_A338_45F1_B96E_9C91B8287EFD_.wvu.FilterData" localSheetId="0" hidden="1">情報①!$A$2:$DX$178</definedName>
    <definedName name="Z_4DD255EF_B273_4CEB_A728_198F8B1559C4_.wvu.FilterData" localSheetId="0" hidden="1">情報①!#REF!</definedName>
    <definedName name="Z_4DD255EF_B273_4CEB_A728_198F8B1559C4_.wvu.PrintArea" localSheetId="0" hidden="1">情報①!$A$2:$D$178</definedName>
    <definedName name="Z_4DD255EF_B273_4CEB_A728_198F8B1559C4_.wvu.PrintTitles" localSheetId="0" hidden="1">情報①!$2:$2</definedName>
    <definedName name="Z_5A450523_4464_44A7_B41D_EB0A2DA6383E_.wvu.FilterData" localSheetId="0" hidden="1">情報①!$A$2:$DX$178</definedName>
    <definedName name="Z_68AFBBB3_3BA2_4388_9E09_32A10EF65347_.wvu.FilterData" localSheetId="0" hidden="1">情報①!$A$2:$DX$178</definedName>
    <definedName name="Z_8217ED50_C9AD_446E_9890_B8991D5E0774_.wvu.FilterData" localSheetId="0" hidden="1">情報①!$A$2:$DX$178</definedName>
    <definedName name="Z_871ACF20_F5E2_4DDD_99C3_AEFD82C955E7_.wvu.FilterData" localSheetId="0" hidden="1">情報①!$A$2:$DX$178</definedName>
    <definedName name="Z_876F43DB_2755_41D5_A713_F10ED1EBA5D6_.wvu.FilterData" localSheetId="0" hidden="1">情報①!$A$2:$DX$178</definedName>
    <definedName name="Z_8C080C22_A5F8_4A9D_A5BE_43D76CEC17F8_.wvu.FilterData" localSheetId="0" hidden="1">情報①!$A$2:$DX$178</definedName>
    <definedName name="Z_A2706B77_E3E1_41EC_BF63_0A7F209298CD_.wvu.Cols" localSheetId="0" hidden="1">情報①!#REF!,情報①!#REF!,情報①!#REF!,情報①!#REF!,情報①!#REF!</definedName>
    <definedName name="Z_A2706B77_E3E1_41EC_BF63_0A7F209298CD_.wvu.FilterData" localSheetId="0" hidden="1">情報①!$A$2:$DX$178</definedName>
    <definedName name="Z_A2706B77_E3E1_41EC_BF63_0A7F209298CD_.wvu.PrintArea" localSheetId="0" hidden="1">情報①!$A$2:$DS$178</definedName>
    <definedName name="Z_A2706B77_E3E1_41EC_BF63_0A7F209298CD_.wvu.PrintTitles" localSheetId="0" hidden="1">情報①!$2:$2</definedName>
    <definedName name="Z_BA79762C_48C2_45FB_8A52_BC0C1E38AE1E_.wvu.FilterData" localSheetId="0" hidden="1">情報①!#REF!</definedName>
    <definedName name="Z_BA79762C_48C2_45FB_8A52_BC0C1E38AE1E_.wvu.PrintArea" localSheetId="0" hidden="1">情報①!$A$2:$D$178</definedName>
    <definedName name="Z_BA79762C_48C2_45FB_8A52_BC0C1E38AE1E_.wvu.PrintTitles" localSheetId="0" hidden="1">情報①!$2:$2</definedName>
    <definedName name="Z_F9518026_ABAD_4B17_91A1_F3C941B1DDA2_.wvu.FilterData" localSheetId="0" hidden="1">情報①!$A$2:$DX$178</definedName>
    <definedName name="ブロック">情報②!$G$2:$G$11</definedName>
    <definedName name="ブロックA公演団体">情報①!$B$3:$B$25</definedName>
    <definedName name="ブロックA都道府県">情報②!$B$2:$B$8</definedName>
    <definedName name="ブロックB公演団体">情報①!$B$26:$B$53</definedName>
    <definedName name="ブロックB都道府県">情報②!$B$9:$B$14</definedName>
    <definedName name="ブロックC公演団体">情報①!$B$54:$B$83</definedName>
    <definedName name="ブロックC都道府県">情報②!$B$15:$B$19</definedName>
    <definedName name="ブロックD公演団体">情報①!$B$84:$B$110</definedName>
    <definedName name="ブロックD都道府県">情報②!$B$20:$B$30</definedName>
    <definedName name="ブロックE公演団体">情報①!$B$111:$B$133</definedName>
    <definedName name="ブロックE都道府県">情報②!$B$31:$B$37</definedName>
    <definedName name="ブロックF公演団体">情報①!$B$134:$B$163</definedName>
    <definedName name="ブロックF都道府県">情報②!$B$38:$B$44</definedName>
    <definedName name="ブロックG公演団体">情報①!$B$164:$B$187</definedName>
    <definedName name="ブロックG都道府県">情報②!$B$45:$B$51</definedName>
    <definedName name="ブロックH公演団体">情報①!$B$188:$B$208</definedName>
    <definedName name="ブロックH都道府県">情報②!$B$52:$B$57</definedName>
    <definedName name="ブロックI公演団体">情報①!$B$209:$B$233</definedName>
    <definedName name="ブロックI都道府県">情報②!$B$58:$B$64</definedName>
    <definedName name="ブロックJ公演団体">情報①!$B$234:$B$254</definedName>
    <definedName name="ブロックJ都道府県">情報②!$B$65:$B$68</definedName>
    <definedName name="公演団体">情報②!$O$3:$O$195</definedName>
    <definedName name="種目">情報②!$F$2:$F$16</definedName>
    <definedName name="都道府県">情報②!$B$2:$B$68</definedName>
  </definedNames>
  <calcPr calcId="162913"/>
</workbook>
</file>

<file path=xl/calcChain.xml><?xml version="1.0" encoding="utf-8"?>
<calcChain xmlns="http://schemas.openxmlformats.org/spreadsheetml/2006/main">
  <c r="F26" i="1" l="1"/>
  <c r="AV5" i="1" l="1"/>
  <c r="BK26" i="1" l="1"/>
  <c r="J2" i="1" l="1"/>
  <c r="I2" i="1"/>
  <c r="H2" i="1"/>
  <c r="W25" i="1"/>
  <c r="C5" i="2" l="1"/>
  <c r="AV4" i="1" l="1"/>
  <c r="U2" i="7" l="1"/>
  <c r="S2" i="7"/>
  <c r="Q2" i="7"/>
  <c r="N2" i="7"/>
  <c r="O2" i="7" s="1"/>
  <c r="M2" i="7"/>
  <c r="L2" i="7"/>
  <c r="P2" i="7" l="1"/>
  <c r="D2" i="7" l="1"/>
  <c r="C2" i="7"/>
  <c r="B2" i="7"/>
  <c r="A2" i="7"/>
  <c r="S35" i="1" l="1"/>
  <c r="M7" i="1" l="1"/>
  <c r="G9" i="1"/>
  <c r="Z67" i="1" l="1"/>
  <c r="E2" i="7" s="1"/>
  <c r="W62" i="1"/>
  <c r="AB61" i="1"/>
  <c r="W55" i="1"/>
  <c r="AB54" i="1"/>
  <c r="W48" i="1"/>
  <c r="AB47" i="1"/>
  <c r="W41" i="1"/>
  <c r="AB40" i="1"/>
  <c r="AB24" i="1"/>
  <c r="G12" i="1"/>
  <c r="V9" i="1"/>
  <c r="Z65" i="1" l="1"/>
  <c r="F49" i="1"/>
  <c r="F56" i="1"/>
  <c r="F63" i="1"/>
  <c r="F42" i="1"/>
  <c r="C13" i="2"/>
  <c r="L23" i="2" l="1"/>
  <c r="O23" i="2" s="1"/>
  <c r="L22" i="2"/>
  <c r="O22" i="2" s="1"/>
  <c r="F2" i="7"/>
  <c r="L24" i="2"/>
  <c r="O24" i="2" s="1"/>
  <c r="C2" i="5"/>
  <c r="C17" i="2"/>
  <c r="C24" i="2" s="1"/>
  <c r="C15" i="2"/>
  <c r="C23" i="2" s="1"/>
  <c r="C22" i="2"/>
  <c r="K5" i="2"/>
</calcChain>
</file>

<file path=xl/sharedStrings.xml><?xml version="1.0" encoding="utf-8"?>
<sst xmlns="http://schemas.openxmlformats.org/spreadsheetml/2006/main" count="3028" uniqueCount="793">
  <si>
    <t>様式２－１ （申請校作成用）</t>
    <rPh sb="0" eb="2">
      <t>ようしき</t>
    </rPh>
    <phoneticPr fontId="4" type="Hiragana" alignment="distributed"/>
  </si>
  <si>
    <t>実施希望調書</t>
    <phoneticPr fontId="4"/>
  </si>
  <si>
    <t>都道府県</t>
    <phoneticPr fontId="4"/>
  </si>
  <si>
    <t>政令指定都市名</t>
  </si>
  <si>
    <t>第１
希望</t>
    <rPh sb="0" eb="1">
      <t>ダイ</t>
    </rPh>
    <rPh sb="3" eb="5">
      <t>キボウ</t>
    </rPh>
    <phoneticPr fontId="4"/>
  </si>
  <si>
    <t>第２
希望</t>
    <rPh sb="0" eb="1">
      <t>ダイ</t>
    </rPh>
    <rPh sb="3" eb="5">
      <t>キボウ</t>
    </rPh>
    <phoneticPr fontId="4"/>
  </si>
  <si>
    <t>第３
希望</t>
    <rPh sb="0" eb="1">
      <t>ダイ</t>
    </rPh>
    <rPh sb="3" eb="5">
      <t>キボウ</t>
    </rPh>
    <phoneticPr fontId="4"/>
  </si>
  <si>
    <t>1.申請校</t>
    <rPh sb="2" eb="4">
      <t>シンセイ</t>
    </rPh>
    <rPh sb="4" eb="5">
      <t>コウ</t>
    </rPh>
    <phoneticPr fontId="4"/>
  </si>
  <si>
    <t>学校名</t>
    <rPh sb="0" eb="3">
      <t>ふりがな</t>
    </rPh>
    <phoneticPr fontId="4" type="Hiragana" alignment="distributed"/>
  </si>
  <si>
    <t>学校長名</t>
    <rPh sb="0" eb="4">
      <t>ふりがな</t>
    </rPh>
    <phoneticPr fontId="4" type="Hiragana" alignment="distributed"/>
  </si>
  <si>
    <t>実施校所在地</t>
    <rPh sb="0" eb="2">
      <t>ジッシ</t>
    </rPh>
    <rPh sb="2" eb="3">
      <t>コウ</t>
    </rPh>
    <rPh sb="3" eb="6">
      <t>ショザイチ</t>
    </rPh>
    <phoneticPr fontId="4"/>
  </si>
  <si>
    <t>〒</t>
    <phoneticPr fontId="4"/>
  </si>
  <si>
    <t>都道府県</t>
    <rPh sb="0" eb="4">
      <t>トドウフケン</t>
    </rPh>
    <phoneticPr fontId="4"/>
  </si>
  <si>
    <t>担当者名</t>
    <rPh sb="0" eb="4">
      <t>ふりがな</t>
    </rPh>
    <phoneticPr fontId="4" type="Hiragana" alignment="distributed"/>
  </si>
  <si>
    <t>ＴＥＬ</t>
    <phoneticPr fontId="4"/>
  </si>
  <si>
    <t>ＦＡＸ</t>
    <phoneticPr fontId="4"/>
  </si>
  <si>
    <t>本事業実施実績</t>
    <rPh sb="0" eb="1">
      <t>ほん</t>
    </rPh>
    <rPh sb="1" eb="3">
      <t>じぎょう</t>
    </rPh>
    <rPh sb="3" eb="5">
      <t>じっし</t>
    </rPh>
    <rPh sb="5" eb="7">
      <t>じっせき</t>
    </rPh>
    <phoneticPr fontId="4" type="Hiragana" alignment="distributed"/>
  </si>
  <si>
    <t>回</t>
    <rPh sb="0" eb="1">
      <t>かい</t>
    </rPh>
    <phoneticPr fontId="4" type="Hiragana"/>
  </si>
  <si>
    <t>参加児童生徒</t>
  </si>
  <si>
    <t>小学1年生</t>
    <rPh sb="0" eb="2">
      <t>ショウガク</t>
    </rPh>
    <rPh sb="3" eb="5">
      <t>ネンセイ</t>
    </rPh>
    <phoneticPr fontId="4"/>
  </si>
  <si>
    <t>人</t>
    <rPh sb="0" eb="1">
      <t>ニン</t>
    </rPh>
    <phoneticPr fontId="4"/>
  </si>
  <si>
    <t>小学2年生</t>
    <rPh sb="0" eb="2">
      <t>ショウガク</t>
    </rPh>
    <rPh sb="3" eb="5">
      <t>ネンセイ</t>
    </rPh>
    <phoneticPr fontId="4"/>
  </si>
  <si>
    <t>小学3年生</t>
    <rPh sb="0" eb="2">
      <t>ショウガク</t>
    </rPh>
    <rPh sb="3" eb="5">
      <t>ネンセイ</t>
    </rPh>
    <phoneticPr fontId="4"/>
  </si>
  <si>
    <t>小学4年生</t>
    <rPh sb="0" eb="2">
      <t>ショウガク</t>
    </rPh>
    <rPh sb="3" eb="5">
      <t>ネンセイ</t>
    </rPh>
    <phoneticPr fontId="4"/>
  </si>
  <si>
    <t>小学5年生</t>
    <rPh sb="0" eb="2">
      <t>ショウガク</t>
    </rPh>
    <rPh sb="3" eb="5">
      <t>ネンセイ</t>
    </rPh>
    <phoneticPr fontId="4"/>
  </si>
  <si>
    <t>小学6年生</t>
    <rPh sb="0" eb="2">
      <t>ショウガク</t>
    </rPh>
    <rPh sb="3" eb="5">
      <t>ネンセイ</t>
    </rPh>
    <phoneticPr fontId="4"/>
  </si>
  <si>
    <t>中学1年生</t>
    <rPh sb="0" eb="2">
      <t>チュウガク</t>
    </rPh>
    <rPh sb="3" eb="5">
      <t>ネンセイ</t>
    </rPh>
    <phoneticPr fontId="4"/>
  </si>
  <si>
    <t>中学2年生</t>
    <rPh sb="0" eb="2">
      <t>チュウガク</t>
    </rPh>
    <rPh sb="3" eb="5">
      <t>ネンセイ</t>
    </rPh>
    <phoneticPr fontId="4"/>
  </si>
  <si>
    <t>中学3年生</t>
    <rPh sb="0" eb="2">
      <t>チュウガク</t>
    </rPh>
    <rPh sb="3" eb="5">
      <t>ネンセイ</t>
    </rPh>
    <phoneticPr fontId="4"/>
  </si>
  <si>
    <t>合計①</t>
    <rPh sb="0" eb="2">
      <t>ゴウケイ</t>
    </rPh>
    <phoneticPr fontId="4"/>
  </si>
  <si>
    <t>児童生徒以外</t>
    <rPh sb="0" eb="2">
      <t>ジドウ</t>
    </rPh>
    <rPh sb="2" eb="4">
      <t>セイト</t>
    </rPh>
    <rPh sb="4" eb="6">
      <t>イガイ</t>
    </rPh>
    <phoneticPr fontId="4"/>
  </si>
  <si>
    <t>教員</t>
    <rPh sb="0" eb="2">
      <t>キョウイン</t>
    </rPh>
    <phoneticPr fontId="4"/>
  </si>
  <si>
    <t>保護者</t>
    <rPh sb="0" eb="3">
      <t>ほごしゃ</t>
    </rPh>
    <phoneticPr fontId="4" type="Hiragana" alignment="distributed"/>
  </si>
  <si>
    <t>その他</t>
    <rPh sb="2" eb="3">
      <t>タ</t>
    </rPh>
    <phoneticPr fontId="4"/>
  </si>
  <si>
    <t>合計②</t>
    <rPh sb="0" eb="2">
      <t>ゴウケイ</t>
    </rPh>
    <phoneticPr fontId="4"/>
  </si>
  <si>
    <t>参加予定者計（①+②）</t>
    <rPh sb="0" eb="2">
      <t>サンカ</t>
    </rPh>
    <rPh sb="2" eb="5">
      <t>ヨテイシャ</t>
    </rPh>
    <rPh sb="5" eb="6">
      <t>ケイ</t>
    </rPh>
    <phoneticPr fontId="4"/>
  </si>
  <si>
    <t>人</t>
    <rPh sb="0" eb="1">
      <t>にん</t>
    </rPh>
    <phoneticPr fontId="4" type="Hiragana" alignment="distributed"/>
  </si>
  <si>
    <t>2.会場</t>
    <rPh sb="2" eb="4">
      <t>カイジョウ</t>
    </rPh>
    <phoneticPr fontId="4"/>
  </si>
  <si>
    <t>会場への
公共交通機関
（最寄駅・バス停）</t>
    <rPh sb="0" eb="2">
      <t>カイジョウ</t>
    </rPh>
    <rPh sb="5" eb="7">
      <t>コウキョウ</t>
    </rPh>
    <rPh sb="7" eb="9">
      <t>コウツウ</t>
    </rPh>
    <rPh sb="9" eb="11">
      <t>キカン</t>
    </rPh>
    <rPh sb="13" eb="15">
      <t>モヨリ</t>
    </rPh>
    <rPh sb="15" eb="16">
      <t>エキ</t>
    </rPh>
    <rPh sb="19" eb="20">
      <t>テイ</t>
    </rPh>
    <phoneticPr fontId="4"/>
  </si>
  <si>
    <t>3.合同開催参加校（申請校以外の参加校）</t>
    <rPh sb="2" eb="4">
      <t>ゴウドウ</t>
    </rPh>
    <rPh sb="4" eb="6">
      <t>カイサイ</t>
    </rPh>
    <rPh sb="6" eb="8">
      <t>サンカ</t>
    </rPh>
    <rPh sb="8" eb="9">
      <t>コウ</t>
    </rPh>
    <rPh sb="10" eb="12">
      <t>シンセイ</t>
    </rPh>
    <rPh sb="12" eb="13">
      <t>コウ</t>
    </rPh>
    <rPh sb="13" eb="15">
      <t>イガイ</t>
    </rPh>
    <rPh sb="16" eb="18">
      <t>サンカ</t>
    </rPh>
    <rPh sb="18" eb="19">
      <t>コウ</t>
    </rPh>
    <phoneticPr fontId="4"/>
  </si>
  <si>
    <t>合同開催参加校数</t>
    <rPh sb="0" eb="2">
      <t>ゴウドウ</t>
    </rPh>
    <rPh sb="2" eb="4">
      <t>カイサイ</t>
    </rPh>
    <rPh sb="4" eb="6">
      <t>サンカ</t>
    </rPh>
    <rPh sb="6" eb="7">
      <t>コウ</t>
    </rPh>
    <rPh sb="7" eb="8">
      <t>スウ</t>
    </rPh>
    <phoneticPr fontId="4"/>
  </si>
  <si>
    <t>校</t>
    <rPh sb="0" eb="1">
      <t>コウ</t>
    </rPh>
    <phoneticPr fontId="4"/>
  </si>
  <si>
    <t>参加校名（1）</t>
    <rPh sb="0" eb="2">
      <t>　　ふ　り　が　な</t>
    </rPh>
    <phoneticPr fontId="4" type="Hiragana" alignment="distributed"/>
  </si>
  <si>
    <t>参加校所在地</t>
    <rPh sb="0" eb="2">
      <t>サンカ</t>
    </rPh>
    <rPh sb="2" eb="3">
      <t>コウ</t>
    </rPh>
    <rPh sb="3" eb="6">
      <t>ショザイチ</t>
    </rPh>
    <phoneticPr fontId="4"/>
  </si>
  <si>
    <t>〒</t>
    <phoneticPr fontId="4"/>
  </si>
  <si>
    <t>参加校名（２）</t>
    <rPh sb="0" eb="2">
      <t>　　ふ　り　が　な</t>
    </rPh>
    <phoneticPr fontId="4" type="Hiragana" alignment="distributed"/>
  </si>
  <si>
    <t>〒</t>
    <phoneticPr fontId="4"/>
  </si>
  <si>
    <t>小学6年生</t>
    <phoneticPr fontId="4" type="Hiragana"/>
  </si>
  <si>
    <t>様式２－２ （申請校作成用）</t>
    <rPh sb="0" eb="2">
      <t>ようしき</t>
    </rPh>
    <rPh sb="7" eb="9">
      <t>しんせい</t>
    </rPh>
    <rPh sb="9" eb="10">
      <t>こう</t>
    </rPh>
    <rPh sb="10" eb="13">
      <t>さくせいよう</t>
    </rPh>
    <phoneticPr fontId="4" type="Hiragana" alignment="distributed"/>
  </si>
  <si>
    <t>会場名</t>
    <rPh sb="0" eb="2">
      <t>カイジョウ</t>
    </rPh>
    <rPh sb="2" eb="3">
      <t>メイ</t>
    </rPh>
    <phoneticPr fontId="4"/>
  </si>
  <si>
    <t>会場の設置階</t>
    <rPh sb="0" eb="2">
      <t>カイジョウ</t>
    </rPh>
    <rPh sb="3" eb="5">
      <t>セッチ</t>
    </rPh>
    <rPh sb="5" eb="6">
      <t>カイ</t>
    </rPh>
    <phoneticPr fontId="4"/>
  </si>
  <si>
    <t>緞　　　帳</t>
    <phoneticPr fontId="4"/>
  </si>
  <si>
    <t>ステージを除く床の大きさ</t>
    <rPh sb="5" eb="6">
      <t>ノゾ</t>
    </rPh>
    <rPh sb="7" eb="8">
      <t>ユカ</t>
    </rPh>
    <rPh sb="9" eb="10">
      <t>オオ</t>
    </rPh>
    <phoneticPr fontId="4"/>
  </si>
  <si>
    <t>暗　　　幕</t>
    <phoneticPr fontId="4"/>
  </si>
  <si>
    <t>ステージの大きさ</t>
    <phoneticPr fontId="4"/>
  </si>
  <si>
    <t>完全遮光</t>
    <rPh sb="0" eb="2">
      <t>カンゼン</t>
    </rPh>
    <rPh sb="2" eb="4">
      <t>シャコウ</t>
    </rPh>
    <phoneticPr fontId="4"/>
  </si>
  <si>
    <t>ステージから天井
までの高さ</t>
    <rPh sb="6" eb="8">
      <t>テンジョウ</t>
    </rPh>
    <rPh sb="12" eb="13">
      <t>タカ</t>
    </rPh>
    <phoneticPr fontId="4"/>
  </si>
  <si>
    <t>搬入間口</t>
    <rPh sb="0" eb="2">
      <t>ハンニュウ</t>
    </rPh>
    <rPh sb="2" eb="4">
      <t>マグチ</t>
    </rPh>
    <phoneticPr fontId="4"/>
  </si>
  <si>
    <t>第１希望</t>
    <rPh sb="0" eb="1">
      <t>ダイ</t>
    </rPh>
    <rPh sb="2" eb="4">
      <t>キボウ</t>
    </rPh>
    <phoneticPr fontId="4"/>
  </si>
  <si>
    <t>会場内ピアノ設置状況</t>
    <rPh sb="0" eb="2">
      <t>かいじょう</t>
    </rPh>
    <rPh sb="2" eb="3">
      <t>ない</t>
    </rPh>
    <rPh sb="6" eb="8">
      <t>せっち</t>
    </rPh>
    <rPh sb="8" eb="10">
      <t>じょうきょう</t>
    </rPh>
    <phoneticPr fontId="4" type="Hiragana" alignment="distributed"/>
  </si>
  <si>
    <t>第２希望</t>
    <rPh sb="0" eb="1">
      <t>ダイ</t>
    </rPh>
    <rPh sb="2" eb="4">
      <t>キボウ</t>
    </rPh>
    <phoneticPr fontId="4"/>
  </si>
  <si>
    <t>会場へのトラックの横付け</t>
    <rPh sb="0" eb="2">
      <t>カイジョウ</t>
    </rPh>
    <rPh sb="9" eb="11">
      <t>ヨコヅ</t>
    </rPh>
    <phoneticPr fontId="4"/>
  </si>
  <si>
    <t>第３希望</t>
    <rPh sb="0" eb="1">
      <t>ダイ</t>
    </rPh>
    <rPh sb="2" eb="4">
      <t>キボウ</t>
    </rPh>
    <phoneticPr fontId="4"/>
  </si>
  <si>
    <t>種目</t>
    <rPh sb="0" eb="2">
      <t>シュモク</t>
    </rPh>
    <phoneticPr fontId="4"/>
  </si>
  <si>
    <t>オーケストラ等</t>
  </si>
  <si>
    <t>音楽劇</t>
  </si>
  <si>
    <t>ミュージカル</t>
  </si>
  <si>
    <t>C</t>
    <phoneticPr fontId="4"/>
  </si>
  <si>
    <t>合唱</t>
  </si>
  <si>
    <t>C</t>
  </si>
  <si>
    <t>D</t>
    <phoneticPr fontId="4"/>
  </si>
  <si>
    <t>F</t>
    <phoneticPr fontId="4"/>
  </si>
  <si>
    <t>G</t>
  </si>
  <si>
    <t>H</t>
  </si>
  <si>
    <t>I</t>
  </si>
  <si>
    <t>J</t>
  </si>
  <si>
    <t>都道府県CD</t>
  </si>
  <si>
    <t>ブロック</t>
    <phoneticPr fontId="4"/>
  </si>
  <si>
    <t>種目CD</t>
    <phoneticPr fontId="4"/>
  </si>
  <si>
    <t>種目</t>
  </si>
  <si>
    <t>A</t>
  </si>
  <si>
    <t>北海道</t>
  </si>
  <si>
    <t>青森県</t>
  </si>
  <si>
    <t>岩手県</t>
  </si>
  <si>
    <t>宮城県</t>
  </si>
  <si>
    <t>秋田県</t>
  </si>
  <si>
    <t>札幌市</t>
  </si>
  <si>
    <t>仙台市</t>
  </si>
  <si>
    <t>B</t>
  </si>
  <si>
    <t>山形県</t>
  </si>
  <si>
    <t>福島県</t>
  </si>
  <si>
    <t>栃木県</t>
  </si>
  <si>
    <t>群馬県</t>
  </si>
  <si>
    <t>埼玉県</t>
  </si>
  <si>
    <t>さいたま市</t>
  </si>
  <si>
    <t>C</t>
    <phoneticPr fontId="4"/>
  </si>
  <si>
    <t>茨城県</t>
    <rPh sb="0" eb="3">
      <t>イバラギケン</t>
    </rPh>
    <phoneticPr fontId="4"/>
  </si>
  <si>
    <t>千葉県</t>
  </si>
  <si>
    <t>東京都</t>
  </si>
  <si>
    <t>ブロック</t>
    <phoneticPr fontId="4"/>
  </si>
  <si>
    <t>山梨県</t>
  </si>
  <si>
    <t>A</t>
    <phoneticPr fontId="4"/>
  </si>
  <si>
    <t>千葉市</t>
  </si>
  <si>
    <t>B</t>
    <phoneticPr fontId="4"/>
  </si>
  <si>
    <t>D</t>
  </si>
  <si>
    <t>神奈川県</t>
  </si>
  <si>
    <t>長野県</t>
  </si>
  <si>
    <t>岐阜県</t>
  </si>
  <si>
    <t>E</t>
    <phoneticPr fontId="4"/>
  </si>
  <si>
    <t>静岡県</t>
  </si>
  <si>
    <t>愛知県</t>
  </si>
  <si>
    <t>G</t>
    <phoneticPr fontId="4"/>
  </si>
  <si>
    <t>横浜市</t>
  </si>
  <si>
    <t>H</t>
    <phoneticPr fontId="4"/>
  </si>
  <si>
    <t>川崎市</t>
  </si>
  <si>
    <t>I</t>
    <phoneticPr fontId="4"/>
  </si>
  <si>
    <t>相模原市</t>
  </si>
  <si>
    <t>J</t>
    <phoneticPr fontId="4"/>
  </si>
  <si>
    <t>静岡市</t>
  </si>
  <si>
    <t>浜松市</t>
  </si>
  <si>
    <t>名古屋市</t>
  </si>
  <si>
    <t>E</t>
  </si>
  <si>
    <t>新潟県</t>
  </si>
  <si>
    <t>富山県</t>
  </si>
  <si>
    <t>石川県</t>
  </si>
  <si>
    <t>福井県</t>
  </si>
  <si>
    <t>京都府</t>
  </si>
  <si>
    <t>新潟市</t>
  </si>
  <si>
    <t>京都市</t>
  </si>
  <si>
    <t>F</t>
  </si>
  <si>
    <t>三重県</t>
  </si>
  <si>
    <t>滋賀県</t>
  </si>
  <si>
    <t>大阪府</t>
  </si>
  <si>
    <t>奈良県</t>
  </si>
  <si>
    <t>和歌山県</t>
  </si>
  <si>
    <t>大阪市</t>
  </si>
  <si>
    <t>堺市</t>
  </si>
  <si>
    <t>鳥取県</t>
  </si>
  <si>
    <t>島根県</t>
  </si>
  <si>
    <t>岡山県</t>
  </si>
  <si>
    <t>広島県</t>
  </si>
  <si>
    <t>山口県</t>
  </si>
  <si>
    <t>岡山市</t>
  </si>
  <si>
    <t>広島市</t>
  </si>
  <si>
    <t>兵庫県</t>
  </si>
  <si>
    <t>徳島県</t>
  </si>
  <si>
    <t>香川県</t>
  </si>
  <si>
    <t>愛媛県</t>
  </si>
  <si>
    <t>高知県</t>
  </si>
  <si>
    <t>神戸市</t>
  </si>
  <si>
    <t>福岡県</t>
  </si>
  <si>
    <t>佐賀県</t>
  </si>
  <si>
    <t>長崎県</t>
  </si>
  <si>
    <t>熊本県</t>
  </si>
  <si>
    <t>北九州市</t>
  </si>
  <si>
    <t>福岡市</t>
  </si>
  <si>
    <t>熊本市</t>
  </si>
  <si>
    <t>大分県</t>
  </si>
  <si>
    <t>宮崎県</t>
  </si>
  <si>
    <t>鹿児島県</t>
  </si>
  <si>
    <t>沖縄県</t>
  </si>
  <si>
    <t>種目</t>
    <phoneticPr fontId="4"/>
  </si>
  <si>
    <t>種目</t>
    <phoneticPr fontId="4"/>
  </si>
  <si>
    <t>人</t>
    <rPh sb="0" eb="1">
      <t>ニン</t>
    </rPh>
    <phoneticPr fontId="3"/>
  </si>
  <si>
    <t>参加校数</t>
    <rPh sb="0" eb="2">
      <t>サンカ</t>
    </rPh>
    <rPh sb="2" eb="3">
      <t>コウ</t>
    </rPh>
    <rPh sb="3" eb="4">
      <t>スウ</t>
    </rPh>
    <phoneticPr fontId="4"/>
  </si>
  <si>
    <t>申請校名</t>
    <phoneticPr fontId="4" type="Hiragana" alignment="distributed"/>
  </si>
  <si>
    <t>参加校名（３）</t>
    <rPh sb="0" eb="2">
      <t>　　ふ　り　が　な</t>
    </rPh>
    <phoneticPr fontId="4" type="Hiragana" alignment="distributed"/>
  </si>
  <si>
    <t>参加校名（４）</t>
    <rPh sb="0" eb="2">
      <t>　　ふ　り　が　な</t>
    </rPh>
    <phoneticPr fontId="4" type="Hiragana" alignment="distributed"/>
  </si>
  <si>
    <t>５．採否決定後の合同開催調整に関する希望</t>
    <rPh sb="2" eb="4">
      <t>サイヒ</t>
    </rPh>
    <rPh sb="4" eb="6">
      <t>ケッテイ</t>
    </rPh>
    <rPh sb="6" eb="7">
      <t>ゴ</t>
    </rPh>
    <rPh sb="8" eb="10">
      <t>ゴウドウ</t>
    </rPh>
    <rPh sb="10" eb="12">
      <t>カイサイ</t>
    </rPh>
    <rPh sb="12" eb="14">
      <t>チョウセイ</t>
    </rPh>
    <rPh sb="15" eb="16">
      <t>カン</t>
    </rPh>
    <rPh sb="18" eb="20">
      <t>キボウ</t>
    </rPh>
    <phoneticPr fontId="3"/>
  </si>
  <si>
    <t>①</t>
  </si>
  <si>
    <t>m</t>
    <phoneticPr fontId="14"/>
  </si>
  <si>
    <t>×</t>
    <phoneticPr fontId="14"/>
  </si>
  <si>
    <t>ｍ</t>
    <phoneticPr fontId="14"/>
  </si>
  <si>
    <t>Ａ</t>
    <phoneticPr fontId="14"/>
  </si>
  <si>
    <t>希望順位</t>
    <rPh sb="0" eb="2">
      <t>キボウ</t>
    </rPh>
    <rPh sb="2" eb="4">
      <t>ジュンイ</t>
    </rPh>
    <phoneticPr fontId="3"/>
  </si>
  <si>
    <t>希望する団体名</t>
    <rPh sb="0" eb="2">
      <t>キボウ</t>
    </rPh>
    <rPh sb="4" eb="6">
      <t>ダンタイ</t>
    </rPh>
    <rPh sb="6" eb="7">
      <t>メイ</t>
    </rPh>
    <phoneticPr fontId="3"/>
  </si>
  <si>
    <t>会場条件に対する回答</t>
    <rPh sb="0" eb="2">
      <t>カイジョウ</t>
    </rPh>
    <rPh sb="2" eb="4">
      <t>ジョウケン</t>
    </rPh>
    <rPh sb="5" eb="6">
      <t>タイ</t>
    </rPh>
    <rPh sb="8" eb="10">
      <t>カイトウ</t>
    </rPh>
    <phoneticPr fontId="3"/>
  </si>
  <si>
    <t>第１希望　</t>
    <phoneticPr fontId="3"/>
  </si>
  <si>
    <t>[満たしていない条件と状況]</t>
    <phoneticPr fontId="3"/>
  </si>
  <si>
    <t>第２希望</t>
    <phoneticPr fontId="3"/>
  </si>
  <si>
    <t>第３希望</t>
    <phoneticPr fontId="3"/>
  </si>
  <si>
    <t>動員率</t>
    <rPh sb="0" eb="2">
      <t>ドウイン</t>
    </rPh>
    <rPh sb="2" eb="3">
      <t>リツ</t>
    </rPh>
    <phoneticPr fontId="3"/>
  </si>
  <si>
    <t>実施団体名</t>
    <rPh sb="0" eb="2">
      <t>ジッシ</t>
    </rPh>
    <rPh sb="2" eb="4">
      <t>ダンタイ</t>
    </rPh>
    <rPh sb="4" eb="5">
      <t>メイ</t>
    </rPh>
    <phoneticPr fontId="4"/>
  </si>
  <si>
    <t>主幹電源引込容量</t>
    <rPh sb="0" eb="2">
      <t>シュカン</t>
    </rPh>
    <phoneticPr fontId="4"/>
  </si>
  <si>
    <t>学校周辺の道路状況</t>
    <rPh sb="0" eb="2">
      <t>ガッコウ</t>
    </rPh>
    <rPh sb="2" eb="4">
      <t>シュウヘン</t>
    </rPh>
    <rPh sb="5" eb="7">
      <t>ドウロ</t>
    </rPh>
    <rPh sb="7" eb="9">
      <t>ジョウキョウ</t>
    </rPh>
    <phoneticPr fontId="4"/>
  </si>
  <si>
    <t>※「都道府県・政令指定都市」→「実施団体名」の順で選択してください。種目は自動で表示されます。</t>
    <rPh sb="2" eb="6">
      <t>トドウフケン</t>
    </rPh>
    <rPh sb="7" eb="9">
      <t>セイレイ</t>
    </rPh>
    <rPh sb="9" eb="11">
      <t>シテイ</t>
    </rPh>
    <rPh sb="11" eb="13">
      <t>トシ</t>
    </rPh>
    <rPh sb="16" eb="18">
      <t>ジッシ</t>
    </rPh>
    <rPh sb="18" eb="20">
      <t>ダンタイ</t>
    </rPh>
    <rPh sb="20" eb="21">
      <t>メイ</t>
    </rPh>
    <rPh sb="23" eb="24">
      <t>ジュン</t>
    </rPh>
    <rPh sb="25" eb="27">
      <t>センタク</t>
    </rPh>
    <rPh sb="34" eb="36">
      <t>シュモク</t>
    </rPh>
    <rPh sb="37" eb="39">
      <t>ジドウ</t>
    </rPh>
    <rPh sb="40" eb="42">
      <t>ヒョウジ</t>
    </rPh>
    <phoneticPr fontId="3"/>
  </si>
  <si>
    <t>駅から</t>
    <rPh sb="0" eb="1">
      <t>えき</t>
    </rPh>
    <phoneticPr fontId="3" type="Hiragana" alignment="distributed"/>
  </si>
  <si>
    <t>交通</t>
    <rPh sb="0" eb="2">
      <t>コウツウ</t>
    </rPh>
    <phoneticPr fontId="3"/>
  </si>
  <si>
    <t>行き</t>
    <rPh sb="0" eb="1">
      <t>イ</t>
    </rPh>
    <phoneticPr fontId="3"/>
  </si>
  <si>
    <t>下車</t>
    <rPh sb="0" eb="2">
      <t>ゲシャ</t>
    </rPh>
    <phoneticPr fontId="3"/>
  </si>
  <si>
    <t>線</t>
    <rPh sb="0" eb="1">
      <t>せん</t>
    </rPh>
    <phoneticPr fontId="3" type="Hiragana" alignment="distributed"/>
  </si>
  <si>
    <t>合同開催の受け入れ</t>
    <rPh sb="0" eb="4">
      <t>ゴウドウカイサイ</t>
    </rPh>
    <rPh sb="5" eb="6">
      <t>ウ</t>
    </rPh>
    <rPh sb="7" eb="8">
      <t>イ</t>
    </rPh>
    <phoneticPr fontId="3"/>
  </si>
  <si>
    <t>②-1</t>
    <phoneticPr fontId="3"/>
  </si>
  <si>
    <t>合同開催調整希望の有無</t>
    <rPh sb="0" eb="2">
      <t>ゴウドウ</t>
    </rPh>
    <rPh sb="2" eb="4">
      <t>カイサイ</t>
    </rPh>
    <rPh sb="4" eb="6">
      <t>チョウセイ</t>
    </rPh>
    <rPh sb="6" eb="8">
      <t>キボウ</t>
    </rPh>
    <rPh sb="9" eb="11">
      <t>ウム</t>
    </rPh>
    <phoneticPr fontId="3"/>
  </si>
  <si>
    <t>②-2</t>
  </si>
  <si>
    <t>人数調整の可否</t>
    <rPh sb="0" eb="2">
      <t>ニンズウ</t>
    </rPh>
    <rPh sb="2" eb="4">
      <t>チョウセイ</t>
    </rPh>
    <rPh sb="5" eb="7">
      <t>カヒ</t>
    </rPh>
    <phoneticPr fontId="3"/>
  </si>
  <si>
    <t>追加公演実施の希望有無</t>
    <rPh sb="0" eb="2">
      <t>ツイカ</t>
    </rPh>
    <rPh sb="2" eb="4">
      <t>コウエン</t>
    </rPh>
    <rPh sb="4" eb="6">
      <t>ジッシ</t>
    </rPh>
    <rPh sb="7" eb="9">
      <t>キボウ</t>
    </rPh>
    <rPh sb="9" eb="11">
      <t>ウム</t>
    </rPh>
    <phoneticPr fontId="3"/>
  </si>
  <si>
    <t>６．追加公演に関する希望</t>
    <phoneticPr fontId="3"/>
  </si>
  <si>
    <t>７．備考</t>
    <rPh sb="2" eb="4">
      <t>ビコウ</t>
    </rPh>
    <phoneticPr fontId="4"/>
  </si>
  <si>
    <t>４．実施不可日等について</t>
    <rPh sb="2" eb="4">
      <t>ジッシ</t>
    </rPh>
    <rPh sb="4" eb="6">
      <t>フカ</t>
    </rPh>
    <rPh sb="6" eb="7">
      <t>ヒ</t>
    </rPh>
    <rPh sb="7" eb="8">
      <t>トウ</t>
    </rPh>
    <phoneticPr fontId="4"/>
  </si>
  <si>
    <t>曜日</t>
    <rPh sb="0" eb="2">
      <t>ヨウビ</t>
    </rPh>
    <phoneticPr fontId="35"/>
  </si>
  <si>
    <t>月日</t>
    <rPh sb="0" eb="2">
      <t>ガッピ</t>
    </rPh>
    <phoneticPr fontId="35"/>
  </si>
  <si>
    <t>終演希望時間</t>
    <rPh sb="0" eb="2">
      <t>シュウエン</t>
    </rPh>
    <rPh sb="2" eb="4">
      <t>キボウ</t>
    </rPh>
    <rPh sb="4" eb="6">
      <t>ジカン</t>
    </rPh>
    <phoneticPr fontId="35"/>
  </si>
  <si>
    <t>理由</t>
    <rPh sb="0" eb="2">
      <t>リユウ</t>
    </rPh>
    <phoneticPr fontId="35"/>
  </si>
  <si>
    <t xml:space="preserve">
　 </t>
    <phoneticPr fontId="35"/>
  </si>
  <si>
    <t xml:space="preserve">
</t>
    <phoneticPr fontId="35"/>
  </si>
  <si>
    <t xml:space="preserve">
</t>
    <phoneticPr fontId="35"/>
  </si>
  <si>
    <t>実施日程調査票</t>
    <phoneticPr fontId="4"/>
  </si>
  <si>
    <t>会場名</t>
    <phoneticPr fontId="4" type="Hiragana" alignment="distributed"/>
  </si>
  <si>
    <t>申請校</t>
    <rPh sb="0" eb="2">
      <t>シンセイ</t>
    </rPh>
    <rPh sb="2" eb="3">
      <t>コウ</t>
    </rPh>
    <phoneticPr fontId="14"/>
  </si>
  <si>
    <t>鑑賞上限人数</t>
    <rPh sb="0" eb="2">
      <t>カンショウ</t>
    </rPh>
    <rPh sb="2" eb="4">
      <t>ジョウゲン</t>
    </rPh>
    <rPh sb="4" eb="6">
      <t>ニンズウ</t>
    </rPh>
    <phoneticPr fontId="3"/>
  </si>
  <si>
    <t>申請校</t>
    <rPh sb="0" eb="2">
      <t>シンセイ</t>
    </rPh>
    <rPh sb="2" eb="3">
      <t>コウ</t>
    </rPh>
    <phoneticPr fontId="35"/>
  </si>
  <si>
    <t>［学校付近道路幅等の制限］</t>
    <phoneticPr fontId="14"/>
  </si>
  <si>
    <t>E-MAIL</t>
    <phoneticPr fontId="4"/>
  </si>
  <si>
    <t xml:space="preserve"> </t>
    <phoneticPr fontId="35"/>
  </si>
  <si>
    <t>様式２－３ （申請校作成用）</t>
    <phoneticPr fontId="35"/>
  </si>
  <si>
    <t>バスの場合</t>
    <rPh sb="3" eb="5">
      <t>バアイ</t>
    </rPh>
    <phoneticPr fontId="3"/>
  </si>
  <si>
    <t>徒歩の場合</t>
    <rPh sb="0" eb="2">
      <t>トホ</t>
    </rPh>
    <rPh sb="3" eb="5">
      <t>バアイ</t>
    </rPh>
    <phoneticPr fontId="3"/>
  </si>
  <si>
    <t>午後の実施は困難な場合</t>
    <phoneticPr fontId="35"/>
  </si>
  <si>
    <t>実施不可日及び制限について</t>
    <rPh sb="0" eb="2">
      <t>ジッシ</t>
    </rPh>
    <rPh sb="2" eb="4">
      <t>フカ</t>
    </rPh>
    <rPh sb="4" eb="5">
      <t>ビ</t>
    </rPh>
    <rPh sb="5" eb="6">
      <t>オヨ</t>
    </rPh>
    <rPh sb="7" eb="9">
      <t>セイゲン</t>
    </rPh>
    <phoneticPr fontId="35"/>
  </si>
  <si>
    <t>映像</t>
    <phoneticPr fontId="14"/>
  </si>
  <si>
    <t>メディアアート等</t>
    <phoneticPr fontId="14"/>
  </si>
  <si>
    <t>種目</t>
    <rPh sb="0" eb="2">
      <t>シュモク</t>
    </rPh>
    <phoneticPr fontId="3"/>
  </si>
  <si>
    <t>制作団体名</t>
    <rPh sb="0" eb="2">
      <t>セイサク</t>
    </rPh>
    <rPh sb="2" eb="4">
      <t>ダンタイ</t>
    </rPh>
    <rPh sb="4" eb="5">
      <t>メイ</t>
    </rPh>
    <phoneticPr fontId="3"/>
  </si>
  <si>
    <t>公演団体名</t>
    <rPh sb="0" eb="2">
      <t>コウエン</t>
    </rPh>
    <rPh sb="2" eb="4">
      <t>ダンタイ</t>
    </rPh>
    <rPh sb="4" eb="5">
      <t>メイ</t>
    </rPh>
    <phoneticPr fontId="3"/>
  </si>
  <si>
    <t>ブロック</t>
    <phoneticPr fontId="35"/>
  </si>
  <si>
    <t>令和4年度 文化芸術による子供育成総合事業 巡回公演事業</t>
    <rPh sb="0" eb="2">
      <t>レイワ</t>
    </rPh>
    <rPh sb="3" eb="5">
      <t>ネンド</t>
    </rPh>
    <rPh sb="17" eb="19">
      <t>ソウゴウ</t>
    </rPh>
    <phoneticPr fontId="4"/>
  </si>
  <si>
    <t>令和4年度 文化芸術による子供育成総合事業 巡回公演事業 実施希望会場概要</t>
    <rPh sb="0" eb="2">
      <t>レイワ</t>
    </rPh>
    <rPh sb="3" eb="5">
      <t>ネンド</t>
    </rPh>
    <rPh sb="17" eb="19">
      <t>ソウゴウ</t>
    </rPh>
    <phoneticPr fontId="4"/>
  </si>
  <si>
    <t>令和元年度以降の実施回数※</t>
    <rPh sb="0" eb="2">
      <t>れいわ</t>
    </rPh>
    <rPh sb="2" eb="4">
      <t>がんねん</t>
    </rPh>
    <rPh sb="4" eb="5">
      <t>ど</t>
    </rPh>
    <rPh sb="5" eb="7">
      <t>いこう</t>
    </rPh>
    <rPh sb="7" eb="9">
      <t>ねんいこう</t>
    </rPh>
    <rPh sb="8" eb="10">
      <t>じっし</t>
    </rPh>
    <rPh sb="10" eb="12">
      <t>かいすう</t>
    </rPh>
    <phoneticPr fontId="4" type="Hiragana"/>
  </si>
  <si>
    <t>①</t>
    <phoneticPr fontId="3"/>
  </si>
  <si>
    <t>前日仕込みの対応可否</t>
    <rPh sb="0" eb="4">
      <t>ゼンジツシコ</t>
    </rPh>
    <rPh sb="6" eb="8">
      <t>タイオウ</t>
    </rPh>
    <rPh sb="8" eb="10">
      <t>カヒ</t>
    </rPh>
    <phoneticPr fontId="3"/>
  </si>
  <si>
    <t>〒</t>
    <phoneticPr fontId="4" type="Hiragana" alignment="distributed"/>
  </si>
  <si>
    <t>会場所在
市区町村名</t>
    <rPh sb="0" eb="2">
      <t>カイジョウ</t>
    </rPh>
    <rPh sb="2" eb="4">
      <t>ショザイ</t>
    </rPh>
    <rPh sb="5" eb="10">
      <t>シクチョウソンメイ</t>
    </rPh>
    <phoneticPr fontId="3"/>
  </si>
  <si>
    <t>令和元年度以降に本事業へ申請したことはありますか。</t>
    <rPh sb="0" eb="1">
      <t>レイ</t>
    </rPh>
    <rPh sb="1" eb="2">
      <t>カズ</t>
    </rPh>
    <rPh sb="2" eb="3">
      <t>ガン</t>
    </rPh>
    <rPh sb="3" eb="5">
      <t>ネンド</t>
    </rPh>
    <rPh sb="5" eb="7">
      <t>イコウ</t>
    </rPh>
    <rPh sb="8" eb="9">
      <t>ホン</t>
    </rPh>
    <rPh sb="9" eb="11">
      <t>ジギョウ</t>
    </rPh>
    <rPh sb="12" eb="14">
      <t>シンセイ</t>
    </rPh>
    <phoneticPr fontId="14"/>
  </si>
  <si>
    <t>令和元年度以降に申請したことがある場合、今回実施を希望する会場は同一会場でしょうか。</t>
    <rPh sb="0" eb="2">
      <t>レイワ</t>
    </rPh>
    <rPh sb="2" eb="3">
      <t>ガン</t>
    </rPh>
    <rPh sb="3" eb="5">
      <t>ネンド</t>
    </rPh>
    <rPh sb="4" eb="5">
      <t>ド</t>
    </rPh>
    <rPh sb="5" eb="7">
      <t>イコウ</t>
    </rPh>
    <rPh sb="8" eb="10">
      <t>シンセイ</t>
    </rPh>
    <rPh sb="17" eb="19">
      <t>バアイ</t>
    </rPh>
    <rPh sb="20" eb="22">
      <t>コンカイ</t>
    </rPh>
    <rPh sb="22" eb="24">
      <t>ジッシ</t>
    </rPh>
    <rPh sb="25" eb="27">
      <t>キボウ</t>
    </rPh>
    <rPh sb="29" eb="31">
      <t>カイジョウ</t>
    </rPh>
    <rPh sb="32" eb="34">
      <t>ドウイツ</t>
    </rPh>
    <rPh sb="34" eb="36">
      <t>カイジョウ</t>
    </rPh>
    <phoneticPr fontId="14"/>
  </si>
  <si>
    <t>横づけ不可の場合、搬入距離</t>
    <rPh sb="0" eb="1">
      <t>ヨコ</t>
    </rPh>
    <rPh sb="3" eb="5">
      <t>フカ</t>
    </rPh>
    <rPh sb="6" eb="8">
      <t>バアイ</t>
    </rPh>
    <rPh sb="9" eb="11">
      <t>ハンニュウ</t>
    </rPh>
    <rPh sb="11" eb="13">
      <t>キョリ</t>
    </rPh>
    <phoneticPr fontId="4"/>
  </si>
  <si>
    <t>その他、道路状況に関する特記事項</t>
  </si>
  <si>
    <t>参加児童・生徒数</t>
    <phoneticPr fontId="4"/>
  </si>
  <si>
    <t>参加児童・生徒数</t>
    <rPh sb="0" eb="2">
      <t>サンカ</t>
    </rPh>
    <rPh sb="2" eb="4">
      <t>ジドウ</t>
    </rPh>
    <rPh sb="5" eb="8">
      <t>セイトスウ</t>
    </rPh>
    <phoneticPr fontId="3"/>
  </si>
  <si>
    <t>※合同開催参加校数が４校以上の場合は、適宜、行を挿入してください。
　　(その場合、「参加児童・生徒数」「参加校数」の合計漏れがないよう御留意ください。)
※合同開催の組み合わせにおいて、申請校を交代して複数件応募することは認められません。
※応募時に複数の申請校の合同開催校として応募することは認められません。
　 (合同開催への複数回参加を制限するものではありません。)</t>
    <rPh sb="53" eb="57">
      <t>サンカコウスウ</t>
    </rPh>
    <rPh sb="68" eb="69">
      <t>ゴ</t>
    </rPh>
    <phoneticPr fontId="3"/>
  </si>
  <si>
    <t>音楽分野</t>
    <rPh sb="0" eb="4">
      <t>オンガクブンヤ</t>
    </rPh>
    <phoneticPr fontId="35"/>
  </si>
  <si>
    <t>伝統芸能分野</t>
    <rPh sb="0" eb="6">
      <t>デントウゲイノウブンヤ</t>
    </rPh>
    <phoneticPr fontId="35"/>
  </si>
  <si>
    <t>全分野</t>
    <rPh sb="0" eb="3">
      <t>ゼンブンヤ</t>
    </rPh>
    <phoneticPr fontId="35"/>
  </si>
  <si>
    <t>メディア芸術分野</t>
    <phoneticPr fontId="35"/>
  </si>
  <si>
    <t>舞踊分野</t>
    <rPh sb="2" eb="4">
      <t>ブンヤ</t>
    </rPh>
    <phoneticPr fontId="3"/>
  </si>
  <si>
    <t>演劇分野</t>
    <rPh sb="2" eb="4">
      <t>ブンヤ</t>
    </rPh>
    <phoneticPr fontId="35"/>
  </si>
  <si>
    <t>音楽</t>
    <phoneticPr fontId="35"/>
  </si>
  <si>
    <t>演劇</t>
    <phoneticPr fontId="35"/>
  </si>
  <si>
    <t>舞踊</t>
    <rPh sb="0" eb="2">
      <t>ブヨウ</t>
    </rPh>
    <phoneticPr fontId="35"/>
  </si>
  <si>
    <t>伝統芸能</t>
    <rPh sb="0" eb="4">
      <t>デントウゲイノウ</t>
    </rPh>
    <phoneticPr fontId="35"/>
  </si>
  <si>
    <t>メディア芸術</t>
    <rPh sb="4" eb="6">
      <t>ゲイジュツ</t>
    </rPh>
    <phoneticPr fontId="35"/>
  </si>
  <si>
    <t>第２希望</t>
  </si>
  <si>
    <t>第３希望</t>
  </si>
  <si>
    <t>学校希望３</t>
    <rPh sb="0" eb="4">
      <t>ガッコ</t>
    </rPh>
    <phoneticPr fontId="3"/>
  </si>
  <si>
    <t>備考</t>
    <rPh sb="0" eb="2">
      <t>ビコウ</t>
    </rPh>
    <phoneticPr fontId="3"/>
  </si>
  <si>
    <t>分</t>
    <rPh sb="0" eb="1">
      <t>フン</t>
    </rPh>
    <phoneticPr fontId="3"/>
  </si>
  <si>
    <t>■「出演希望調書(実施条件等確認書①を含む)」は https://www.kodomogeijutsu.go.jp/→　「巡回公演事業」 
　 → 「募集に関する情報」 →　「出演希望調書」 よりダウンロードしてください。</t>
    <rPh sb="2" eb="4">
      <t>シュツエン</t>
    </rPh>
    <rPh sb="4" eb="6">
      <t>キボウ</t>
    </rPh>
    <rPh sb="6" eb="8">
      <t>チョウショ</t>
    </rPh>
    <rPh sb="9" eb="11">
      <t>ジッシ</t>
    </rPh>
    <rPh sb="11" eb="13">
      <t>ジョウケン</t>
    </rPh>
    <rPh sb="13" eb="14">
      <t>トウ</t>
    </rPh>
    <rPh sb="14" eb="17">
      <t>カクニンショ</t>
    </rPh>
    <rPh sb="19" eb="20">
      <t>フク</t>
    </rPh>
    <rPh sb="61" eb="67">
      <t>ジュンカイコウエンジギョウ</t>
    </rPh>
    <rPh sb="75" eb="77">
      <t>ボシュウ</t>
    </rPh>
    <rPh sb="78" eb="79">
      <t>カン</t>
    </rPh>
    <rPh sb="81" eb="83">
      <t>ジョウホウ</t>
    </rPh>
    <rPh sb="88" eb="90">
      <t>シュツエン</t>
    </rPh>
    <rPh sb="90" eb="94">
      <t>キボウチョウショ</t>
    </rPh>
    <phoneticPr fontId="4"/>
  </si>
  <si>
    <t>※黄色＝手入力</t>
    <rPh sb="1" eb="3">
      <t>キイロ</t>
    </rPh>
    <rPh sb="4" eb="7">
      <t>テニュウリョク</t>
    </rPh>
    <phoneticPr fontId="3"/>
  </si>
  <si>
    <t>※オレンジ色は選択式</t>
    <rPh sb="5" eb="6">
      <t>イロ</t>
    </rPh>
    <rPh sb="7" eb="10">
      <t>センタクシキ</t>
    </rPh>
    <phoneticPr fontId="3"/>
  </si>
  <si>
    <t>※水色は自動表示設定</t>
    <rPh sb="1" eb="3">
      <t>ミズイロ</t>
    </rPh>
    <rPh sb="4" eb="10">
      <t>ジドウヒョウジセッテイ</t>
    </rPh>
    <phoneticPr fontId="3"/>
  </si>
  <si>
    <t>※黄色、オレンジ色セルは入力したら「白」になります。</t>
    <rPh sb="1" eb="3">
      <t>キイロ</t>
    </rPh>
    <rPh sb="8" eb="9">
      <t>イロ</t>
    </rPh>
    <rPh sb="12" eb="14">
      <t>ニュウリョク</t>
    </rPh>
    <rPh sb="18" eb="19">
      <t>シロ</t>
    </rPh>
    <phoneticPr fontId="3"/>
  </si>
  <si>
    <t xml:space="preserve">　実施日程は、希望校全体の応募状況や実施団体の巡回効率をふまえ、学校募集締め切り後に調整を行います。このため、日程調整にあたっては、実施校が公演日を指定することはできません。　「様式２-３」実施日程調査票にて「実施不可日及び実施可能日における制限等」を回答してください。
　 なお、土日祝日及び長期休暇についても公演実施を希望する団体が実施可能としている場合は、実施の可否を回答してください。
　また、実施可能日であっても午後公演の実施が困難な場合は、「午後公演不可」を選択し、理由記入欄にて理由と終了の制限時間をお知らせください。
</t>
    <rPh sb="1" eb="3">
      <t>ジッシ</t>
    </rPh>
    <rPh sb="3" eb="5">
      <t>ニッテイ</t>
    </rPh>
    <rPh sb="7" eb="9">
      <t>キボウ</t>
    </rPh>
    <rPh sb="9" eb="10">
      <t>コウ</t>
    </rPh>
    <rPh sb="10" eb="12">
      <t>ゼンタイ</t>
    </rPh>
    <rPh sb="13" eb="15">
      <t>オウボ</t>
    </rPh>
    <rPh sb="15" eb="17">
      <t>ジョウキョウ</t>
    </rPh>
    <rPh sb="25" eb="27">
      <t>コウリツ</t>
    </rPh>
    <rPh sb="32" eb="34">
      <t>ガッコウ</t>
    </rPh>
    <rPh sb="34" eb="36">
      <t>ボシュウ</t>
    </rPh>
    <rPh sb="36" eb="37">
      <t>シ</t>
    </rPh>
    <rPh sb="38" eb="39">
      <t>キ</t>
    </rPh>
    <rPh sb="40" eb="41">
      <t>ゴ</t>
    </rPh>
    <rPh sb="42" eb="44">
      <t>チョウセイ</t>
    </rPh>
    <rPh sb="45" eb="46">
      <t>オコナ</t>
    </rPh>
    <rPh sb="55" eb="57">
      <t>ニッテイ</t>
    </rPh>
    <rPh sb="57" eb="59">
      <t>チョウセイ</t>
    </rPh>
    <rPh sb="66" eb="68">
      <t>ジッシ</t>
    </rPh>
    <rPh sb="68" eb="69">
      <t>コウ</t>
    </rPh>
    <rPh sb="70" eb="72">
      <t>コウエン</t>
    </rPh>
    <rPh sb="72" eb="73">
      <t>ビ</t>
    </rPh>
    <rPh sb="74" eb="76">
      <t>シテイ</t>
    </rPh>
    <rPh sb="89" eb="91">
      <t>ヨウシキ</t>
    </rPh>
    <rPh sb="95" eb="97">
      <t>ジッシ</t>
    </rPh>
    <rPh sb="97" eb="99">
      <t>ニッテイ</t>
    </rPh>
    <rPh sb="99" eb="102">
      <t>チョウサヒョウ</t>
    </rPh>
    <rPh sb="105" eb="107">
      <t>ジッシ</t>
    </rPh>
    <rPh sb="107" eb="109">
      <t>フカ</t>
    </rPh>
    <rPh sb="109" eb="110">
      <t>ヒ</t>
    </rPh>
    <rPh sb="110" eb="111">
      <t>オヨ</t>
    </rPh>
    <rPh sb="112" eb="114">
      <t>ジッシ</t>
    </rPh>
    <rPh sb="114" eb="116">
      <t>カノウ</t>
    </rPh>
    <rPh sb="116" eb="117">
      <t>ビ</t>
    </rPh>
    <rPh sb="121" eb="123">
      <t>セイゲン</t>
    </rPh>
    <rPh sb="123" eb="124">
      <t>トウ</t>
    </rPh>
    <rPh sb="126" eb="128">
      <t>カイトウ</t>
    </rPh>
    <rPh sb="156" eb="158">
      <t>コウエン</t>
    </rPh>
    <rPh sb="158" eb="160">
      <t>ジッシ</t>
    </rPh>
    <rPh sb="161" eb="163">
      <t>キボウ</t>
    </rPh>
    <rPh sb="165" eb="167">
      <t>ダンタイ</t>
    </rPh>
    <rPh sb="168" eb="170">
      <t>ジッシ</t>
    </rPh>
    <rPh sb="170" eb="172">
      <t>カノウ</t>
    </rPh>
    <rPh sb="177" eb="179">
      <t>バアイ</t>
    </rPh>
    <rPh sb="181" eb="183">
      <t>ジッシ</t>
    </rPh>
    <rPh sb="184" eb="186">
      <t>カヒ</t>
    </rPh>
    <rPh sb="187" eb="189">
      <t>カイトウ</t>
    </rPh>
    <rPh sb="227" eb="229">
      <t>ゴゴ</t>
    </rPh>
    <rPh sb="229" eb="231">
      <t>コウエン</t>
    </rPh>
    <rPh sb="231" eb="233">
      <t>フカ</t>
    </rPh>
    <rPh sb="235" eb="237">
      <t>センタク</t>
    </rPh>
    <rPh sb="241" eb="243">
      <t>キニュウ</t>
    </rPh>
    <phoneticPr fontId="3"/>
  </si>
  <si>
    <t>　団体により公演準備(仕込み)を前日に行う場合があります。
　前日仕込みの御対応可否について御記載ください。</t>
    <rPh sb="1" eb="3">
      <t>ダンタイ</t>
    </rPh>
    <rPh sb="6" eb="10">
      <t>コウエンジュンビ</t>
    </rPh>
    <rPh sb="11" eb="13">
      <t>シコ</t>
    </rPh>
    <rPh sb="16" eb="18">
      <t>ゼンジツ</t>
    </rPh>
    <rPh sb="19" eb="20">
      <t>オコナ</t>
    </rPh>
    <rPh sb="21" eb="23">
      <t>バアイ</t>
    </rPh>
    <rPh sb="31" eb="35">
      <t>ゼンジツシコ</t>
    </rPh>
    <rPh sb="37" eb="38">
      <t>ゴ</t>
    </rPh>
    <rPh sb="38" eb="40">
      <t>タイオウ</t>
    </rPh>
    <rPh sb="40" eb="42">
      <t>カヒ</t>
    </rPh>
    <rPh sb="46" eb="47">
      <t>ゴ</t>
    </rPh>
    <phoneticPr fontId="3"/>
  </si>
  <si>
    <t>　採択の決定後、会場の定員に対し鑑賞人数が一定の割合を満たしていない場合において、
　合同開催の受け入れをお願いする場合があります。受け入れの可否について御記載ください。</t>
    <rPh sb="1" eb="3">
      <t>サイタク</t>
    </rPh>
    <rPh sb="4" eb="6">
      <t>ケッテイ</t>
    </rPh>
    <rPh sb="6" eb="7">
      <t>ゴ</t>
    </rPh>
    <rPh sb="8" eb="10">
      <t>カイジョウ</t>
    </rPh>
    <rPh sb="11" eb="13">
      <t>テイイン</t>
    </rPh>
    <rPh sb="14" eb="15">
      <t>タイ</t>
    </rPh>
    <rPh sb="16" eb="18">
      <t>カンショウ</t>
    </rPh>
    <rPh sb="18" eb="20">
      <t>ニンズウ</t>
    </rPh>
    <rPh sb="21" eb="23">
      <t>イッテイ</t>
    </rPh>
    <rPh sb="24" eb="26">
      <t>ワリアイ</t>
    </rPh>
    <rPh sb="27" eb="28">
      <t>ミ</t>
    </rPh>
    <rPh sb="34" eb="36">
      <t>バアイ</t>
    </rPh>
    <rPh sb="43" eb="45">
      <t>ゴウドウ</t>
    </rPh>
    <rPh sb="45" eb="47">
      <t>カイサイ</t>
    </rPh>
    <rPh sb="48" eb="49">
      <t>ウ</t>
    </rPh>
    <rPh sb="50" eb="51">
      <t>イ</t>
    </rPh>
    <rPh sb="54" eb="55">
      <t>ネガ</t>
    </rPh>
    <rPh sb="58" eb="60">
      <t>バアイ</t>
    </rPh>
    <rPh sb="66" eb="67">
      <t>ウ</t>
    </rPh>
    <rPh sb="68" eb="69">
      <t>イ</t>
    </rPh>
    <rPh sb="71" eb="73">
      <t>カヒ</t>
    </rPh>
    <phoneticPr fontId="3"/>
  </si>
  <si>
    <t>　選考結果が不採択となった場合、合同開催校としての参加を希望するか、意向を御記載ください。</t>
    <rPh sb="1" eb="3">
      <t>センコウ</t>
    </rPh>
    <rPh sb="3" eb="5">
      <t>ケッカ</t>
    </rPh>
    <rPh sb="6" eb="7">
      <t>フ</t>
    </rPh>
    <rPh sb="7" eb="9">
      <t>サイタク</t>
    </rPh>
    <rPh sb="13" eb="15">
      <t>バアイ</t>
    </rPh>
    <rPh sb="16" eb="20">
      <t>ゴウドウカイサイ</t>
    </rPh>
    <rPh sb="20" eb="21">
      <t>コウ</t>
    </rPh>
    <rPh sb="25" eb="27">
      <t>サンカ</t>
    </rPh>
    <rPh sb="28" eb="30">
      <t>キボウ</t>
    </rPh>
    <rPh sb="34" eb="36">
      <t>イコウ</t>
    </rPh>
    <phoneticPr fontId="3"/>
  </si>
  <si>
    <t>　前問②-1で「調整を希望する」と回答した場合、学年を限定しての鑑賞にする等、
　鑑賞人数の調整が可能か、可否を御記載ください。</t>
    <rPh sb="1" eb="3">
      <t>ゼンモン</t>
    </rPh>
    <rPh sb="8" eb="10">
      <t>チョウセイ</t>
    </rPh>
    <rPh sb="11" eb="13">
      <t>キボウ</t>
    </rPh>
    <rPh sb="17" eb="19">
      <t>カイトウ</t>
    </rPh>
    <rPh sb="21" eb="23">
      <t>バアイ</t>
    </rPh>
    <rPh sb="24" eb="26">
      <t>ガクネン</t>
    </rPh>
    <rPh sb="27" eb="29">
      <t>ゲンテイ</t>
    </rPh>
    <rPh sb="32" eb="34">
      <t>カンショウ</t>
    </rPh>
    <rPh sb="37" eb="38">
      <t>トウ</t>
    </rPh>
    <rPh sb="41" eb="43">
      <t>カンショウ</t>
    </rPh>
    <rPh sb="43" eb="45">
      <t>ニンズウ</t>
    </rPh>
    <rPh sb="46" eb="48">
      <t>チョウセイ</t>
    </rPh>
    <rPh sb="49" eb="51">
      <t>カノウ</t>
    </rPh>
    <rPh sb="53" eb="55">
      <t>カヒ</t>
    </rPh>
    <phoneticPr fontId="3"/>
  </si>
  <si>
    <t>※令和3年度の採択を含む令和元年度以降の実施回数を記載してください。</t>
    <rPh sb="1" eb="3">
      <t>レイワ</t>
    </rPh>
    <rPh sb="4" eb="6">
      <t>ネンド</t>
    </rPh>
    <rPh sb="7" eb="9">
      <t>サイタク</t>
    </rPh>
    <rPh sb="10" eb="11">
      <t>フク</t>
    </rPh>
    <rPh sb="12" eb="14">
      <t>レイワ</t>
    </rPh>
    <rPh sb="14" eb="16">
      <t>ガンネン</t>
    </rPh>
    <rPh sb="16" eb="17">
      <t>ド</t>
    </rPh>
    <rPh sb="17" eb="19">
      <t>イコウ</t>
    </rPh>
    <rPh sb="20" eb="22">
      <t>ジッシ</t>
    </rPh>
    <rPh sb="22" eb="24">
      <t>カイスウ</t>
    </rPh>
    <phoneticPr fontId="4"/>
  </si>
  <si>
    <t>　令和４年度巡回公演事業の追加公演実施校を選考する際、実施校の追加募集を行わないこともあります。当初公演の実施校に採択されなかった場合に、追加公演の実施校の候補としてよいか、御記載ください。
　また、今回希望する団体が追加公演を行わない場合は、再度希望をお伺いすることがありますので、予め御了承ください。</t>
    <rPh sb="17" eb="19">
      <t>ジッシ</t>
    </rPh>
    <rPh sb="19" eb="20">
      <t>コウ</t>
    </rPh>
    <rPh sb="21" eb="23">
      <t>センコウ</t>
    </rPh>
    <rPh sb="25" eb="26">
      <t>サイ</t>
    </rPh>
    <rPh sb="36" eb="37">
      <t>オコナ</t>
    </rPh>
    <rPh sb="122" eb="124">
      <t>サイド</t>
    </rPh>
    <rPh sb="124" eb="126">
      <t>キボウ</t>
    </rPh>
    <rPh sb="128" eb="129">
      <t>ウカガ</t>
    </rPh>
    <rPh sb="142" eb="143">
      <t>アラカジ</t>
    </rPh>
    <phoneticPr fontId="3"/>
  </si>
  <si>
    <t>所在地
※申請校以外で
実施の場合記載</t>
    <rPh sb="0" eb="3">
      <t>ショザイチ</t>
    </rPh>
    <rPh sb="5" eb="7">
      <t>シンセイ</t>
    </rPh>
    <rPh sb="7" eb="8">
      <t>コウ</t>
    </rPh>
    <rPh sb="8" eb="10">
      <t>イガイ</t>
    </rPh>
    <rPh sb="12" eb="14">
      <t>ジッシ</t>
    </rPh>
    <rPh sb="15" eb="17">
      <t>バアイ</t>
    </rPh>
    <phoneticPr fontId="4"/>
  </si>
  <si>
    <t>■希望する実施団体の「実施条件等確認書①」に記載されている「会場条件等に関する確認、会場図面」を御確認
　 の上、下記①～③を御記載ください。</t>
    <rPh sb="1" eb="3">
      <t>キボウ</t>
    </rPh>
    <rPh sb="5" eb="7">
      <t>ジッシ</t>
    </rPh>
    <rPh sb="7" eb="9">
      <t>ダンタイ</t>
    </rPh>
    <rPh sb="11" eb="13">
      <t>ジッシ</t>
    </rPh>
    <rPh sb="13" eb="15">
      <t>ジョウケン</t>
    </rPh>
    <rPh sb="15" eb="16">
      <t>トウ</t>
    </rPh>
    <rPh sb="16" eb="19">
      <t>カクニンショ</t>
    </rPh>
    <rPh sb="30" eb="32">
      <t>カイジョウ</t>
    </rPh>
    <rPh sb="32" eb="34">
      <t>ジョウケン</t>
    </rPh>
    <rPh sb="34" eb="35">
      <t>トウ</t>
    </rPh>
    <rPh sb="36" eb="37">
      <t>カン</t>
    </rPh>
    <rPh sb="39" eb="41">
      <t>カクニン</t>
    </rPh>
    <rPh sb="42" eb="44">
      <t>カイジョウ</t>
    </rPh>
    <rPh sb="44" eb="46">
      <t>ズメン</t>
    </rPh>
    <rPh sb="48" eb="49">
      <t>ゴ</t>
    </rPh>
    <rPh sb="49" eb="51">
      <t>カクニン</t>
    </rPh>
    <rPh sb="55" eb="56">
      <t>ウエ</t>
    </rPh>
    <rPh sb="63" eb="64">
      <t>ゴ</t>
    </rPh>
    <phoneticPr fontId="4"/>
  </si>
  <si>
    <t>②会場条件を満たさない場合、会場の条件整備経費については、地元共催者（都道府県、申請者、実施校、市町村、施設設置者等）
　 の負担となります。その条件を改善するための整備計画を御記載ください。</t>
    <rPh sb="1" eb="3">
      <t>カイジョウ</t>
    </rPh>
    <rPh sb="3" eb="5">
      <t>ジョウケン</t>
    </rPh>
    <rPh sb="6" eb="7">
      <t>ミ</t>
    </rPh>
    <rPh sb="11" eb="13">
      <t>バアイ</t>
    </rPh>
    <rPh sb="31" eb="32">
      <t>キョウ</t>
    </rPh>
    <rPh sb="76" eb="78">
      <t>カイゼン</t>
    </rPh>
    <rPh sb="83" eb="85">
      <t>セイビ</t>
    </rPh>
    <rPh sb="88" eb="89">
      <t>ゴ</t>
    </rPh>
    <phoneticPr fontId="3"/>
  </si>
  <si>
    <t>③_１ 会場の状況を下記に御記載ください。　 ※実施決定の際に必要となりますので必ず全項目を記載してください。</t>
    <rPh sb="4" eb="6">
      <t>カイジョウ</t>
    </rPh>
    <rPh sb="7" eb="9">
      <t>ジョウキョウ</t>
    </rPh>
    <rPh sb="10" eb="12">
      <t>カキ</t>
    </rPh>
    <rPh sb="13" eb="14">
      <t>ゴ</t>
    </rPh>
    <rPh sb="24" eb="26">
      <t>ジッシ</t>
    </rPh>
    <phoneticPr fontId="4"/>
  </si>
  <si>
    <t>■令和元年度以降に本事業を申請しており、同一会場での実施を希望する場合は、下記③の御記載は省略すること
　 ができます。(電源容量に関しては記載必須)
　 なお、申請年度に提出した図面のデータをお持ちでない場合は、『会場名』と『申請年度』を御記載の上、下記メールアドレスまで御連絡ください。
　 いただいたメールアドレス宛に図面のデータを返信いたします。
　 問合せ先メールアドレス：j4-kodomogeijutsu@gp.knt.co.jp</t>
    <rPh sb="3" eb="4">
      <t>ガン</t>
    </rPh>
    <rPh sb="37" eb="39">
      <t>カキ</t>
    </rPh>
    <rPh sb="45" eb="47">
      <t>ショウリャク</t>
    </rPh>
    <rPh sb="61" eb="65">
      <t>デンゲンヨウリョウ</t>
    </rPh>
    <rPh sb="66" eb="67">
      <t>カン</t>
    </rPh>
    <rPh sb="70" eb="74">
      <t>キサイヒッス</t>
    </rPh>
    <rPh sb="81" eb="83">
      <t>シンセイ</t>
    </rPh>
    <rPh sb="83" eb="85">
      <t>ネンド</t>
    </rPh>
    <rPh sb="86" eb="88">
      <t>テイシュツ</t>
    </rPh>
    <rPh sb="90" eb="92">
      <t>ズメン</t>
    </rPh>
    <rPh sb="98" eb="99">
      <t>モ</t>
    </rPh>
    <rPh sb="103" eb="105">
      <t>バアイ</t>
    </rPh>
    <rPh sb="108" eb="111">
      <t>カイジョウメイ</t>
    </rPh>
    <rPh sb="114" eb="118">
      <t>シンセイネンド</t>
    </rPh>
    <rPh sb="120" eb="121">
      <t>ゴ</t>
    </rPh>
    <rPh sb="121" eb="123">
      <t>キサイ</t>
    </rPh>
    <rPh sb="124" eb="125">
      <t>ウエ</t>
    </rPh>
    <rPh sb="126" eb="128">
      <t>カキ</t>
    </rPh>
    <rPh sb="137" eb="140">
      <t>ゴレンラク</t>
    </rPh>
    <rPh sb="160" eb="161">
      <t>アテ</t>
    </rPh>
    <rPh sb="162" eb="164">
      <t>ズメン</t>
    </rPh>
    <rPh sb="169" eb="171">
      <t>ヘンシン</t>
    </rPh>
    <rPh sb="180" eb="182">
      <t>トイアワ</t>
    </rPh>
    <rPh sb="183" eb="184">
      <t>サキ</t>
    </rPh>
    <phoneticPr fontId="14"/>
  </si>
  <si>
    <t>③_２ 下記に会場の見取り図を記載してください。</t>
  </si>
  <si>
    <t>児童劇</t>
    <phoneticPr fontId="14"/>
  </si>
  <si>
    <t>演劇</t>
    <rPh sb="0" eb="2">
      <t>エンゲキ</t>
    </rPh>
    <phoneticPr fontId="14"/>
  </si>
  <si>
    <t>バレエ</t>
    <phoneticPr fontId="14"/>
  </si>
  <si>
    <t>現代舞踊</t>
    <phoneticPr fontId="14"/>
  </si>
  <si>
    <t>歌舞伎・能楽</t>
    <rPh sb="0" eb="3">
      <t>カブキ</t>
    </rPh>
    <rPh sb="4" eb="6">
      <t>ノウガク</t>
    </rPh>
    <phoneticPr fontId="14"/>
  </si>
  <si>
    <t>人形浄瑠璃</t>
    <phoneticPr fontId="14"/>
  </si>
  <si>
    <t>邦楽</t>
    <rPh sb="0" eb="2">
      <t>ホウガク</t>
    </rPh>
    <phoneticPr fontId="14"/>
  </si>
  <si>
    <t>邦舞</t>
    <rPh sb="0" eb="2">
      <t>ホウブ</t>
    </rPh>
    <phoneticPr fontId="14"/>
  </si>
  <si>
    <t>演芸</t>
    <rPh sb="0" eb="2">
      <t>エンゲイ</t>
    </rPh>
    <phoneticPr fontId="14"/>
  </si>
  <si>
    <t>申請校名</t>
    <rPh sb="0" eb="2">
      <t>シンセイ</t>
    </rPh>
    <rPh sb="2" eb="4">
      <t>コウメイ</t>
    </rPh>
    <rPh sb="3" eb="4">
      <t>メイ</t>
    </rPh>
    <phoneticPr fontId="2"/>
  </si>
  <si>
    <r>
      <t xml:space="preserve">会場名
</t>
    </r>
    <r>
      <rPr>
        <sz val="11"/>
        <rFont val="ＭＳ Ｐゴシック"/>
        <family val="3"/>
        <charset val="128"/>
      </rPr>
      <t>※申請校以外の会場で実施する場合のみ記入してください</t>
    </r>
    <rPh sb="0" eb="2">
      <t>カイジョウ</t>
    </rPh>
    <rPh sb="2" eb="3">
      <t>ナ</t>
    </rPh>
    <rPh sb="6" eb="8">
      <t>シンセイ</t>
    </rPh>
    <rPh sb="8" eb="9">
      <t>コウ</t>
    </rPh>
    <rPh sb="9" eb="11">
      <t>イガイ</t>
    </rPh>
    <rPh sb="12" eb="14">
      <t>カイジョウ</t>
    </rPh>
    <rPh sb="15" eb="17">
      <t>ジッシ</t>
    </rPh>
    <rPh sb="19" eb="21">
      <t>バアイ</t>
    </rPh>
    <rPh sb="23" eb="25">
      <t>キニュウ</t>
    </rPh>
    <phoneticPr fontId="2"/>
  </si>
  <si>
    <r>
      <t xml:space="preserve">会場所在
市区町村名
</t>
    </r>
    <r>
      <rPr>
        <sz val="11"/>
        <rFont val="ＭＳ Ｐゴシック"/>
        <family val="3"/>
        <charset val="128"/>
      </rPr>
      <t>※政令指定都市の場合は、”区名”のみ</t>
    </r>
    <rPh sb="0" eb="2">
      <t>カイジョウ</t>
    </rPh>
    <rPh sb="2" eb="4">
      <t>ショザイ</t>
    </rPh>
    <rPh sb="5" eb="7">
      <t>シク</t>
    </rPh>
    <rPh sb="7" eb="9">
      <t>チョウソン</t>
    </rPh>
    <rPh sb="9" eb="10">
      <t>メイ</t>
    </rPh>
    <rPh sb="13" eb="19">
      <t>セイレイシテイトシ</t>
    </rPh>
    <rPh sb="20" eb="22">
      <t>バアイ</t>
    </rPh>
    <rPh sb="25" eb="26">
      <t>ク</t>
    </rPh>
    <rPh sb="26" eb="27">
      <t>メイ</t>
    </rPh>
    <phoneticPr fontId="2"/>
  </si>
  <si>
    <r>
      <t xml:space="preserve">最寄駅
</t>
    </r>
    <r>
      <rPr>
        <sz val="11"/>
        <rFont val="ＭＳ Ｐゴシック"/>
        <family val="3"/>
        <charset val="128"/>
      </rPr>
      <t>※鉄道の駅名を記入してください</t>
    </r>
    <rPh sb="0" eb="2">
      <t>モヨ</t>
    </rPh>
    <rPh sb="2" eb="3">
      <t>エキ</t>
    </rPh>
    <rPh sb="6" eb="8">
      <t>テツドウ</t>
    </rPh>
    <rPh sb="9" eb="11">
      <t>エキメイ</t>
    </rPh>
    <rPh sb="12" eb="14">
      <t>キニュウ</t>
    </rPh>
    <phoneticPr fontId="2"/>
  </si>
  <si>
    <t>参加
校数</t>
    <rPh sb="0" eb="2">
      <t>サンカ</t>
    </rPh>
    <rPh sb="3" eb="5">
      <t>コウスウ</t>
    </rPh>
    <phoneticPr fontId="2"/>
  </si>
  <si>
    <t>参加
児童
・生徒数</t>
    <rPh sb="0" eb="2">
      <t>サンカ</t>
    </rPh>
    <rPh sb="3" eb="5">
      <t>ジドウ</t>
    </rPh>
    <rPh sb="7" eb="9">
      <t>セイト</t>
    </rPh>
    <rPh sb="9" eb="10">
      <t>スウ</t>
    </rPh>
    <phoneticPr fontId="2"/>
  </si>
  <si>
    <t>過疎</t>
    <rPh sb="0" eb="2">
      <t>カソ</t>
    </rPh>
    <phoneticPr fontId="2"/>
  </si>
  <si>
    <t>山村</t>
    <rPh sb="0" eb="2">
      <t>サンソン</t>
    </rPh>
    <phoneticPr fontId="2"/>
  </si>
  <si>
    <t>離島</t>
    <rPh sb="0" eb="2">
      <t>リトウ</t>
    </rPh>
    <phoneticPr fontId="2"/>
  </si>
  <si>
    <t>半島</t>
    <rPh sb="0" eb="2">
      <t>ハントウ</t>
    </rPh>
    <phoneticPr fontId="2"/>
  </si>
  <si>
    <t>奄美
・
小笠原</t>
    <rPh sb="0" eb="2">
      <t>アマミ</t>
    </rPh>
    <rPh sb="5" eb="8">
      <t>オガサワラ</t>
    </rPh>
    <phoneticPr fontId="2"/>
  </si>
  <si>
    <t>前日仕込みの
対応について</t>
    <rPh sb="0" eb="4">
      <t>ゼンジツシコ</t>
    </rPh>
    <rPh sb="7" eb="9">
      <t>タイオウ</t>
    </rPh>
    <phoneticPr fontId="9"/>
  </si>
  <si>
    <t>採択の場合
合同開催
受け入れの
可否</t>
    <rPh sb="0" eb="5">
      <t>サイタk</t>
    </rPh>
    <rPh sb="7" eb="11">
      <t>ゴウd</t>
    </rPh>
    <rPh sb="12" eb="13">
      <t>ウ</t>
    </rPh>
    <phoneticPr fontId="9"/>
  </si>
  <si>
    <t>不採択の場合
合同開催
調整希望の
有無</t>
    <rPh sb="0" eb="3">
      <t>フサイタク</t>
    </rPh>
    <rPh sb="4" eb="6">
      <t>バアイ</t>
    </rPh>
    <rPh sb="8" eb="12">
      <t>ゴウド</t>
    </rPh>
    <rPh sb="13" eb="15">
      <t>チョウセ</t>
    </rPh>
    <rPh sb="15" eb="21">
      <t>キボ</t>
    </rPh>
    <phoneticPr fontId="9"/>
  </si>
  <si>
    <t>合同開催
調整希望有
の場合
人数調整の
可否</t>
    <rPh sb="0" eb="2">
      <t>ゴウド</t>
    </rPh>
    <rPh sb="9" eb="10">
      <t>ア</t>
    </rPh>
    <rPh sb="16" eb="24">
      <t>ニンズ</t>
    </rPh>
    <phoneticPr fontId="9"/>
  </si>
  <si>
    <t>追加公演の希望の有無</t>
    <rPh sb="0" eb="2">
      <t>ツイカ</t>
    </rPh>
    <rPh sb="2" eb="4">
      <t>コウエン</t>
    </rPh>
    <rPh sb="5" eb="7">
      <t>キボウ</t>
    </rPh>
    <rPh sb="8" eb="10">
      <t>ウム</t>
    </rPh>
    <phoneticPr fontId="9"/>
  </si>
  <si>
    <t>第１希望</t>
  </si>
  <si>
    <t>学校希望１</t>
    <rPh sb="0" eb="5">
      <t>ガッコ</t>
    </rPh>
    <phoneticPr fontId="9"/>
  </si>
  <si>
    <t>学校希望２</t>
    <rPh sb="0" eb="5">
      <t>ガッコ</t>
    </rPh>
    <phoneticPr fontId="9"/>
  </si>
  <si>
    <r>
      <t xml:space="preserve">希望する実施団体の
必要電源容量
</t>
    </r>
    <r>
      <rPr>
        <sz val="8"/>
        <rFont val="ＭＳ Ｐゴシック"/>
        <family val="3"/>
        <charset val="128"/>
      </rPr>
      <t>（実施条件等確認書①参照）
※希望実施団体名で「全分野・音楽分野・演劇分野・舞踊分野・伝統芸能分野・メディア芸術分野」を選択の場合、記載不要です。</t>
    </r>
    <rPh sb="0" eb="2">
      <t>キボウ</t>
    </rPh>
    <rPh sb="4" eb="6">
      <t>ジッシ</t>
    </rPh>
    <rPh sb="6" eb="8">
      <t>ダンタイ</t>
    </rPh>
    <rPh sb="10" eb="12">
      <t>ヒツヨウ</t>
    </rPh>
    <rPh sb="12" eb="14">
      <t>デンゲン</t>
    </rPh>
    <rPh sb="14" eb="16">
      <t>ヨウリョウ</t>
    </rPh>
    <rPh sb="18" eb="20">
      <t>ジッシ</t>
    </rPh>
    <rPh sb="20" eb="22">
      <t>ジョウケン</t>
    </rPh>
    <rPh sb="22" eb="23">
      <t>トウ</t>
    </rPh>
    <rPh sb="23" eb="25">
      <t>カクニン</t>
    </rPh>
    <rPh sb="25" eb="26">
      <t>ショ</t>
    </rPh>
    <rPh sb="27" eb="29">
      <t>サンショウ</t>
    </rPh>
    <phoneticPr fontId="4"/>
  </si>
  <si>
    <t>※「全分野・音楽分野・演劇分野・舞踊分野・伝統芸能分野・メディア芸術分野」を
　選択した場合、下記設問への回答は不要です。
　　・様式2-2　①_1　①_2
　　・様式2-2　③_1　必要電源容量</t>
    <rPh sb="40" eb="42">
      <t>センタク</t>
    </rPh>
    <phoneticPr fontId="3"/>
  </si>
  <si>
    <r>
      <t>①_１ 実施を希望する各団体の会場条件に対する会場整備状況を プルダウンリストより選択してください。
　　　また、満たしていない条件がある場合は満たしていない条件と状況を記載してください。
　</t>
    </r>
    <r>
      <rPr>
        <sz val="11"/>
        <color rgb="FFFF0000"/>
        <rFont val="ＭＳ Ｐゴシック"/>
        <family val="3"/>
        <charset val="128"/>
      </rPr>
      <t>※希望実施団体名で「全分野・音楽分野・演劇分野・舞踊分野・伝統芸能分野・メディア芸術分野」を選択した場合、記載不要です。</t>
    </r>
    <rPh sb="4" eb="6">
      <t>ジッシ</t>
    </rPh>
    <rPh sb="7" eb="9">
      <t>キボウ</t>
    </rPh>
    <rPh sb="11" eb="14">
      <t>カクダンタイ</t>
    </rPh>
    <rPh sb="15" eb="17">
      <t>カイジョウ</t>
    </rPh>
    <rPh sb="17" eb="19">
      <t>ジョウケン</t>
    </rPh>
    <rPh sb="20" eb="21">
      <t>タイ</t>
    </rPh>
    <rPh sb="23" eb="25">
      <t>カイジョウ</t>
    </rPh>
    <rPh sb="25" eb="27">
      <t>セイビ</t>
    </rPh>
    <rPh sb="27" eb="29">
      <t>ジョウキョウ</t>
    </rPh>
    <rPh sb="41" eb="43">
      <t>センタク</t>
    </rPh>
    <rPh sb="57" eb="58">
      <t>ミ</t>
    </rPh>
    <rPh sb="64" eb="66">
      <t>ジョウケン</t>
    </rPh>
    <rPh sb="69" eb="71">
      <t>バアイ</t>
    </rPh>
    <rPh sb="72" eb="73">
      <t>ミ</t>
    </rPh>
    <rPh sb="79" eb="81">
      <t>ジョウケン</t>
    </rPh>
    <rPh sb="82" eb="84">
      <t>ジョウキョウ</t>
    </rPh>
    <rPh sb="85" eb="87">
      <t>キサイ</t>
    </rPh>
    <phoneticPr fontId="3"/>
  </si>
  <si>
    <t>希望順位</t>
    <rPh sb="0" eb="4">
      <t>キボウジュンイ</t>
    </rPh>
    <phoneticPr fontId="3"/>
  </si>
  <si>
    <r>
      <t xml:space="preserve">①_２ 各団体の鑑賞上限人数を御記載ください。参加児童・生徒数、動員率については自動で反映されます。
　　　(動員率が８０％を超えていない場合も応募できないということではありません。)
</t>
    </r>
    <r>
      <rPr>
        <sz val="11"/>
        <color rgb="FFFF0000"/>
        <rFont val="ＭＳ Ｐゴシック"/>
        <family val="3"/>
        <charset val="128"/>
      </rPr>
      <t xml:space="preserve"> ※希望実施団体名で「全分野・音楽分野・演劇分野・舞踊分野・伝統芸能分野・メディア芸術分野」を選択した場合、記載不要です。</t>
    </r>
    <rPh sb="8" eb="10">
      <t>カンショウ</t>
    </rPh>
    <rPh sb="10" eb="12">
      <t>ジョウゲン</t>
    </rPh>
    <rPh sb="12" eb="14">
      <t>ニンズウ</t>
    </rPh>
    <rPh sb="23" eb="27">
      <t>サンカジドウ</t>
    </rPh>
    <rPh sb="28" eb="31">
      <t>セイトスウ</t>
    </rPh>
    <rPh sb="32" eb="34">
      <t>ドウイン</t>
    </rPh>
    <rPh sb="34" eb="35">
      <t>リツ</t>
    </rPh>
    <rPh sb="40" eb="42">
      <t>ジドウ</t>
    </rPh>
    <rPh sb="43" eb="45">
      <t>ハンエイ</t>
    </rPh>
    <rPh sb="55" eb="57">
      <t>ドウイン</t>
    </rPh>
    <rPh sb="57" eb="58">
      <t>リツ</t>
    </rPh>
    <rPh sb="63" eb="64">
      <t>コ</t>
    </rPh>
    <rPh sb="69" eb="71">
      <t>バアイ</t>
    </rPh>
    <rPh sb="72" eb="74">
      <t>オウボ</t>
    </rPh>
    <phoneticPr fontId="3"/>
  </si>
  <si>
    <t>団体
ID</t>
    <rPh sb="0" eb="2">
      <t>ダンタイ</t>
    </rPh>
    <phoneticPr fontId="35"/>
  </si>
  <si>
    <t>A1</t>
  </si>
  <si>
    <t>A2</t>
  </si>
  <si>
    <t>A3</t>
  </si>
  <si>
    <t>A4</t>
  </si>
  <si>
    <t>A5</t>
  </si>
  <si>
    <t>A6</t>
  </si>
  <si>
    <t>A7</t>
  </si>
  <si>
    <t>A8</t>
  </si>
  <si>
    <t>A9</t>
  </si>
  <si>
    <t>A10</t>
  </si>
  <si>
    <t>A11</t>
  </si>
  <si>
    <t>A12</t>
  </si>
  <si>
    <t>K132</t>
  </si>
  <si>
    <t>K133</t>
  </si>
  <si>
    <t>K134</t>
  </si>
  <si>
    <t>K135</t>
  </si>
  <si>
    <t>K136</t>
  </si>
  <si>
    <t>B13</t>
  </si>
  <si>
    <t>B14</t>
  </si>
  <si>
    <t>B15</t>
  </si>
  <si>
    <t>B16</t>
  </si>
  <si>
    <t>B17</t>
  </si>
  <si>
    <t>B18</t>
  </si>
  <si>
    <t>B19</t>
  </si>
  <si>
    <t>B20</t>
  </si>
  <si>
    <t>B21</t>
  </si>
  <si>
    <t>B22</t>
  </si>
  <si>
    <t>B23</t>
  </si>
  <si>
    <t>B24</t>
  </si>
  <si>
    <t>B25</t>
  </si>
  <si>
    <t>B26</t>
  </si>
  <si>
    <t>B27</t>
  </si>
  <si>
    <t>B28</t>
  </si>
  <si>
    <t>K137</t>
  </si>
  <si>
    <t>K138</t>
  </si>
  <si>
    <t>K139</t>
  </si>
  <si>
    <t>C29</t>
  </si>
  <si>
    <t>C30</t>
  </si>
  <si>
    <t>C31</t>
  </si>
  <si>
    <t>C32</t>
  </si>
  <si>
    <t>C33</t>
  </si>
  <si>
    <t>C34</t>
  </si>
  <si>
    <t>C35</t>
  </si>
  <si>
    <t>C36</t>
  </si>
  <si>
    <t>C37</t>
  </si>
  <si>
    <t>C38</t>
  </si>
  <si>
    <t>C39</t>
  </si>
  <si>
    <t>C40</t>
  </si>
  <si>
    <t>C41</t>
  </si>
  <si>
    <t>C42</t>
  </si>
  <si>
    <t>C43</t>
  </si>
  <si>
    <t>C44</t>
  </si>
  <si>
    <t>C45</t>
  </si>
  <si>
    <t>K140</t>
  </si>
  <si>
    <t>K141</t>
  </si>
  <si>
    <t>D46</t>
  </si>
  <si>
    <t>D47</t>
  </si>
  <si>
    <t>D48</t>
  </si>
  <si>
    <t>D49</t>
  </si>
  <si>
    <t>D50</t>
  </si>
  <si>
    <t>D51</t>
  </si>
  <si>
    <t>D52</t>
  </si>
  <si>
    <t>D53</t>
  </si>
  <si>
    <t>D54</t>
  </si>
  <si>
    <t>D55</t>
  </si>
  <si>
    <t>D56</t>
  </si>
  <si>
    <t>D57</t>
  </si>
  <si>
    <t>D58</t>
  </si>
  <si>
    <t>D59</t>
  </si>
  <si>
    <t>D60</t>
  </si>
  <si>
    <t>K142</t>
  </si>
  <si>
    <t>K143</t>
  </si>
  <si>
    <t>K144</t>
  </si>
  <si>
    <t>K145</t>
  </si>
  <si>
    <t>E61</t>
  </si>
  <si>
    <t>E62</t>
  </si>
  <si>
    <t>E63</t>
  </si>
  <si>
    <t>E64</t>
  </si>
  <si>
    <t>E65</t>
  </si>
  <si>
    <t>E66</t>
  </si>
  <si>
    <t>E67</t>
  </si>
  <si>
    <t>E68</t>
  </si>
  <si>
    <t>E69</t>
  </si>
  <si>
    <t>E70</t>
  </si>
  <si>
    <t>E71</t>
  </si>
  <si>
    <t>F72</t>
  </si>
  <si>
    <t>F73</t>
  </si>
  <si>
    <t>F74</t>
  </si>
  <si>
    <t>F75</t>
  </si>
  <si>
    <t>F76</t>
  </si>
  <si>
    <t>F77</t>
  </si>
  <si>
    <t>F78</t>
  </si>
  <si>
    <t>F79</t>
  </si>
  <si>
    <t>F80</t>
  </si>
  <si>
    <t>F81</t>
  </si>
  <si>
    <t>F82</t>
  </si>
  <si>
    <t>F83</t>
  </si>
  <si>
    <t>F84</t>
  </si>
  <si>
    <t>F85</t>
  </si>
  <si>
    <t>F86</t>
  </si>
  <si>
    <t>F87</t>
  </si>
  <si>
    <t>F88</t>
  </si>
  <si>
    <t>K146</t>
  </si>
  <si>
    <t>K147</t>
  </si>
  <si>
    <t>K148</t>
  </si>
  <si>
    <t>K149</t>
  </si>
  <si>
    <t>K150</t>
  </si>
  <si>
    <t>K156</t>
  </si>
  <si>
    <t>G89</t>
  </si>
  <si>
    <t>G90</t>
  </si>
  <si>
    <t>G91</t>
  </si>
  <si>
    <t>G92</t>
  </si>
  <si>
    <t>G93</t>
  </si>
  <si>
    <t>G94</t>
  </si>
  <si>
    <t>G95</t>
  </si>
  <si>
    <t>G96</t>
  </si>
  <si>
    <t>G97</t>
  </si>
  <si>
    <t>G98</t>
  </si>
  <si>
    <t>G99</t>
  </si>
  <si>
    <t>G100</t>
  </si>
  <si>
    <t>G101</t>
  </si>
  <si>
    <t>K151</t>
  </si>
  <si>
    <t>H102</t>
  </si>
  <si>
    <t>H103</t>
  </si>
  <si>
    <t>H104</t>
  </si>
  <si>
    <t>H105</t>
  </si>
  <si>
    <t>H106</t>
  </si>
  <si>
    <t>H107</t>
  </si>
  <si>
    <t>H108</t>
  </si>
  <si>
    <t>H109</t>
  </si>
  <si>
    <t>H110</t>
  </si>
  <si>
    <t>K152</t>
  </si>
  <si>
    <t>I111</t>
  </si>
  <si>
    <t>I112</t>
  </si>
  <si>
    <t>I113</t>
  </si>
  <si>
    <t>I114</t>
  </si>
  <si>
    <t>I115</t>
  </si>
  <si>
    <t>I116</t>
  </si>
  <si>
    <t>I117</t>
  </si>
  <si>
    <t>I118</t>
  </si>
  <si>
    <t>I119</t>
  </si>
  <si>
    <t>I120</t>
  </si>
  <si>
    <t>I121</t>
  </si>
  <si>
    <t>I122</t>
  </si>
  <si>
    <t>I123</t>
  </si>
  <si>
    <t>K153</t>
  </si>
  <si>
    <t>K154</t>
  </si>
  <si>
    <t>K155</t>
  </si>
  <si>
    <t>J124</t>
  </si>
  <si>
    <t>J125</t>
  </si>
  <si>
    <t>J126</t>
  </si>
  <si>
    <t>J127</t>
  </si>
  <si>
    <t>J128</t>
  </si>
  <si>
    <t>J129</t>
  </si>
  <si>
    <t>J130</t>
  </si>
  <si>
    <t>J131</t>
  </si>
  <si>
    <t>J</t>
    <phoneticPr fontId="35"/>
  </si>
  <si>
    <t>I</t>
    <phoneticPr fontId="35"/>
  </si>
  <si>
    <t>H</t>
    <phoneticPr fontId="35"/>
  </si>
  <si>
    <t>G</t>
    <phoneticPr fontId="35"/>
  </si>
  <si>
    <t>G</t>
    <phoneticPr fontId="35"/>
  </si>
  <si>
    <t>F</t>
    <phoneticPr fontId="35"/>
  </si>
  <si>
    <t>F</t>
    <phoneticPr fontId="35"/>
  </si>
  <si>
    <t>E</t>
    <phoneticPr fontId="35"/>
  </si>
  <si>
    <t>E</t>
    <phoneticPr fontId="35"/>
  </si>
  <si>
    <t>D</t>
    <phoneticPr fontId="35"/>
  </si>
  <si>
    <t>D</t>
    <phoneticPr fontId="35"/>
  </si>
  <si>
    <t>C</t>
    <phoneticPr fontId="35"/>
  </si>
  <si>
    <t>B</t>
    <phoneticPr fontId="35"/>
  </si>
  <si>
    <t>A</t>
    <phoneticPr fontId="35"/>
  </si>
  <si>
    <t>東京混声合唱団</t>
  </si>
  <si>
    <t>一般財団法人　合唱音楽振興会</t>
  </si>
  <si>
    <t>仙台フィルハーモニー管弦楽団</t>
  </si>
  <si>
    <t>公益財団法人　仙台フィルハーモニー管弦楽団</t>
  </si>
  <si>
    <t>札幌交響楽団</t>
  </si>
  <si>
    <t>公益財団法人　札幌交響楽団</t>
  </si>
  <si>
    <t>デフ・パペットシアター・ひとみ</t>
  </si>
  <si>
    <t>公益財団法人　現代人形劇センター</t>
  </si>
  <si>
    <t>児童劇</t>
  </si>
  <si>
    <t>劇団俳小</t>
  </si>
  <si>
    <t>株式会社　劇団俳小</t>
  </si>
  <si>
    <t>演劇</t>
  </si>
  <si>
    <t>劇団ポプラ</t>
  </si>
  <si>
    <t>株式会社　劇団ポプラ</t>
  </si>
  <si>
    <t>スターダンサーズ・バレエ団</t>
  </si>
  <si>
    <t>公益財団法人　スターダンサーズ・バレエ団</t>
  </si>
  <si>
    <t>バレエ</t>
  </si>
  <si>
    <t>小林紀子バレエ・シアター</t>
  </si>
  <si>
    <t>有限会社　小林バレエ事務所</t>
  </si>
  <si>
    <t>組踊伝承の会</t>
  </si>
  <si>
    <t>株式会社　東京コンサーツ</t>
  </si>
  <si>
    <t>歌舞伎・能楽</t>
  </si>
  <si>
    <t>公益財団法人　鎌倉能舞台</t>
  </si>
  <si>
    <t>津軽三味線　あべや</t>
  </si>
  <si>
    <t>株式会社　三六屋</t>
  </si>
  <si>
    <t>邦楽</t>
  </si>
  <si>
    <t>有限会社　貞水企画室</t>
  </si>
  <si>
    <t>演芸</t>
  </si>
  <si>
    <t>WOW</t>
  </si>
  <si>
    <t>ワウ株式会社</t>
  </si>
  <si>
    <t>メディアアート等</t>
  </si>
  <si>
    <t>ザ・カレッジ・オペラハウス管弦楽団</t>
  </si>
  <si>
    <t>学校法人　大阪音楽大学</t>
  </si>
  <si>
    <t>一般社団法人　京都能楽囃子方同明会</t>
  </si>
  <si>
    <t>東京合唱協会</t>
  </si>
  <si>
    <t>株式会社　東京合唱協会</t>
  </si>
  <si>
    <t>劇団風の子</t>
  </si>
  <si>
    <t>有限会社　劇団風の子</t>
  </si>
  <si>
    <t>群馬交響楽団</t>
  </si>
  <si>
    <t>公益財団法人　群馬交響楽団</t>
  </si>
  <si>
    <t>東京交響楽団</t>
  </si>
  <si>
    <t>公益財団法人　東京交響楽団</t>
  </si>
  <si>
    <t>山形交響楽団</t>
  </si>
  <si>
    <t>公益社団法人　山形交響楽協会</t>
  </si>
  <si>
    <t>劇団らくりん座</t>
  </si>
  <si>
    <t>一般社団法人　日本教育演劇道場</t>
  </si>
  <si>
    <t>有限会社　劇団かかし座</t>
  </si>
  <si>
    <t>有限会社　劇団銅鑼</t>
  </si>
  <si>
    <t>東京演劇集団 風</t>
  </si>
  <si>
    <t>株式会社　東京演劇集団 風</t>
  </si>
  <si>
    <t>劇団鳥獣戯画</t>
  </si>
  <si>
    <t>有限会社　劇団鳥獣戯画　</t>
  </si>
  <si>
    <t>ナチュラルダンステアトル</t>
  </si>
  <si>
    <t>株式会社　ナチュラルダンステアトル</t>
  </si>
  <si>
    <t>現代舞踊</t>
  </si>
  <si>
    <t>公益財団法人　梅若研能会</t>
  </si>
  <si>
    <t>公益社団法人　観世九皐会</t>
  </si>
  <si>
    <t>東京打撃団（和太鼓）</t>
  </si>
  <si>
    <t>有限会社　アートウィル</t>
  </si>
  <si>
    <t>舞踊集団　菊の会</t>
  </si>
  <si>
    <t>株式会社　舞踊集団　菊の会</t>
  </si>
  <si>
    <t>邦舞</t>
  </si>
  <si>
    <t>公益社団法人　落語芸術協会</t>
  </si>
  <si>
    <t>演劇集団円</t>
  </si>
  <si>
    <t>株式会社　演劇集団円</t>
  </si>
  <si>
    <t>パントマイム＆クラウン「汎マイム工房」</t>
  </si>
  <si>
    <t>有限会社　PAC汎マイム工房</t>
  </si>
  <si>
    <t>谷桃子バレエ団</t>
  </si>
  <si>
    <t>一般財団法人　谷桃子バレエ団</t>
  </si>
  <si>
    <t>新国立劇場合唱団</t>
  </si>
  <si>
    <t>公益財団法人　新国立劇場運営財団</t>
  </si>
  <si>
    <t>フルノーツ　with 寺井尚子　ジャズ・クインテット</t>
  </si>
  <si>
    <t>イマジネーションプラス合同会社</t>
  </si>
  <si>
    <t>ロイヤルチェンバーオーケストラ</t>
  </si>
  <si>
    <t>ヴィガーK2株式会社</t>
  </si>
  <si>
    <t>シエナ・ウインド・オーケストラ</t>
  </si>
  <si>
    <t>一般社団法人　ジャパン・シンフォニック・ウインズ</t>
  </si>
  <si>
    <t>新日本フィルハーモニー交響楽団</t>
  </si>
  <si>
    <t>公益財団法人　新日本フィルハーモニー交響楽団</t>
  </si>
  <si>
    <t>劇団たんぽぽ</t>
  </si>
  <si>
    <t>公益社団法人　教育演劇研究協会</t>
  </si>
  <si>
    <t>人形劇団プーク</t>
  </si>
  <si>
    <t>有限会社　劇団プーク</t>
  </si>
  <si>
    <t>かわせみ座</t>
  </si>
  <si>
    <t>株式会社　劇団影法師</t>
  </si>
  <si>
    <t>株式会社　劇団芸優座</t>
  </si>
  <si>
    <t>一般社団法人　観世会</t>
  </si>
  <si>
    <t>大蔵流狂言　山本会</t>
  </si>
  <si>
    <t>合同会社　大蔵流狂言山本事務所</t>
  </si>
  <si>
    <t>万作の会</t>
  </si>
  <si>
    <t>株式会社　万作の会</t>
  </si>
  <si>
    <t>和太鼓グループ彩 -sai-</t>
  </si>
  <si>
    <t>株式会社　アンエンターテイメント</t>
  </si>
  <si>
    <t>沖縄伝統組踊「子の会」</t>
  </si>
  <si>
    <t>株式会社　BOX4628</t>
  </si>
  <si>
    <t>公益社団法人　日本奇術協会</t>
  </si>
  <si>
    <t>公益財団法人　くにたち文化・スポーツ振興財団（くにたち市民芸術小ホール）</t>
  </si>
  <si>
    <t>ミラマーレ・オペラ</t>
  </si>
  <si>
    <t>特定非営利活動法人　ミラマーレ・オペラ</t>
  </si>
  <si>
    <t>公益社団法人　セントラル愛知交響楽団</t>
  </si>
  <si>
    <t>東京ニューシティ管弦楽団</t>
  </si>
  <si>
    <t>一般社団法人　東京ニューシティ管弦楽団</t>
  </si>
  <si>
    <t>日本フィルハーモニー交響楽団</t>
  </si>
  <si>
    <t>公益財団法人　日本フィルハーモニー交響楽団</t>
  </si>
  <si>
    <t>藤原歌劇団</t>
  </si>
  <si>
    <t>公益財団法人　日本オペラ振興会</t>
  </si>
  <si>
    <t>人形劇団むすび座</t>
  </si>
  <si>
    <t>株式会社　人形劇団むすび座</t>
  </si>
  <si>
    <t>株式会社　劇団風の子中部</t>
  </si>
  <si>
    <t>人形劇団ひとみ座</t>
  </si>
  <si>
    <t>有限会社　ひとみ座</t>
  </si>
  <si>
    <t>新潮劇院</t>
  </si>
  <si>
    <t>一般財団法人　日本京劇振興協会</t>
  </si>
  <si>
    <t>特定非営利活動法人　演劇倶楽部『座』</t>
  </si>
  <si>
    <t>一般財団法人　牧阿佐美バレエ団</t>
  </si>
  <si>
    <t>日本ろう者劇団</t>
  </si>
  <si>
    <t>社会福祉法人　トット基金　</t>
  </si>
  <si>
    <t>公益社団法人　宝生会</t>
  </si>
  <si>
    <t>株式会社　影向舎</t>
  </si>
  <si>
    <t>一般社団法人　義太夫協会</t>
  </si>
  <si>
    <t>有限会社　古典空間</t>
  </si>
  <si>
    <t>邦楽グループ「玉手箱」</t>
  </si>
  <si>
    <t>株式会社　アート・メディア・オフィス</t>
  </si>
  <si>
    <t>TAEMパフォーマンスラボ</t>
  </si>
  <si>
    <t>株式会社　オフィスパフォーマンスラボ</t>
  </si>
  <si>
    <t>京都フィルハーモニー室内合奏団</t>
  </si>
  <si>
    <t xml:space="preserve">特定非営利活動法人　京都フィルハーモニー室内合奏団									</t>
  </si>
  <si>
    <t>「笑てっ亭」上方落語と英語落語</t>
  </si>
  <si>
    <t>名古屋フィルハーモニー交響楽団</t>
  </si>
  <si>
    <t>公益財団法人　名古屋フィルハーモニー交響楽団</t>
  </si>
  <si>
    <t>サウンドファクトリー・ジャズオーケストラ</t>
  </si>
  <si>
    <t>株式会社　創</t>
  </si>
  <si>
    <t>びわ湖ホール声楽アンサンブル</t>
  </si>
  <si>
    <t>公益財団法人　びわ湖芸術文化財団</t>
  </si>
  <si>
    <t>劇団東京芸術座</t>
  </si>
  <si>
    <t>有限会社　劇団東京芸術座</t>
  </si>
  <si>
    <t>特定非営利活動法人　劇場創造ネットワーク</t>
  </si>
  <si>
    <t>ミュージカルカンパニー 　イッツフォーリーズ</t>
  </si>
  <si>
    <t>株式会社　オールスタッフ</t>
  </si>
  <si>
    <t>東京シティ・バレエ団</t>
  </si>
  <si>
    <t>公益財団法人　東京シティ・バレエ団</t>
  </si>
  <si>
    <t>公益財団法人　山本能楽堂</t>
  </si>
  <si>
    <t>江戸糸あやつり人形結城座</t>
  </si>
  <si>
    <t>公益財団法人　江戸糸あやつり人形結城座</t>
  </si>
  <si>
    <t>人形浄瑠璃</t>
  </si>
  <si>
    <t>太鼓芸能集団　鼓童</t>
  </si>
  <si>
    <t>株式会社　北前船</t>
  </si>
  <si>
    <t xml:space="preserve">めばえ寄席「〇〇亭」 </t>
  </si>
  <si>
    <t>大阪フィルハーモニー交響楽団</t>
  </si>
  <si>
    <t>公益社団法人　大阪フィルハーモニー協会</t>
  </si>
  <si>
    <t>堺シティオペラ　一般社団法人</t>
  </si>
  <si>
    <t>有限会社　劇団あとむ</t>
  </si>
  <si>
    <t>一般社団法人　劇団コーロ</t>
  </si>
  <si>
    <t>カンパニーデラシネラ</t>
  </si>
  <si>
    <t>株式会社　デラシネラ</t>
  </si>
  <si>
    <t>劇団民藝</t>
  </si>
  <si>
    <t>株式会社　劇団民藝</t>
  </si>
  <si>
    <t>一般社団法人　エーシーオー沖縄</t>
  </si>
  <si>
    <t>総合劇集団俳優館</t>
  </si>
  <si>
    <t>有限会社　総合劇集団俳優館</t>
  </si>
  <si>
    <t>平富恵スペイン舞踊団</t>
  </si>
  <si>
    <t>有限会社　マジェスティック</t>
  </si>
  <si>
    <t>公益財団法人　大槻能楽堂</t>
  </si>
  <si>
    <t>萬狂言</t>
  </si>
  <si>
    <t>株式会社　萬狂言</t>
  </si>
  <si>
    <t>一般社団法人　伶楽舎</t>
  </si>
  <si>
    <t>公益社団法人　日本舞踊協会</t>
  </si>
  <si>
    <t>関西演芸協会</t>
  </si>
  <si>
    <t>株式会社　プロシード・アーツ</t>
  </si>
  <si>
    <t>こども映画教室</t>
  </si>
  <si>
    <t>一般社団法人こども映画教室</t>
  </si>
  <si>
    <t>映像</t>
  </si>
  <si>
    <t>劇団風の子九州</t>
  </si>
  <si>
    <t>企業組合　劇団風の子九州</t>
  </si>
  <si>
    <t>落語と紙切り</t>
  </si>
  <si>
    <t>オーラJ</t>
  </si>
  <si>
    <t>一般社団法人　アマービレフィルハーモニー管弦楽団</t>
  </si>
  <si>
    <t>公益財団法人　東京二期会</t>
  </si>
  <si>
    <t>東京フィルハーモニー交響楽団</t>
  </si>
  <si>
    <t>公益財団法人　東京フィルハーモニー交響楽団</t>
  </si>
  <si>
    <t>日本センチュリー交響楽団</t>
  </si>
  <si>
    <t>公益財団法人　日本センチュリー交響楽団</t>
  </si>
  <si>
    <t>関西フィルハーモニー管弦楽団</t>
  </si>
  <si>
    <t>公益財団法人　関西フィルハーモニー管弦楽団</t>
  </si>
  <si>
    <t>秋田雨雀・土方与志記念　青年劇場</t>
  </si>
  <si>
    <t>有限会社　青年劇場</t>
  </si>
  <si>
    <t>劇団ショーマンシップ</t>
  </si>
  <si>
    <t>有限会社　ショーマンシップ</t>
  </si>
  <si>
    <t>バレエシャンブルウエスト</t>
  </si>
  <si>
    <t>株式会社　B.シャンブルウエスト</t>
  </si>
  <si>
    <t>一般社団法人　阪神能楽囃子連盟　調和会</t>
  </si>
  <si>
    <t>一般社団法人　三宅狂言会</t>
  </si>
  <si>
    <t>株式会社　伝統芸能オフィス</t>
  </si>
  <si>
    <t>淡路人形座</t>
  </si>
  <si>
    <t>公益財団法人　淡路人形協会</t>
  </si>
  <si>
    <t>特定非営利活動法人　日本音楽集団</t>
  </si>
  <si>
    <t>公益社団法人　上方落語協会</t>
  </si>
  <si>
    <t>オーケストラ　アンサンブル神戸</t>
  </si>
  <si>
    <t>公益社団法人　アンサンブル神戸</t>
  </si>
  <si>
    <t>公益社団法人関西二期会</t>
  </si>
  <si>
    <t>公益社団法人　関西二期会</t>
  </si>
  <si>
    <t>大阪交響楽団</t>
  </si>
  <si>
    <t>公益社団法人　大阪交響楽団</t>
  </si>
  <si>
    <t>神奈川フィルハーモニー管弦楽団</t>
  </si>
  <si>
    <t>公益財団法人　神奈川フィルハーモニー管弦楽団</t>
  </si>
  <si>
    <t>人形劇団京芸</t>
  </si>
  <si>
    <t>有限会社　人形劇団京芸</t>
  </si>
  <si>
    <t>東京演劇アンサンブル</t>
  </si>
  <si>
    <t>有限会社　東京演劇アンサンブル</t>
  </si>
  <si>
    <t>有限会社　劇団ドリームカンパニー</t>
  </si>
  <si>
    <t>特定非営利活動法人　国際文化交流促進協会　　カルティベイト</t>
  </si>
  <si>
    <t>一般社団法人　劇団前進座</t>
  </si>
  <si>
    <t>夙川能舞台瓦照苑</t>
  </si>
  <si>
    <t>有限会社　瓦照苑</t>
  </si>
  <si>
    <t>劇団うりんこ</t>
  </si>
  <si>
    <t>株式会社　うりんこ</t>
  </si>
  <si>
    <t>Osaka Shion Wind Orchestra</t>
  </si>
  <si>
    <t>公益社団法人　大阪市音楽団</t>
  </si>
  <si>
    <t>公益財団法人　九州交響楽団</t>
  </si>
  <si>
    <t>中部フィルハーモニー交響楽団</t>
  </si>
  <si>
    <t>特定非営利活動法人　中部フィルハーモニー交響楽団</t>
  </si>
  <si>
    <t>オペレッタ劇団ともしび</t>
  </si>
  <si>
    <t>株式会社　ともしび</t>
  </si>
  <si>
    <t>劇団仲間</t>
  </si>
  <si>
    <t>企業組合　劇団仲間</t>
  </si>
  <si>
    <t>オペラシアターこんにゃく座</t>
  </si>
  <si>
    <t>有限会社　オペラシアターこんにゃく座</t>
  </si>
  <si>
    <t>一般社団法人　貞松・浜田バレエ団</t>
  </si>
  <si>
    <t>一般社団法人　金剛会</t>
  </si>
  <si>
    <t>公益社団法人　日本三曲協会</t>
  </si>
  <si>
    <t>わんぱく寄席・学校寄席</t>
  </si>
  <si>
    <t>わんぱく企画有限会社</t>
  </si>
  <si>
    <t>カンジヤマ・マイム</t>
  </si>
  <si>
    <t>特定非営利活動法人　アートインAsibina</t>
  </si>
  <si>
    <t>特定非営利活動法人　伝統芸能交流ネットワーク</t>
  </si>
  <si>
    <t>東京佼成ウインドオーケストラ</t>
  </si>
  <si>
    <t>一般社団法人　東京佼成ウインドオーケストラ</t>
  </si>
  <si>
    <t>広島交響楽団</t>
  </si>
  <si>
    <t>公益社団法人　広島交響楽協会</t>
  </si>
  <si>
    <t>人形劇団クラルテ</t>
  </si>
  <si>
    <t>有限会社　人形劇団クラルテ</t>
  </si>
  <si>
    <t>法村友井バレエ団</t>
  </si>
  <si>
    <t>一般社団法人　法村友井バレエ団</t>
  </si>
  <si>
    <t>公益財団法人　片山家能楽・京舞保存財団</t>
  </si>
  <si>
    <t>民族歌舞団荒馬座</t>
  </si>
  <si>
    <t>株式会社　荒馬座</t>
  </si>
  <si>
    <t>ブロック</t>
    <phoneticPr fontId="35"/>
  </si>
  <si>
    <t>団体ID</t>
    <rPh sb="0" eb="2">
      <t>ダンタイ</t>
    </rPh>
    <phoneticPr fontId="3"/>
  </si>
  <si>
    <t>分野</t>
    <rPh sb="0" eb="2">
      <t>ブンヤ</t>
    </rPh>
    <phoneticPr fontId="3"/>
  </si>
  <si>
    <t>ブロック</t>
    <phoneticPr fontId="3"/>
  </si>
  <si>
    <t>区分</t>
    <rPh sb="0" eb="2">
      <t>クブン</t>
    </rPh>
    <phoneticPr fontId="3"/>
  </si>
  <si>
    <t>制作団体名</t>
    <phoneticPr fontId="35"/>
  </si>
  <si>
    <t>A</t>
    <phoneticPr fontId="35"/>
  </si>
  <si>
    <t>音楽</t>
  </si>
  <si>
    <t>A区分</t>
  </si>
  <si>
    <t>舞踊</t>
  </si>
  <si>
    <t>B区分</t>
  </si>
  <si>
    <t>伝統
芸能</t>
  </si>
  <si>
    <t>メディア芸術</t>
  </si>
  <si>
    <t>A/B/C/D/E</t>
  </si>
  <si>
    <t>A/B</t>
  </si>
  <si>
    <t>C区分</t>
  </si>
  <si>
    <t>A/C</t>
  </si>
  <si>
    <t>B</t>
    <phoneticPr fontId="35"/>
  </si>
  <si>
    <t>B/C</t>
  </si>
  <si>
    <t>B/E/F</t>
  </si>
  <si>
    <t>C</t>
    <phoneticPr fontId="35"/>
  </si>
  <si>
    <t>C/D</t>
  </si>
  <si>
    <t>公益財団法人　くにたち文化・スポーツ振興財団（くにたち市民芸術小ホール）</t>
    <phoneticPr fontId="35"/>
  </si>
  <si>
    <t>C/I/J</t>
  </si>
  <si>
    <t>D</t>
    <phoneticPr fontId="35"/>
  </si>
  <si>
    <t>D/E</t>
  </si>
  <si>
    <t>D/E/F</t>
  </si>
  <si>
    <t>E</t>
    <phoneticPr fontId="35"/>
  </si>
  <si>
    <t>F</t>
    <phoneticPr fontId="35"/>
  </si>
  <si>
    <t>F/G</t>
  </si>
  <si>
    <t>F/G/H</t>
  </si>
  <si>
    <t>F/H</t>
  </si>
  <si>
    <t>F/H/J</t>
  </si>
  <si>
    <t>F/G/H/I/J</t>
  </si>
  <si>
    <t>G</t>
    <phoneticPr fontId="35"/>
  </si>
  <si>
    <t>G/H</t>
  </si>
  <si>
    <t>H</t>
    <phoneticPr fontId="35"/>
  </si>
  <si>
    <t>H/I/J</t>
  </si>
  <si>
    <t>I</t>
    <phoneticPr fontId="35"/>
  </si>
  <si>
    <t>I/J</t>
  </si>
  <si>
    <t>J</t>
    <phoneticPr fontId="35"/>
  </si>
  <si>
    <t>［C区分］WOW</t>
  </si>
  <si>
    <t>［C区分］ザ・カレッジ・オペラハウス管弦楽団</t>
  </si>
  <si>
    <t>［C区分］一般社団法人　京都能楽囃子方同明会</t>
  </si>
  <si>
    <t>［C区分］東京合唱協会</t>
  </si>
  <si>
    <t>［C区分］劇団風の子</t>
  </si>
  <si>
    <t>［C区分］演劇集団円</t>
  </si>
  <si>
    <t>［C区分］パントマイム＆クラウン「汎マイム工房」</t>
  </si>
  <si>
    <t>［C区分］谷桃子バレエ団</t>
  </si>
  <si>
    <t>［C区分］公益財団法人　くにたち文化・スポーツ振興財団（くにたち市民芸術小ホール）</t>
  </si>
  <si>
    <t>［C区分］ミラマーレ・オペラ</t>
  </si>
  <si>
    <t>［C区分］京都フィルハーモニー室内合奏団</t>
  </si>
  <si>
    <t>［C区分］人形劇団むすび座</t>
  </si>
  <si>
    <t>［C区分］「笑てっ亭」上方落語と英語落語</t>
  </si>
  <si>
    <t>［C区分］劇団たんぽぽ</t>
  </si>
  <si>
    <t>［C区分］劇団風の子九州</t>
  </si>
  <si>
    <t>［C区分］落語と紙切り</t>
  </si>
  <si>
    <t>［C区分］オーラJ</t>
  </si>
  <si>
    <t>［C区分］一般社団法人　アマービレフィルハーモニー管弦楽団</t>
  </si>
  <si>
    <t>［C区分］スターダンサーズ・バレエ団</t>
  </si>
  <si>
    <t>［C区分］こども映画教室</t>
  </si>
  <si>
    <t>［C区分］オーケストラ　アンサンブル神戸</t>
  </si>
  <si>
    <t>［C区分］劇団うりんこ</t>
  </si>
  <si>
    <t>［C区分］東京フィルハーモニー交響楽団</t>
  </si>
  <si>
    <t>［C区分］特定非営利活動法人　アートインAsibina</t>
  </si>
  <si>
    <t>［C区分］特定非営利活動法人　伝統芸能交流ネットワーク</t>
  </si>
  <si>
    <t>ミュージカルカンパニー イッツフォーリーズ</t>
    <phoneticPr fontId="35"/>
  </si>
  <si>
    <t>めばえ寄席「〇〇亭」</t>
    <phoneticPr fontId="35"/>
  </si>
  <si>
    <t>特定非営利活動法人　国際文化交流促進協会　カルティベイト</t>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</si>
</sst>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Red]0"/>
    <numFmt numFmtId="177" formatCode="0;0;"/>
    <numFmt numFmtId="178" formatCode="0;;;@"/>
    <numFmt numFmtId="179" formatCode="General&quot;人&quot;"/>
    <numFmt numFmtId="180" formatCode="#"/>
    <numFmt numFmtId="181" formatCode="aaa"/>
  </numFmts>
  <fonts count="60" x14ac:knownFonts="1">
    <font>
      <sz val="11"/>
      <color theme="1"/>
      <name val="ＭＳ Ｐゴシック"/>
      <family val="3"/>
      <charset val="128"/>
      <scheme val="minor"/>
    </font>
    <font>
      <sz val="11"/>
      <name val="ＭＳ Ｐゴシック"/>
      <family val="3"/>
      <charset val="128"/>
    </font>
    <font>
      <b/>
      <sz val="10"/>
      <name val="ＭＳ Ｐゴシック"/>
      <family val="3"/>
      <charset val="128"/>
    </font>
    <font>
      <sz val="6"/>
      <name val="ＭＳ Ｐゴシック"/>
      <family val="3"/>
      <charset val="128"/>
    </font>
    <font>
      <sz val="6"/>
      <name val="ＭＳ Ｐゴシック"/>
      <family val="3"/>
      <charset val="128"/>
    </font>
    <font>
      <b/>
      <sz val="12"/>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b/>
      <sz val="16"/>
      <name val="ＭＳ Ｐゴシック"/>
      <family val="3"/>
      <charset val="128"/>
    </font>
    <font>
      <b/>
      <sz val="14"/>
      <name val="ＭＳ Ｐゴシック"/>
      <family val="3"/>
      <charset val="128"/>
    </font>
    <font>
      <sz val="8"/>
      <name val="ＭＳ Ｐゴシック"/>
      <family val="3"/>
      <charset val="128"/>
    </font>
    <font>
      <sz val="14"/>
      <name val="ＭＳ Ｐゴシック"/>
      <family val="3"/>
      <charset val="128"/>
    </font>
    <font>
      <sz val="16"/>
      <name val="ＭＳ Ｐゴシック"/>
      <family val="3"/>
      <charset val="128"/>
    </font>
    <font>
      <sz val="6"/>
      <name val="ＭＳ Ｐゴシック"/>
      <family val="3"/>
      <charset val="128"/>
    </font>
    <font>
      <b/>
      <sz val="11"/>
      <name val="ＭＳ Ｐゴシック"/>
      <family val="3"/>
      <charset val="128"/>
    </font>
    <font>
      <b/>
      <sz val="8"/>
      <name val="ＭＳ Ｐゴシック"/>
      <family val="3"/>
      <charset val="128"/>
    </font>
    <font>
      <i/>
      <sz val="11"/>
      <name val="ＭＳ Ｐゴシック"/>
      <family val="3"/>
      <charset val="128"/>
    </font>
    <font>
      <sz val="12"/>
      <name val="ＭＳ Ｐゴシック"/>
      <family val="3"/>
      <charset val="128"/>
    </font>
    <font>
      <sz val="11"/>
      <color theme="1"/>
      <name val="ＭＳ Ｐゴシック"/>
      <family val="3"/>
      <charset val="128"/>
      <scheme val="minor"/>
    </font>
    <font>
      <sz val="11"/>
      <color rgb="FFFF0000"/>
      <name val="ＭＳ Ｐゴシック"/>
      <family val="3"/>
      <charset val="128"/>
    </font>
    <font>
      <sz val="24"/>
      <name val="ＭＳ Ｐゴシック"/>
      <family val="3"/>
      <charset val="128"/>
      <scheme val="minor"/>
    </font>
    <font>
      <b/>
      <sz val="11"/>
      <color rgb="FF000000"/>
      <name val="ＭＳ Ｐゴシック"/>
      <family val="3"/>
      <charset val="128"/>
    </font>
    <font>
      <sz val="8"/>
      <color rgb="FF000000"/>
      <name val="ＭＳ Ｐゴシック"/>
      <family val="3"/>
      <charset val="128"/>
    </font>
    <font>
      <sz val="11"/>
      <color rgb="FF000000"/>
      <name val="ＭＳ Ｐゴシック"/>
      <family val="3"/>
      <charset val="128"/>
    </font>
    <font>
      <sz val="9"/>
      <color rgb="FF002060"/>
      <name val="ＭＳ Ｐゴシック"/>
      <family val="3"/>
      <charset val="128"/>
    </font>
    <font>
      <sz val="10"/>
      <color theme="1"/>
      <name val="ＭＳ Ｐゴシック"/>
      <family val="3"/>
      <charset val="128"/>
    </font>
    <font>
      <sz val="10"/>
      <color theme="0"/>
      <name val="ＭＳ Ｐゴシック"/>
      <family val="3"/>
      <charset val="128"/>
    </font>
    <font>
      <sz val="6"/>
      <color rgb="FFFF0000"/>
      <name val="ＭＳ Ｐゴシック"/>
      <family val="3"/>
      <charset val="128"/>
    </font>
    <font>
      <sz val="9"/>
      <color rgb="FFFF0000"/>
      <name val="ＭＳ Ｐゴシック"/>
      <family val="3"/>
      <charset val="128"/>
    </font>
    <font>
      <sz val="12"/>
      <color rgb="FFFF0000"/>
      <name val="ＭＳ Ｐゴシック"/>
      <family val="3"/>
      <charset val="128"/>
    </font>
    <font>
      <sz val="12"/>
      <name val="ＭＳ Ｐゴシック"/>
      <family val="3"/>
      <charset val="128"/>
      <scheme val="minor"/>
    </font>
    <font>
      <sz val="11"/>
      <name val="ＭＳ Ｐゴシック"/>
      <family val="3"/>
      <charset val="128"/>
      <scheme val="minor"/>
    </font>
    <font>
      <b/>
      <sz val="14"/>
      <name val="ＭＳ Ｐゴシック"/>
      <family val="3"/>
      <charset val="128"/>
      <scheme val="minor"/>
    </font>
    <font>
      <sz val="16"/>
      <name val="ＭＳ Ｐゴシック"/>
      <family val="3"/>
      <charset val="128"/>
      <scheme val="minor"/>
    </font>
    <font>
      <sz val="6"/>
      <name val="ＭＳ Ｐゴシック"/>
      <family val="3"/>
      <charset val="128"/>
      <scheme val="minor"/>
    </font>
    <font>
      <b/>
      <sz val="14"/>
      <color rgb="FFFF0000"/>
      <name val="ＭＳ Ｐゴシック"/>
      <family val="3"/>
      <charset val="128"/>
    </font>
    <font>
      <b/>
      <sz val="12"/>
      <color theme="1"/>
      <name val="ＭＳ Ｐゴシック"/>
      <family val="3"/>
      <charset val="128"/>
      <scheme val="minor"/>
    </font>
    <font>
      <i/>
      <sz val="12"/>
      <name val="ＭＳ Ｐゴシック"/>
      <family val="3"/>
      <charset val="128"/>
      <scheme val="minor"/>
    </font>
    <font>
      <i/>
      <sz val="12"/>
      <name val="ＭＳ Ｐゴシック"/>
      <family val="3"/>
      <charset val="128"/>
    </font>
    <font>
      <i/>
      <sz val="10"/>
      <color theme="1"/>
      <name val="ＭＳ Ｐゴシック"/>
      <family val="3"/>
      <charset val="128"/>
    </font>
    <font>
      <b/>
      <sz val="11"/>
      <color rgb="FFFF0000"/>
      <name val="ＭＳ Ｐゴシック"/>
      <family val="3"/>
      <charset val="128"/>
    </font>
    <font>
      <b/>
      <i/>
      <sz val="11"/>
      <name val="ＭＳ Ｐゴシック"/>
      <family val="3"/>
      <charset val="128"/>
    </font>
    <font>
      <b/>
      <sz val="11"/>
      <color theme="1"/>
      <name val="ＭＳ Ｐゴシック"/>
      <family val="3"/>
      <charset val="128"/>
      <scheme val="minor"/>
    </font>
    <font>
      <sz val="12"/>
      <color theme="0" tint="-0.14999847407452621"/>
      <name val="ＭＳ Ｐゴシック"/>
      <family val="3"/>
      <charset val="128"/>
    </font>
    <font>
      <sz val="11"/>
      <color theme="1"/>
      <name val="ＭＳ Ｐゴシック"/>
      <family val="3"/>
      <charset val="128"/>
    </font>
    <font>
      <sz val="11"/>
      <color rgb="FFFF0000"/>
      <name val="ＭＳ Ｐゴシック"/>
      <family val="3"/>
      <charset val="128"/>
      <scheme val="minor"/>
    </font>
    <font>
      <b/>
      <sz val="12"/>
      <color rgb="FFFF0000"/>
      <name val="ＭＳ Ｐゴシック"/>
      <family val="3"/>
      <charset val="128"/>
    </font>
    <font>
      <b/>
      <sz val="12"/>
      <color theme="1"/>
      <name val="ＭＳ Ｐゴシック"/>
      <family val="3"/>
      <charset val="128"/>
    </font>
    <font>
      <sz val="10"/>
      <color indexed="8"/>
      <name val="ＭＳ Ｐゴシック"/>
      <family val="3"/>
      <charset val="128"/>
    </font>
    <font>
      <sz val="14"/>
      <color theme="1"/>
      <name val="ＭＳ Ｐゴシック"/>
      <family val="3"/>
      <charset val="128"/>
    </font>
    <font>
      <b/>
      <sz val="10"/>
      <color theme="1"/>
      <name val="ＭＳ Ｐゴシック"/>
      <family val="3"/>
      <charset val="128"/>
    </font>
    <font>
      <sz val="11"/>
      <color rgb="FF0070C0"/>
      <name val="ＭＳ Ｐゴシック"/>
      <family val="3"/>
      <charset val="128"/>
      <scheme val="minor"/>
    </font>
    <font>
      <i/>
      <sz val="14"/>
      <name val="ＭＳ Ｐゴシック"/>
      <family val="3"/>
      <charset val="128"/>
    </font>
    <font>
      <sz val="12"/>
      <color theme="0"/>
      <name val="ＭＳ Ｐゴシック"/>
      <family val="3"/>
      <charset val="128"/>
    </font>
    <font>
      <i/>
      <sz val="10"/>
      <name val="ＭＳ Ｐゴシック"/>
      <family val="3"/>
      <charset val="128"/>
    </font>
    <font>
      <b/>
      <sz val="18"/>
      <color theme="1"/>
      <name val="ＭＳ Ｐゴシック"/>
      <family val="3"/>
      <charset val="128"/>
      <scheme val="minor"/>
    </font>
    <font>
      <b/>
      <sz val="18"/>
      <name val="ＭＳ Ｐゴシック"/>
      <family val="3"/>
      <charset val="128"/>
      <scheme val="minor"/>
    </font>
    <font>
      <b/>
      <sz val="12"/>
      <name val="ＭＳ Ｐゴシック"/>
      <family val="3"/>
      <charset val="128"/>
      <scheme val="minor"/>
    </font>
    <font>
      <b/>
      <sz val="11"/>
      <name val="ＭＳ Ｐゴシック"/>
      <family val="3"/>
      <charset val="128"/>
      <scheme val="minor"/>
    </font>
  </fonts>
  <fills count="1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0C0C0"/>
        <bgColor rgb="FFC0C0C0"/>
      </patternFill>
    </fill>
    <fill>
      <patternFill patternType="solid">
        <fgColor theme="9" tint="0.59999389629810485"/>
        <bgColor indexed="64"/>
      </patternFill>
    </fill>
    <fill>
      <patternFill patternType="solid">
        <fgColor rgb="FFE5E7DD"/>
        <bgColor indexed="64"/>
      </patternFill>
    </fill>
    <fill>
      <patternFill patternType="solid">
        <fgColor theme="4" tint="0.79998168889431442"/>
        <bgColor rgb="FF000000"/>
      </patternFill>
    </fill>
    <fill>
      <patternFill patternType="solid">
        <fgColor theme="6"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rgb="FFFFFFCC"/>
        <bgColor indexed="64"/>
      </patternFill>
    </fill>
    <fill>
      <patternFill patternType="solid">
        <fgColor theme="0"/>
        <bgColor indexed="64"/>
      </patternFill>
    </fill>
  </fills>
  <borders count="12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thin">
        <color indexed="64"/>
      </top>
      <bottom style="hair">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bottom/>
      <diagonal/>
    </border>
    <border>
      <left/>
      <right style="thin">
        <color indexed="64"/>
      </right>
      <top/>
      <bottom/>
      <diagonal/>
    </border>
    <border>
      <left/>
      <right/>
      <top style="hair">
        <color indexed="64"/>
      </top>
      <bottom style="medium">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right style="hair">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diagonal/>
    </border>
    <border>
      <left style="dotted">
        <color indexed="64"/>
      </left>
      <right/>
      <top style="thin">
        <color indexed="64"/>
      </top>
      <bottom/>
      <diagonal/>
    </border>
    <border>
      <left/>
      <right style="medium">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hair">
        <color indexed="64"/>
      </top>
      <bottom style="thin">
        <color indexed="64"/>
      </bottom>
      <diagonal/>
    </border>
    <border>
      <left style="dotted">
        <color indexed="64"/>
      </left>
      <right style="hair">
        <color indexed="64"/>
      </right>
      <top style="thin">
        <color indexed="64"/>
      </top>
      <bottom style="hair">
        <color indexed="64"/>
      </bottom>
      <diagonal/>
    </border>
    <border>
      <left style="dotted">
        <color indexed="64"/>
      </left>
      <right style="hair">
        <color indexed="64"/>
      </right>
      <top style="hair">
        <color indexed="64"/>
      </top>
      <bottom style="thin">
        <color indexed="64"/>
      </bottom>
      <diagonal/>
    </border>
    <border>
      <left style="dotted">
        <color indexed="64"/>
      </left>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ashed">
        <color theme="0" tint="-0.499984740745262"/>
      </left>
      <right style="dashed">
        <color theme="0" tint="-0.499984740745262"/>
      </right>
      <top style="dashed">
        <color theme="0" tint="-0.499984740745262"/>
      </top>
      <bottom style="dashed">
        <color theme="0" tint="-0.499984740745262"/>
      </bottom>
      <diagonal/>
    </border>
    <border>
      <left/>
      <right/>
      <top style="hair">
        <color indexed="64"/>
      </top>
      <bottom style="thin">
        <color indexed="64"/>
      </bottom>
      <diagonal/>
    </border>
    <border>
      <left style="hair">
        <color indexed="64"/>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bottom style="dashed">
        <color theme="0" tint="-0.499984740745262"/>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hair">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dotted">
        <color indexed="64"/>
      </right>
      <top/>
      <bottom/>
      <diagonal/>
    </border>
    <border>
      <left style="dotted">
        <color indexed="64"/>
      </left>
      <right/>
      <top/>
      <bottom/>
      <diagonal/>
    </border>
    <border>
      <left/>
      <right style="medium">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hair">
        <color indexed="64"/>
      </top>
      <bottom/>
      <diagonal/>
    </border>
    <border>
      <left/>
      <right style="medium">
        <color indexed="64"/>
      </right>
      <top style="hair">
        <color indexed="64"/>
      </top>
      <bottom/>
      <diagonal/>
    </border>
    <border>
      <left style="hair">
        <color indexed="64"/>
      </left>
      <right/>
      <top style="thin">
        <color indexed="64"/>
      </top>
      <bottom/>
      <diagonal/>
    </border>
    <border>
      <left style="hair">
        <color indexed="64"/>
      </left>
      <right/>
      <top/>
      <bottom style="medium">
        <color indexed="64"/>
      </bottom>
      <diagonal/>
    </border>
    <border>
      <left style="dashed">
        <color theme="0" tint="-0.499984740745262"/>
      </left>
      <right style="dashed">
        <color theme="0" tint="-0.499984740745262"/>
      </right>
      <top style="dashed">
        <color theme="0" tint="-0.499984740745262"/>
      </top>
      <bottom style="thin">
        <color indexed="64"/>
      </bottom>
      <diagonal/>
    </border>
    <border>
      <left style="dashed">
        <color theme="0" tint="-0.499984740745262"/>
      </left>
      <right style="dashed">
        <color theme="0" tint="-0.499984740745262"/>
      </right>
      <top/>
      <bottom style="dashed">
        <color theme="0" tint="-0.499984740745262"/>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s>
  <cellStyleXfs count="7">
    <xf numFmtId="0" fontId="0" fillId="0" borderId="0">
      <alignment vertical="center"/>
    </xf>
    <xf numFmtId="9" fontId="19" fillId="0" borderId="0" applyFont="0" applyFill="0" applyBorder="0" applyAlignment="0" applyProtection="0">
      <alignment vertical="center"/>
    </xf>
    <xf numFmtId="0" fontId="1"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cellStyleXfs>
  <cellXfs count="741">
    <xf numFmtId="0" fontId="0" fillId="0" borderId="0" xfId="0">
      <alignment vertical="center"/>
    </xf>
    <xf numFmtId="0" fontId="2" fillId="2" borderId="0" xfId="2" applyFont="1" applyFill="1" applyBorder="1" applyAlignment="1">
      <alignment vertical="center"/>
    </xf>
    <xf numFmtId="0" fontId="9" fillId="0" borderId="0" xfId="2" applyFont="1" applyAlignment="1">
      <alignment horizontal="center" vertical="center"/>
    </xf>
    <xf numFmtId="0" fontId="11" fillId="0" borderId="0" xfId="2" applyFont="1" applyBorder="1" applyAlignment="1">
      <alignment vertical="center"/>
    </xf>
    <xf numFmtId="0" fontId="1" fillId="0" borderId="0" xfId="2" applyFont="1" applyAlignment="1">
      <alignment vertical="center"/>
    </xf>
    <xf numFmtId="0" fontId="1" fillId="2" borderId="0" xfId="2" applyFont="1" applyFill="1" applyAlignment="1">
      <alignment vertical="center"/>
    </xf>
    <xf numFmtId="0" fontId="1" fillId="0" borderId="0" xfId="2" applyFont="1" applyFill="1" applyAlignment="1">
      <alignment vertical="center"/>
    </xf>
    <xf numFmtId="0" fontId="1" fillId="0" borderId="0" xfId="2" applyFont="1"/>
    <xf numFmtId="0" fontId="1" fillId="0" borderId="0" xfId="2" applyFont="1" applyFill="1" applyAlignment="1">
      <alignment horizontal="left" vertical="top"/>
    </xf>
    <xf numFmtId="0" fontId="15" fillId="0" borderId="0" xfId="2" applyFont="1" applyFill="1" applyAlignment="1">
      <alignment vertical="center"/>
    </xf>
    <xf numFmtId="0" fontId="13" fillId="0" borderId="3" xfId="2" applyFont="1" applyBorder="1" applyAlignment="1">
      <alignment horizontal="center" vertical="center"/>
    </xf>
    <xf numFmtId="0" fontId="13" fillId="0" borderId="4" xfId="2" applyFont="1" applyBorder="1" applyAlignment="1">
      <alignment horizontal="center" vertical="center"/>
    </xf>
    <xf numFmtId="0" fontId="13" fillId="0" borderId="5" xfId="2" applyFont="1" applyBorder="1" applyAlignment="1">
      <alignment horizontal="center" vertical="center"/>
    </xf>
    <xf numFmtId="0" fontId="13" fillId="0" borderId="6" xfId="2" applyFont="1" applyBorder="1" applyAlignment="1">
      <alignment horizontal="center" vertical="center"/>
    </xf>
    <xf numFmtId="0" fontId="13" fillId="0" borderId="0" xfId="2" applyFont="1" applyBorder="1" applyAlignment="1">
      <alignment horizontal="center" vertical="center"/>
    </xf>
    <xf numFmtId="0" fontId="13" fillId="0" borderId="7" xfId="2" applyFont="1" applyBorder="1" applyAlignment="1">
      <alignment horizontal="center" vertical="center"/>
    </xf>
    <xf numFmtId="0" fontId="1" fillId="0" borderId="6" xfId="2" applyFont="1" applyBorder="1" applyAlignment="1">
      <alignment horizontal="left" vertical="center"/>
    </xf>
    <xf numFmtId="0" fontId="1" fillId="0" borderId="0" xfId="2" applyFont="1" applyBorder="1" applyAlignment="1">
      <alignment vertical="center"/>
    </xf>
    <xf numFmtId="0" fontId="1" fillId="0" borderId="7" xfId="2" applyFont="1" applyBorder="1" applyAlignment="1">
      <alignment vertical="center"/>
    </xf>
    <xf numFmtId="0" fontId="1" fillId="0" borderId="6" xfId="2" applyFont="1" applyBorder="1" applyAlignment="1">
      <alignment horizontal="center" vertical="center"/>
    </xf>
    <xf numFmtId="0" fontId="1" fillId="0" borderId="0" xfId="2" applyFont="1" applyBorder="1" applyAlignment="1">
      <alignment horizontal="center" vertical="center"/>
    </xf>
    <xf numFmtId="0" fontId="20" fillId="0" borderId="0" xfId="2" applyFont="1" applyBorder="1" applyAlignment="1">
      <alignment horizontal="center" vertical="center"/>
    </xf>
    <xf numFmtId="0" fontId="1" fillId="0" borderId="0" xfId="2" applyFont="1" applyBorder="1" applyAlignment="1">
      <alignment horizontal="center"/>
    </xf>
    <xf numFmtId="0" fontId="1" fillId="0" borderId="7" xfId="2" applyFont="1" applyBorder="1" applyAlignment="1">
      <alignment horizontal="center"/>
    </xf>
    <xf numFmtId="0" fontId="21" fillId="0" borderId="0" xfId="2" applyFont="1" applyBorder="1" applyAlignment="1">
      <alignment horizontal="center"/>
    </xf>
    <xf numFmtId="0" fontId="1" fillId="0" borderId="6" xfId="2" applyFont="1" applyBorder="1" applyAlignment="1">
      <alignment horizontal="left"/>
    </xf>
    <xf numFmtId="0" fontId="1" fillId="0" borderId="0" xfId="2" applyFont="1" applyBorder="1" applyAlignment="1"/>
    <xf numFmtId="0" fontId="1" fillId="0" borderId="7" xfId="2" applyFont="1" applyBorder="1" applyAlignment="1"/>
    <xf numFmtId="0" fontId="1" fillId="0" borderId="0" xfId="2" applyFont="1" applyBorder="1" applyAlignment="1">
      <alignment horizontal="center" vertical="center" shrinkToFit="1"/>
    </xf>
    <xf numFmtId="0" fontId="1" fillId="0" borderId="7" xfId="2" applyFont="1" applyBorder="1" applyAlignment="1">
      <alignment horizontal="center" vertical="center"/>
    </xf>
    <xf numFmtId="0" fontId="6" fillId="0" borderId="6" xfId="2" applyFont="1" applyBorder="1" applyAlignment="1">
      <alignment horizontal="center" vertical="center" wrapText="1"/>
    </xf>
    <xf numFmtId="0" fontId="16" fillId="0" borderId="0" xfId="2" applyFont="1" applyBorder="1" applyAlignment="1">
      <alignment horizontal="left" vertical="center"/>
    </xf>
    <xf numFmtId="0" fontId="11" fillId="0" borderId="0" xfId="2" applyFont="1" applyBorder="1" applyAlignment="1">
      <alignment horizontal="center" vertical="center"/>
    </xf>
    <xf numFmtId="0" fontId="11" fillId="0" borderId="0" xfId="2" applyFont="1" applyBorder="1" applyAlignment="1"/>
    <xf numFmtId="0" fontId="16" fillId="0" borderId="0" xfId="2" applyFont="1" applyFill="1" applyBorder="1" applyAlignment="1">
      <alignment horizontal="left" vertical="center"/>
    </xf>
    <xf numFmtId="0" fontId="1" fillId="0" borderId="8"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0" xfId="2" applyFont="1" applyAlignment="1">
      <alignment horizontal="left"/>
    </xf>
    <xf numFmtId="0" fontId="1" fillId="3" borderId="1" xfId="2" applyFill="1" applyBorder="1" applyAlignment="1">
      <alignment horizontal="center" vertical="center" shrinkToFit="1"/>
    </xf>
    <xf numFmtId="0" fontId="22" fillId="4" borderId="2" xfId="2" applyFont="1" applyFill="1" applyBorder="1" applyAlignment="1" applyProtection="1">
      <alignment horizontal="center" vertical="center"/>
    </xf>
    <xf numFmtId="0" fontId="19" fillId="0" borderId="0" xfId="3">
      <alignment vertical="center"/>
    </xf>
    <xf numFmtId="0" fontId="23" fillId="4" borderId="2" xfId="2" applyFont="1" applyFill="1" applyBorder="1" applyAlignment="1" applyProtection="1">
      <alignment horizontal="center" vertical="center"/>
    </xf>
    <xf numFmtId="0" fontId="24" fillId="5" borderId="2" xfId="2" applyFont="1" applyFill="1" applyBorder="1" applyAlignment="1" applyProtection="1">
      <alignment horizontal="center" vertical="center" wrapText="1"/>
    </xf>
    <xf numFmtId="0" fontId="24" fillId="5" borderId="76" xfId="2" applyFont="1" applyFill="1" applyBorder="1" applyAlignment="1" applyProtection="1">
      <alignment horizontal="center" vertical="center" wrapText="1"/>
    </xf>
    <xf numFmtId="0" fontId="24" fillId="5" borderId="76" xfId="2" applyFont="1" applyFill="1" applyBorder="1" applyAlignment="1" applyProtection="1">
      <alignment vertical="center" wrapText="1"/>
    </xf>
    <xf numFmtId="0" fontId="24" fillId="5" borderId="77" xfId="2" applyFont="1" applyFill="1" applyBorder="1" applyAlignment="1" applyProtection="1">
      <alignment vertical="center" wrapText="1"/>
    </xf>
    <xf numFmtId="0" fontId="19" fillId="0" borderId="0" xfId="3" applyBorder="1">
      <alignment vertical="center"/>
    </xf>
    <xf numFmtId="0" fontId="1" fillId="0" borderId="0" xfId="2" applyAlignment="1">
      <alignment horizontal="center"/>
    </xf>
    <xf numFmtId="0" fontId="2" fillId="2" borderId="0" xfId="2" applyFont="1" applyFill="1" applyBorder="1" applyAlignment="1" applyProtection="1">
      <alignment vertical="center"/>
    </xf>
    <xf numFmtId="0" fontId="5" fillId="2" borderId="0" xfId="2" applyFont="1" applyFill="1" applyBorder="1" applyAlignment="1" applyProtection="1">
      <alignment vertical="center"/>
    </xf>
    <xf numFmtId="0" fontId="6" fillId="2" borderId="0" xfId="2" applyFont="1" applyFill="1" applyBorder="1" applyAlignment="1" applyProtection="1">
      <alignment horizontal="left" vertical="center"/>
    </xf>
    <xf numFmtId="0" fontId="6" fillId="2" borderId="0" xfId="2" applyFont="1" applyFill="1" applyAlignment="1" applyProtection="1">
      <alignment horizontal="left" vertical="center"/>
    </xf>
    <xf numFmtId="0" fontId="6" fillId="0" borderId="0" xfId="2" applyFont="1" applyAlignment="1" applyProtection="1">
      <alignment horizontal="left" vertical="center"/>
    </xf>
    <xf numFmtId="0" fontId="25" fillId="0" borderId="0" xfId="2" applyFont="1" applyBorder="1" applyAlignment="1" applyProtection="1">
      <alignment vertical="center"/>
    </xf>
    <xf numFmtId="176" fontId="7" fillId="0" borderId="0" xfId="2" applyNumberFormat="1" applyFont="1" applyBorder="1" applyAlignment="1" applyProtection="1">
      <alignment vertical="center"/>
    </xf>
    <xf numFmtId="0" fontId="11" fillId="0" borderId="0" xfId="2" applyFont="1" applyBorder="1" applyAlignment="1" applyProtection="1">
      <alignment vertical="center"/>
    </xf>
    <xf numFmtId="0" fontId="6" fillId="0" borderId="0" xfId="2" applyFont="1" applyBorder="1" applyAlignment="1" applyProtection="1">
      <alignment vertical="center"/>
    </xf>
    <xf numFmtId="0" fontId="6" fillId="0" borderId="0" xfId="2" applyFont="1" applyAlignment="1" applyProtection="1">
      <alignment horizontal="left" vertical="center" justifyLastLine="1"/>
    </xf>
    <xf numFmtId="0" fontId="6" fillId="0" borderId="0" xfId="2" applyFont="1" applyBorder="1" applyAlignment="1" applyProtection="1">
      <alignment horizontal="center" vertical="center"/>
    </xf>
    <xf numFmtId="0" fontId="6" fillId="0" borderId="0" xfId="2" applyFont="1" applyBorder="1" applyAlignment="1" applyProtection="1">
      <alignment horizontal="left" vertical="center"/>
    </xf>
    <xf numFmtId="49" fontId="7" fillId="0" borderId="0" xfId="2" applyNumberFormat="1" applyFont="1" applyBorder="1" applyAlignment="1" applyProtection="1">
      <alignment horizontal="center" vertical="center"/>
    </xf>
    <xf numFmtId="49" fontId="2" fillId="0" borderId="0" xfId="2" applyNumberFormat="1" applyFont="1" applyBorder="1" applyAlignment="1" applyProtection="1">
      <alignment horizontal="center" vertical="center"/>
    </xf>
    <xf numFmtId="49" fontId="8" fillId="0" borderId="0" xfId="2" applyNumberFormat="1" applyFont="1" applyBorder="1" applyAlignment="1" applyProtection="1">
      <alignment horizontal="center" vertical="center"/>
    </xf>
    <xf numFmtId="0" fontId="5" fillId="0" borderId="0" xfId="2" applyFont="1" applyAlignment="1" applyProtection="1">
      <alignment horizontal="left" vertical="center"/>
    </xf>
    <xf numFmtId="0" fontId="6" fillId="0" borderId="0" xfId="2" applyFont="1" applyAlignment="1" applyProtection="1">
      <alignment vertical="center"/>
    </xf>
    <xf numFmtId="0" fontId="26" fillId="0" borderId="0" xfId="2" applyFont="1" applyBorder="1" applyAlignment="1" applyProtection="1">
      <alignment vertical="center"/>
    </xf>
    <xf numFmtId="0" fontId="10" fillId="0" borderId="0" xfId="2" applyFont="1" applyBorder="1" applyAlignment="1" applyProtection="1">
      <alignment horizontal="center" vertical="center" wrapText="1"/>
    </xf>
    <xf numFmtId="0" fontId="10" fillId="0" borderId="0" xfId="2" applyFont="1" applyAlignment="1" applyProtection="1">
      <alignment vertical="center"/>
    </xf>
    <xf numFmtId="0" fontId="27" fillId="0" borderId="0" xfId="2" applyFont="1" applyBorder="1" applyAlignment="1" applyProtection="1">
      <alignment vertical="center"/>
    </xf>
    <xf numFmtId="0" fontId="6" fillId="0" borderId="0" xfId="2" applyFont="1" applyBorder="1" applyAlignment="1" applyProtection="1">
      <alignment horizontal="right" vertical="center" justifyLastLine="1"/>
    </xf>
    <xf numFmtId="176" fontId="6" fillId="0" borderId="0" xfId="2" applyNumberFormat="1" applyFont="1" applyBorder="1" applyAlignment="1" applyProtection="1">
      <alignment vertical="center" wrapText="1"/>
    </xf>
    <xf numFmtId="176" fontId="6" fillId="0" borderId="0" xfId="2" applyNumberFormat="1" applyFont="1" applyBorder="1" applyAlignment="1" applyProtection="1">
      <alignment vertical="center"/>
    </xf>
    <xf numFmtId="0" fontId="1" fillId="0" borderId="0" xfId="2" applyProtection="1"/>
    <xf numFmtId="0" fontId="28" fillId="0" borderId="0" xfId="2" applyFont="1" applyAlignment="1" applyProtection="1">
      <alignment horizontal="left" vertical="center" justifyLastLine="1"/>
    </xf>
    <xf numFmtId="0" fontId="28" fillId="0" borderId="6" xfId="2" applyFont="1" applyBorder="1" applyAlignment="1" applyProtection="1">
      <alignment horizontal="center" vertical="center" justifyLastLine="1"/>
    </xf>
    <xf numFmtId="0" fontId="6" fillId="0" borderId="16" xfId="2" applyFont="1" applyBorder="1" applyAlignment="1" applyProtection="1">
      <alignment horizontal="center" vertical="center" shrinkToFit="1"/>
    </xf>
    <xf numFmtId="0" fontId="6" fillId="0" borderId="17" xfId="2" applyFont="1" applyBorder="1" applyAlignment="1" applyProtection="1">
      <alignment horizontal="center" vertical="center" shrinkToFit="1"/>
    </xf>
    <xf numFmtId="0" fontId="28" fillId="0" borderId="0" xfId="2" applyFont="1" applyBorder="1" applyAlignment="1" applyProtection="1">
      <alignment horizontal="center" vertical="center" justifyLastLine="1"/>
    </xf>
    <xf numFmtId="0" fontId="6" fillId="0" borderId="18" xfId="2" applyFont="1" applyBorder="1" applyAlignment="1" applyProtection="1">
      <alignment horizontal="center" vertical="center" shrinkToFit="1"/>
    </xf>
    <xf numFmtId="0" fontId="6" fillId="0" borderId="19" xfId="2" applyFont="1" applyBorder="1" applyAlignment="1" applyProtection="1">
      <alignment horizontal="center" vertical="center" shrinkToFit="1"/>
    </xf>
    <xf numFmtId="0" fontId="6" fillId="0" borderId="20" xfId="2" applyFont="1" applyFill="1" applyBorder="1" applyAlignment="1" applyProtection="1">
      <alignment horizontal="center" vertical="center" justifyLastLine="1"/>
    </xf>
    <xf numFmtId="0" fontId="6" fillId="0" borderId="20" xfId="2" applyFont="1" applyFill="1" applyBorder="1" applyAlignment="1" applyProtection="1">
      <alignment horizontal="center" vertical="center" shrinkToFit="1"/>
    </xf>
    <xf numFmtId="0" fontId="6" fillId="0" borderId="21" xfId="2" applyFont="1" applyFill="1" applyBorder="1" applyAlignment="1" applyProtection="1">
      <alignment horizontal="center" vertical="center" shrinkToFit="1"/>
    </xf>
    <xf numFmtId="0" fontId="6" fillId="0" borderId="3" xfId="2" applyFont="1" applyFill="1" applyBorder="1" applyAlignment="1" applyProtection="1">
      <alignment vertical="center" shrinkToFit="1"/>
    </xf>
    <xf numFmtId="0" fontId="6" fillId="0" borderId="4" xfId="2" applyFont="1" applyFill="1" applyBorder="1" applyAlignment="1" applyProtection="1">
      <alignment vertical="center" shrinkToFit="1"/>
    </xf>
    <xf numFmtId="0" fontId="6" fillId="0" borderId="4" xfId="2" applyFont="1" applyFill="1" applyBorder="1" applyAlignment="1" applyProtection="1">
      <alignment horizontal="center" vertical="center" shrinkToFit="1"/>
    </xf>
    <xf numFmtId="0" fontId="6" fillId="0" borderId="4" xfId="2" applyFont="1" applyBorder="1" applyAlignment="1" applyProtection="1">
      <alignment horizontal="left" vertical="center" justifyLastLine="1"/>
    </xf>
    <xf numFmtId="0" fontId="6" fillId="0" borderId="0" xfId="2" applyFont="1" applyFill="1" applyBorder="1" applyAlignment="1" applyProtection="1">
      <alignment horizontal="left" vertical="center" justifyLastLine="1"/>
    </xf>
    <xf numFmtId="0" fontId="1" fillId="0" borderId="0" xfId="2" applyFont="1" applyFill="1" applyBorder="1" applyAlignment="1" applyProtection="1">
      <alignment horizontal="center" vertical="center" textRotation="255"/>
    </xf>
    <xf numFmtId="0" fontId="8" fillId="0" borderId="0" xfId="2" applyFont="1" applyFill="1" applyBorder="1" applyAlignment="1" applyProtection="1">
      <alignment horizontal="distributed" vertical="center"/>
    </xf>
    <xf numFmtId="0" fontId="1" fillId="0" borderId="0" xfId="2" applyFont="1" applyFill="1" applyBorder="1" applyAlignment="1" applyProtection="1">
      <alignment horizontal="center" vertical="center"/>
    </xf>
    <xf numFmtId="0" fontId="12" fillId="0" borderId="0" xfId="2" applyFont="1" applyFill="1" applyBorder="1" applyAlignment="1" applyProtection="1">
      <alignment horizontal="center" vertical="center" justifyLastLine="1"/>
    </xf>
    <xf numFmtId="0" fontId="7" fillId="0" borderId="0" xfId="2" applyFont="1" applyFill="1" applyBorder="1" applyAlignment="1" applyProtection="1">
      <alignment vertical="center" shrinkToFit="1"/>
    </xf>
    <xf numFmtId="0" fontId="7" fillId="0" borderId="0" xfId="2" applyFont="1" applyFill="1" applyBorder="1" applyAlignment="1" applyProtection="1">
      <alignment horizontal="center" vertical="center" shrinkToFit="1"/>
    </xf>
    <xf numFmtId="0" fontId="29" fillId="0" borderId="0" xfId="2" applyFont="1" applyFill="1" applyBorder="1" applyAlignment="1" applyProtection="1">
      <alignment vertical="center" shrinkToFit="1"/>
    </xf>
    <xf numFmtId="0" fontId="7" fillId="0" borderId="0" xfId="2" applyFont="1" applyBorder="1" applyAlignment="1" applyProtection="1">
      <alignment horizontal="center" vertical="center"/>
    </xf>
    <xf numFmtId="0" fontId="7" fillId="0" borderId="0" xfId="2" applyFont="1" applyBorder="1" applyAlignment="1" applyProtection="1">
      <alignment horizontal="left" vertical="center" shrinkToFit="1"/>
    </xf>
    <xf numFmtId="0" fontId="7" fillId="0" borderId="9" xfId="2" applyFont="1" applyBorder="1" applyAlignment="1" applyProtection="1">
      <alignment horizontal="left" vertical="center" shrinkToFit="1"/>
    </xf>
    <xf numFmtId="176" fontId="10" fillId="0" borderId="0" xfId="2" applyNumberFormat="1" applyFont="1" applyBorder="1" applyAlignment="1" applyProtection="1">
      <alignment vertical="center"/>
    </xf>
    <xf numFmtId="0" fontId="6" fillId="0" borderId="9" xfId="2" applyFont="1" applyBorder="1" applyAlignment="1" applyProtection="1">
      <alignment vertical="center"/>
    </xf>
    <xf numFmtId="0" fontId="6" fillId="0" borderId="0" xfId="2" applyFont="1" applyFill="1" applyBorder="1" applyAlignment="1" applyProtection="1">
      <alignment vertical="center" shrinkToFit="1"/>
    </xf>
    <xf numFmtId="0" fontId="6" fillId="0" borderId="0" xfId="2" applyFont="1" applyFill="1" applyBorder="1" applyAlignment="1" applyProtection="1">
      <alignment horizontal="center" vertical="center" shrinkToFit="1"/>
    </xf>
    <xf numFmtId="0" fontId="30" fillId="0" borderId="0" xfId="2" applyFont="1" applyFill="1" applyBorder="1" applyAlignment="1" applyProtection="1">
      <alignment vertical="center" shrinkToFit="1"/>
    </xf>
    <xf numFmtId="0" fontId="1" fillId="0" borderId="0" xfId="2" applyFont="1" applyAlignment="1" applyProtection="1">
      <alignment vertical="center"/>
    </xf>
    <xf numFmtId="0" fontId="1" fillId="6" borderId="0" xfId="2" applyFont="1" applyFill="1" applyAlignment="1" applyProtection="1">
      <alignment vertical="center"/>
    </xf>
    <xf numFmtId="0" fontId="6" fillId="6" borderId="0" xfId="2" applyFont="1" applyFill="1" applyAlignment="1" applyProtection="1">
      <alignment vertical="center"/>
    </xf>
    <xf numFmtId="0" fontId="8" fillId="6" borderId="0" xfId="2" applyFont="1" applyFill="1" applyAlignment="1" applyProtection="1">
      <alignment vertical="center" wrapText="1"/>
    </xf>
    <xf numFmtId="0" fontId="31" fillId="0" borderId="0" xfId="0" applyFont="1" applyAlignment="1" applyProtection="1">
      <alignment horizontal="left" vertical="center"/>
    </xf>
    <xf numFmtId="0" fontId="31" fillId="0" borderId="0" xfId="0" applyFont="1" applyProtection="1">
      <alignment vertical="center"/>
    </xf>
    <xf numFmtId="0" fontId="1" fillId="0" borderId="18" xfId="2" applyFont="1" applyBorder="1" applyAlignment="1">
      <alignment horizontal="center" vertical="center" shrinkToFit="1"/>
    </xf>
    <xf numFmtId="176" fontId="6" fillId="0" borderId="0" xfId="2" applyNumberFormat="1" applyFont="1" applyFill="1" applyBorder="1" applyAlignment="1" applyProtection="1">
      <alignment horizontal="center" vertical="center"/>
    </xf>
    <xf numFmtId="176" fontId="6" fillId="0" borderId="0" xfId="2" applyNumberFormat="1" applyFont="1" applyFill="1" applyBorder="1" applyAlignment="1" applyProtection="1">
      <alignment horizontal="center" vertical="center" shrinkToFit="1"/>
      <protection locked="0"/>
    </xf>
    <xf numFmtId="0" fontId="1" fillId="3" borderId="2" xfId="2" applyFont="1" applyFill="1" applyBorder="1" applyAlignment="1">
      <alignment horizontal="center" vertical="center" shrinkToFit="1"/>
    </xf>
    <xf numFmtId="0" fontId="1" fillId="3" borderId="22" xfId="2" applyFont="1" applyFill="1" applyBorder="1" applyAlignment="1">
      <alignment horizontal="center" vertical="center" shrinkToFit="1"/>
    </xf>
    <xf numFmtId="0" fontId="1" fillId="3" borderId="2" xfId="2" applyFill="1" applyBorder="1" applyAlignment="1">
      <alignment horizontal="center" vertical="center" shrinkToFit="1"/>
    </xf>
    <xf numFmtId="0" fontId="1" fillId="0" borderId="11" xfId="2" applyFont="1" applyFill="1" applyBorder="1" applyAlignment="1">
      <alignment horizontal="center" vertical="center" wrapText="1"/>
    </xf>
    <xf numFmtId="0" fontId="17" fillId="0" borderId="11" xfId="2" applyFont="1" applyFill="1" applyBorder="1" applyAlignment="1">
      <alignment horizontal="left" vertical="center" wrapText="1"/>
    </xf>
    <xf numFmtId="0" fontId="17" fillId="0" borderId="0" xfId="2" applyFont="1" applyFill="1" applyBorder="1" applyAlignment="1">
      <alignment horizontal="left" vertical="center" wrapText="1"/>
    </xf>
    <xf numFmtId="0" fontId="1" fillId="0" borderId="0" xfId="2" applyFont="1" applyFill="1" applyBorder="1" applyAlignment="1">
      <alignment horizontal="center" vertical="center" wrapText="1"/>
    </xf>
    <xf numFmtId="0" fontId="1" fillId="0" borderId="0" xfId="2" applyFont="1" applyFill="1" applyBorder="1" applyAlignment="1">
      <alignment horizontal="center" vertical="center" shrinkToFit="1"/>
    </xf>
    <xf numFmtId="0" fontId="8" fillId="0" borderId="0" xfId="2" applyFont="1" applyFill="1" applyBorder="1" applyAlignment="1">
      <alignment horizontal="left" vertical="center" shrinkToFit="1"/>
    </xf>
    <xf numFmtId="49" fontId="6" fillId="0" borderId="0" xfId="2" applyNumberFormat="1" applyFont="1" applyFill="1" applyBorder="1" applyAlignment="1" applyProtection="1">
      <alignment vertical="center"/>
      <protection locked="0"/>
    </xf>
    <xf numFmtId="0" fontId="1" fillId="0" borderId="0" xfId="2" applyFill="1" applyBorder="1" applyAlignment="1" applyProtection="1">
      <alignment vertical="center"/>
    </xf>
    <xf numFmtId="0" fontId="1" fillId="0" borderId="0" xfId="2" applyFill="1" applyBorder="1" applyAlignment="1" applyProtection="1">
      <alignment vertical="center" wrapText="1"/>
    </xf>
    <xf numFmtId="0" fontId="6" fillId="0" borderId="79" xfId="2" applyFont="1" applyBorder="1" applyAlignment="1" applyProtection="1">
      <alignment horizontal="left" vertical="center"/>
      <protection locked="0"/>
    </xf>
    <xf numFmtId="0" fontId="32" fillId="0" borderId="0" xfId="0" applyFont="1" applyFill="1" applyBorder="1" applyAlignment="1" applyProtection="1">
      <alignment vertical="center" wrapText="1"/>
    </xf>
    <xf numFmtId="0" fontId="32" fillId="0" borderId="0" xfId="0" applyFont="1" applyFill="1" applyBorder="1" applyAlignment="1" applyProtection="1">
      <alignment vertical="center" wrapText="1"/>
      <protection locked="0"/>
    </xf>
    <xf numFmtId="0" fontId="31" fillId="0" borderId="0" xfId="0" applyFont="1" applyFill="1" applyBorder="1" applyAlignment="1" applyProtection="1">
      <alignment vertical="center" wrapText="1"/>
    </xf>
    <xf numFmtId="0" fontId="33" fillId="0" borderId="0" xfId="0" applyFont="1" applyAlignment="1" applyProtection="1"/>
    <xf numFmtId="0" fontId="1" fillId="0" borderId="0" xfId="2" applyFont="1" applyBorder="1"/>
    <xf numFmtId="0" fontId="1" fillId="0" borderId="7" xfId="2" applyFont="1" applyBorder="1"/>
    <xf numFmtId="0" fontId="9" fillId="0" borderId="0" xfId="2" applyFont="1" applyAlignment="1" applyProtection="1">
      <alignment horizontal="center" vertical="center"/>
    </xf>
    <xf numFmtId="0" fontId="6" fillId="0" borderId="10" xfId="2" applyFont="1" applyFill="1" applyBorder="1" applyAlignment="1" applyProtection="1">
      <alignment vertical="center" shrinkToFit="1"/>
    </xf>
    <xf numFmtId="0" fontId="39" fillId="3" borderId="33" xfId="2" applyFont="1" applyFill="1" applyBorder="1" applyAlignment="1" applyProtection="1">
      <alignment horizontal="center" vertical="center" wrapText="1"/>
      <protection locked="0"/>
    </xf>
    <xf numFmtId="0" fontId="39" fillId="3" borderId="34" xfId="2" applyFont="1" applyFill="1" applyBorder="1" applyAlignment="1" applyProtection="1">
      <alignment horizontal="center" vertical="center" wrapText="1"/>
      <protection locked="0"/>
    </xf>
    <xf numFmtId="0" fontId="39" fillId="3" borderId="79" xfId="2" applyFont="1" applyFill="1" applyBorder="1" applyAlignment="1" applyProtection="1">
      <alignment horizontal="center" vertical="center" wrapText="1"/>
      <protection locked="0"/>
    </xf>
    <xf numFmtId="0" fontId="41" fillId="0" borderId="0" xfId="2" applyFont="1" applyBorder="1" applyAlignment="1" applyProtection="1">
      <alignment vertical="center"/>
    </xf>
    <xf numFmtId="0" fontId="6" fillId="0" borderId="0" xfId="2" applyFont="1" applyBorder="1" applyAlignment="1" applyProtection="1">
      <alignment horizontal="left" vertical="center" justifyLastLine="1"/>
    </xf>
    <xf numFmtId="0" fontId="2" fillId="3" borderId="0" xfId="2" applyFont="1" applyFill="1" applyBorder="1" applyAlignment="1" applyProtection="1">
      <alignment horizontal="left" vertical="center"/>
    </xf>
    <xf numFmtId="0" fontId="2" fillId="3" borderId="0" xfId="2" applyFont="1" applyFill="1" applyBorder="1" applyAlignment="1" applyProtection="1">
      <alignment horizontal="center" vertical="center"/>
    </xf>
    <xf numFmtId="0" fontId="1" fillId="3" borderId="0" xfId="2" applyFont="1" applyFill="1" applyAlignment="1" applyProtection="1">
      <alignment vertical="center"/>
    </xf>
    <xf numFmtId="0" fontId="1" fillId="0" borderId="0" xfId="2" applyFont="1" applyFill="1" applyAlignment="1" applyProtection="1">
      <alignment vertical="center"/>
    </xf>
    <xf numFmtId="0" fontId="0" fillId="0" borderId="0" xfId="0" applyProtection="1">
      <alignment vertical="center"/>
    </xf>
    <xf numFmtId="0" fontId="9" fillId="0" borderId="0" xfId="2" applyFont="1" applyAlignment="1" applyProtection="1">
      <alignment vertical="center"/>
    </xf>
    <xf numFmtId="56" fontId="32" fillId="9" borderId="96" xfId="2" applyNumberFormat="1" applyFont="1" applyFill="1" applyBorder="1" applyAlignment="1" applyProtection="1">
      <alignment horizontal="center"/>
    </xf>
    <xf numFmtId="181" fontId="32" fillId="0" borderId="96" xfId="2" applyNumberFormat="1" applyFont="1" applyFill="1" applyBorder="1" applyAlignment="1" applyProtection="1">
      <alignment horizontal="center"/>
    </xf>
    <xf numFmtId="0" fontId="0" fillId="0" borderId="0" xfId="0" applyAlignment="1" applyProtection="1">
      <alignment vertical="top" wrapText="1"/>
    </xf>
    <xf numFmtId="0" fontId="0" fillId="0" borderId="0" xfId="0" applyAlignment="1" applyProtection="1">
      <alignment vertical="top"/>
    </xf>
    <xf numFmtId="0" fontId="0" fillId="0" borderId="0" xfId="0" applyAlignment="1" applyProtection="1">
      <alignment horizontal="center" vertical="center"/>
    </xf>
    <xf numFmtId="180" fontId="44" fillId="0" borderId="0" xfId="2" applyNumberFormat="1" applyFont="1" applyAlignment="1" applyProtection="1">
      <alignment horizontal="left" vertical="center"/>
    </xf>
    <xf numFmtId="0" fontId="39" fillId="0" borderId="0" xfId="2" applyFont="1" applyBorder="1" applyAlignment="1">
      <alignment horizontal="left" vertical="top" wrapText="1"/>
    </xf>
    <xf numFmtId="0" fontId="1" fillId="0" borderId="105" xfId="2" applyFont="1" applyBorder="1" applyAlignment="1">
      <alignment vertical="center"/>
    </xf>
    <xf numFmtId="0" fontId="8" fillId="0" borderId="0" xfId="4" applyFont="1" applyFill="1" applyBorder="1">
      <alignment vertical="center"/>
    </xf>
    <xf numFmtId="0" fontId="8" fillId="0" borderId="0" xfId="4" applyFont="1" applyFill="1" applyBorder="1" applyAlignment="1">
      <alignment horizontal="center" vertical="center"/>
    </xf>
    <xf numFmtId="0" fontId="49" fillId="0" borderId="0" xfId="4" applyFont="1" applyFill="1" applyBorder="1" applyAlignment="1">
      <alignment vertical="center" shrinkToFit="1"/>
    </xf>
    <xf numFmtId="0" fontId="8" fillId="0" borderId="0" xfId="4" applyFont="1" applyFill="1" applyBorder="1" applyAlignment="1">
      <alignment vertical="center" shrinkToFit="1"/>
    </xf>
    <xf numFmtId="0" fontId="2" fillId="0" borderId="0" xfId="4" applyFont="1" applyFill="1" applyBorder="1" applyAlignment="1">
      <alignment horizontal="center" vertical="center"/>
    </xf>
    <xf numFmtId="0" fontId="50" fillId="0" borderId="2" xfId="4" applyFont="1" applyFill="1" applyBorder="1" applyAlignment="1">
      <alignment horizontal="center" vertical="center" shrinkToFit="1"/>
    </xf>
    <xf numFmtId="0" fontId="51" fillId="0" borderId="2" xfId="4" applyFont="1" applyFill="1" applyBorder="1" applyAlignment="1">
      <alignment horizontal="center" vertical="center" shrinkToFit="1"/>
    </xf>
    <xf numFmtId="0" fontId="12" fillId="0" borderId="2" xfId="4" applyFont="1" applyFill="1" applyBorder="1" applyAlignment="1">
      <alignment horizontal="left" vertical="center" shrinkToFit="1"/>
    </xf>
    <xf numFmtId="0" fontId="2" fillId="0" borderId="2" xfId="4" applyFont="1" applyFill="1" applyBorder="1" applyAlignment="1">
      <alignment horizontal="center" vertical="center" shrinkToFit="1"/>
    </xf>
    <xf numFmtId="0" fontId="12" fillId="0" borderId="2" xfId="5" applyFont="1" applyFill="1" applyBorder="1" applyAlignment="1">
      <alignment horizontal="center" vertical="center" shrinkToFit="1"/>
    </xf>
    <xf numFmtId="0" fontId="2" fillId="0" borderId="2" xfId="5" applyFont="1" applyFill="1" applyBorder="1" applyAlignment="1">
      <alignment horizontal="center" vertical="center" shrinkToFit="1"/>
    </xf>
    <xf numFmtId="0" fontId="12" fillId="0" borderId="2" xfId="6" applyFont="1" applyFill="1" applyBorder="1" applyAlignment="1">
      <alignment horizontal="center" vertical="center" shrinkToFit="1"/>
    </xf>
    <xf numFmtId="0" fontId="2" fillId="0" borderId="2" xfId="6" applyFont="1" applyFill="1" applyBorder="1" applyAlignment="1">
      <alignment horizontal="center" vertical="center" shrinkToFit="1"/>
    </xf>
    <xf numFmtId="0" fontId="12" fillId="0" borderId="22" xfId="4" applyFont="1" applyFill="1" applyBorder="1" applyAlignment="1">
      <alignment horizontal="center" vertical="center" shrinkToFit="1"/>
    </xf>
    <xf numFmtId="0" fontId="12" fillId="0" borderId="22" xfId="4" applyFont="1" applyFill="1" applyBorder="1" applyAlignment="1">
      <alignment horizontal="left" vertical="center" shrinkToFit="1"/>
    </xf>
    <xf numFmtId="0" fontId="2" fillId="0" borderId="22" xfId="4" applyFont="1" applyFill="1" applyBorder="1" applyAlignment="1">
      <alignment horizontal="center" vertical="center" shrinkToFit="1"/>
    </xf>
    <xf numFmtId="0" fontId="12" fillId="0" borderId="55" xfId="4" applyFont="1" applyFill="1" applyBorder="1" applyAlignment="1">
      <alignment horizontal="left" vertical="center" shrinkToFit="1"/>
    </xf>
    <xf numFmtId="0" fontId="2" fillId="0" borderId="55" xfId="4" applyFont="1" applyFill="1" applyBorder="1" applyAlignment="1">
      <alignment horizontal="center" vertical="center" shrinkToFit="1"/>
    </xf>
    <xf numFmtId="0" fontId="45" fillId="0" borderId="0" xfId="4" applyFont="1" applyFill="1" applyBorder="1">
      <alignment vertical="center"/>
    </xf>
    <xf numFmtId="0" fontId="12" fillId="0" borderId="55" xfId="5" applyFont="1" applyFill="1" applyBorder="1" applyAlignment="1">
      <alignment horizontal="center" vertical="center" shrinkToFit="1"/>
    </xf>
    <xf numFmtId="0" fontId="2" fillId="0" borderId="55" xfId="5" applyFont="1" applyFill="1" applyBorder="1" applyAlignment="1">
      <alignment horizontal="center" vertical="center" shrinkToFit="1"/>
    </xf>
    <xf numFmtId="0" fontId="12" fillId="0" borderId="2" xfId="2" applyFont="1" applyFill="1" applyBorder="1" applyAlignment="1">
      <alignment horizontal="center" vertical="center" shrinkToFit="1"/>
    </xf>
    <xf numFmtId="0" fontId="1" fillId="0" borderId="0" xfId="4" applyFont="1" applyFill="1" applyBorder="1">
      <alignment vertical="center"/>
    </xf>
    <xf numFmtId="0" fontId="8" fillId="0" borderId="0" xfId="4" applyFont="1" applyFill="1" applyBorder="1" applyAlignment="1">
      <alignment horizontal="center" vertical="center" wrapText="1"/>
    </xf>
    <xf numFmtId="0" fontId="43" fillId="10" borderId="96" xfId="0" applyFont="1" applyFill="1" applyBorder="1" applyAlignment="1" applyProtection="1">
      <alignment horizontal="center" vertical="center"/>
    </xf>
    <xf numFmtId="181" fontId="52" fillId="3" borderId="96" xfId="2" applyNumberFormat="1" applyFont="1" applyFill="1" applyBorder="1" applyAlignment="1" applyProtection="1">
      <alignment horizontal="center"/>
    </xf>
    <xf numFmtId="181" fontId="46" fillId="3" borderId="96" xfId="2" applyNumberFormat="1" applyFont="1" applyFill="1" applyBorder="1" applyAlignment="1" applyProtection="1">
      <alignment horizontal="center"/>
    </xf>
    <xf numFmtId="181" fontId="32" fillId="3" borderId="96" xfId="2" applyNumberFormat="1" applyFont="1" applyFill="1" applyBorder="1" applyAlignment="1" applyProtection="1">
      <alignment horizontal="center"/>
    </xf>
    <xf numFmtId="0" fontId="12" fillId="0" borderId="2" xfId="4" applyFont="1" applyFill="1" applyBorder="1" applyAlignment="1">
      <alignment horizontal="center" vertical="center" shrinkToFit="1"/>
    </xf>
    <xf numFmtId="176" fontId="10" fillId="0" borderId="0" xfId="2" applyNumberFormat="1" applyFont="1" applyBorder="1" applyAlignment="1" applyProtection="1">
      <alignment horizontal="left" vertical="center"/>
    </xf>
    <xf numFmtId="0" fontId="30" fillId="0" borderId="0" xfId="2" applyFont="1" applyAlignment="1">
      <alignment horizontal="left" vertical="center" wrapText="1"/>
    </xf>
    <xf numFmtId="0" fontId="30" fillId="0" borderId="0" xfId="2" applyFont="1" applyAlignment="1">
      <alignment horizontal="left" vertical="center"/>
    </xf>
    <xf numFmtId="0" fontId="6" fillId="0" borderId="100" xfId="2" applyFont="1" applyBorder="1" applyAlignment="1" applyProtection="1">
      <alignment horizontal="center" vertical="center" wrapText="1"/>
    </xf>
    <xf numFmtId="0" fontId="6" fillId="3" borderId="34" xfId="2" applyFont="1" applyFill="1" applyBorder="1" applyAlignment="1" applyProtection="1">
      <alignment vertical="center"/>
      <protection locked="0"/>
    </xf>
    <xf numFmtId="0" fontId="6" fillId="0" borderId="100" xfId="2" applyFont="1" applyBorder="1" applyAlignment="1" applyProtection="1">
      <alignment horizontal="center" vertical="center"/>
      <protection locked="0"/>
    </xf>
    <xf numFmtId="0" fontId="1" fillId="0" borderId="0" xfId="2" applyFont="1" applyAlignment="1">
      <alignment wrapText="1"/>
    </xf>
    <xf numFmtId="0" fontId="1" fillId="0" borderId="0" xfId="2" applyFont="1" applyFill="1" applyBorder="1" applyAlignment="1" applyProtection="1">
      <alignment vertical="center" shrinkToFit="1"/>
    </xf>
    <xf numFmtId="56" fontId="32" fillId="3" borderId="96" xfId="2" applyNumberFormat="1" applyFont="1" applyFill="1" applyBorder="1" applyAlignment="1" applyProtection="1">
      <alignment horizontal="center"/>
    </xf>
    <xf numFmtId="0" fontId="0" fillId="0" borderId="0" xfId="0" applyAlignment="1" applyProtection="1">
      <alignment vertical="center" wrapText="1"/>
    </xf>
    <xf numFmtId="0" fontId="12" fillId="11" borderId="22" xfId="4" applyFont="1" applyFill="1" applyBorder="1" applyAlignment="1">
      <alignment horizontal="left" vertical="center" shrinkToFit="1"/>
    </xf>
    <xf numFmtId="0" fontId="12" fillId="11" borderId="2" xfId="4" applyFont="1" applyFill="1" applyBorder="1" applyAlignment="1">
      <alignment horizontal="left" vertical="center" shrinkToFit="1"/>
    </xf>
    <xf numFmtId="0" fontId="12" fillId="11" borderId="2" xfId="5" applyFont="1" applyFill="1" applyBorder="1" applyAlignment="1">
      <alignment horizontal="left" vertical="center" shrinkToFit="1"/>
    </xf>
    <xf numFmtId="0" fontId="1" fillId="9" borderId="2" xfId="2" applyFont="1" applyFill="1" applyBorder="1" applyAlignment="1">
      <alignment horizontal="center" vertical="center" wrapText="1" shrinkToFit="1"/>
    </xf>
    <xf numFmtId="0" fontId="1" fillId="9" borderId="41" xfId="2" applyFont="1" applyFill="1" applyBorder="1" applyAlignment="1">
      <alignment horizontal="center" vertical="center" textRotation="255"/>
    </xf>
    <xf numFmtId="0" fontId="32" fillId="7" borderId="2" xfId="0" applyFont="1" applyFill="1" applyBorder="1" applyAlignment="1">
      <alignment horizontal="center" vertical="center"/>
    </xf>
    <xf numFmtId="0" fontId="6" fillId="0" borderId="9" xfId="2" applyFont="1" applyBorder="1" applyAlignment="1" applyProtection="1">
      <alignment vertical="center" shrinkToFit="1"/>
      <protection locked="0"/>
    </xf>
    <xf numFmtId="0" fontId="10" fillId="0" borderId="2" xfId="2" applyFont="1" applyBorder="1" applyAlignment="1">
      <alignment horizontal="center" vertical="center"/>
    </xf>
    <xf numFmtId="0" fontId="1" fillId="3" borderId="2" xfId="2" applyFont="1" applyFill="1" applyBorder="1" applyAlignment="1">
      <alignment horizontal="center" vertical="center"/>
    </xf>
    <xf numFmtId="0" fontId="1" fillId="11" borderId="2" xfId="2" applyFont="1" applyFill="1" applyBorder="1" applyAlignment="1">
      <alignment horizontal="center" vertical="center" wrapText="1" shrinkToFit="1"/>
    </xf>
    <xf numFmtId="0" fontId="1" fillId="11" borderId="2" xfId="2" applyFont="1" applyFill="1" applyBorder="1" applyAlignment="1">
      <alignment horizontal="center" vertical="center" shrinkToFit="1"/>
    </xf>
    <xf numFmtId="0" fontId="11" fillId="11" borderId="2" xfId="2" applyFont="1" applyFill="1" applyBorder="1" applyAlignment="1">
      <alignment horizontal="center" vertical="center" wrapText="1" shrinkToFit="1"/>
    </xf>
    <xf numFmtId="0" fontId="1" fillId="9" borderId="2" xfId="2" applyFont="1" applyFill="1" applyBorder="1" applyAlignment="1">
      <alignment horizontal="center" vertical="center" textRotation="255"/>
    </xf>
    <xf numFmtId="0" fontId="1" fillId="9" borderId="2" xfId="2" applyFont="1" applyFill="1" applyBorder="1" applyAlignment="1">
      <alignment horizontal="center" vertical="center"/>
    </xf>
    <xf numFmtId="0" fontId="0" fillId="0" borderId="2" xfId="0" applyBorder="1">
      <alignment vertical="center"/>
    </xf>
    <xf numFmtId="0" fontId="32" fillId="0" borderId="2" xfId="0" applyFont="1" applyBorder="1">
      <alignment vertical="center"/>
    </xf>
    <xf numFmtId="0" fontId="6" fillId="9" borderId="10" xfId="2" applyFont="1" applyFill="1" applyBorder="1" applyAlignment="1" applyProtection="1">
      <alignment horizontal="center" vertical="center" justifyLastLine="1"/>
    </xf>
    <xf numFmtId="0" fontId="6" fillId="9" borderId="17" xfId="2" applyFont="1" applyFill="1" applyBorder="1" applyAlignment="1" applyProtection="1">
      <alignment horizontal="center" vertical="center" shrinkToFit="1"/>
    </xf>
    <xf numFmtId="0" fontId="6" fillId="9" borderId="17" xfId="2" applyFont="1" applyFill="1" applyBorder="1" applyAlignment="1" applyProtection="1">
      <alignment vertical="center"/>
    </xf>
    <xf numFmtId="0" fontId="6" fillId="0" borderId="0" xfId="2" applyFont="1" applyFill="1" applyAlignment="1" applyProtection="1">
      <alignment vertical="center"/>
    </xf>
    <xf numFmtId="0" fontId="6" fillId="9" borderId="17" xfId="2" applyNumberFormat="1" applyFont="1" applyFill="1" applyBorder="1" applyAlignment="1" applyProtection="1">
      <alignment vertical="center"/>
    </xf>
    <xf numFmtId="0" fontId="17" fillId="0" borderId="1" xfId="2" applyFont="1" applyFill="1" applyBorder="1" applyAlignment="1">
      <alignment horizontal="center" vertical="center" shrinkToFit="1"/>
    </xf>
    <xf numFmtId="0" fontId="17" fillId="0" borderId="19" xfId="2" applyFont="1" applyFill="1" applyBorder="1" applyAlignment="1">
      <alignment horizontal="center" vertical="center" shrinkToFit="1"/>
    </xf>
    <xf numFmtId="0" fontId="17" fillId="0" borderId="18" xfId="2" applyFont="1" applyFill="1" applyBorder="1" applyAlignment="1">
      <alignment horizontal="center" vertical="center" shrinkToFit="1"/>
    </xf>
    <xf numFmtId="0" fontId="15" fillId="0" borderId="0" xfId="2" applyFont="1" applyAlignment="1">
      <alignment horizontal="center" vertical="center"/>
    </xf>
    <xf numFmtId="177" fontId="42" fillId="9" borderId="0" xfId="2" applyNumberFormat="1" applyFont="1" applyFill="1" applyAlignment="1" applyProtection="1">
      <alignment vertical="center"/>
    </xf>
    <xf numFmtId="0" fontId="6" fillId="0" borderId="11" xfId="2" applyFont="1" applyBorder="1" applyAlignment="1" applyProtection="1">
      <alignment vertical="center" shrinkToFit="1"/>
      <protection locked="0"/>
    </xf>
    <xf numFmtId="0" fontId="54" fillId="0" borderId="0" xfId="2" applyFont="1" applyAlignment="1" applyProtection="1">
      <alignment vertical="center"/>
    </xf>
    <xf numFmtId="181" fontId="19" fillId="0" borderId="96" xfId="2" applyNumberFormat="1" applyFont="1" applyFill="1" applyBorder="1" applyAlignment="1" applyProtection="1">
      <alignment horizontal="center"/>
    </xf>
    <xf numFmtId="56" fontId="32" fillId="9" borderId="121" xfId="2" applyNumberFormat="1" applyFont="1" applyFill="1" applyBorder="1" applyAlignment="1" applyProtection="1">
      <alignment horizontal="center"/>
    </xf>
    <xf numFmtId="181" fontId="32" fillId="0" borderId="121" xfId="2" applyNumberFormat="1" applyFont="1" applyFill="1" applyBorder="1" applyAlignment="1" applyProtection="1">
      <alignment horizontal="center"/>
    </xf>
    <xf numFmtId="56" fontId="32" fillId="9" borderId="120" xfId="2" applyNumberFormat="1" applyFont="1" applyFill="1" applyBorder="1" applyAlignment="1" applyProtection="1">
      <alignment horizontal="center"/>
    </xf>
    <xf numFmtId="181" fontId="32" fillId="0" borderId="120" xfId="2" applyNumberFormat="1" applyFont="1" applyFill="1" applyBorder="1" applyAlignment="1" applyProtection="1">
      <alignment horizontal="center"/>
    </xf>
    <xf numFmtId="56" fontId="32" fillId="3" borderId="121" xfId="2" applyNumberFormat="1" applyFont="1" applyFill="1" applyBorder="1" applyAlignment="1" applyProtection="1">
      <alignment horizontal="center"/>
    </xf>
    <xf numFmtId="181" fontId="32" fillId="3" borderId="121" xfId="2" applyNumberFormat="1" applyFont="1" applyFill="1" applyBorder="1" applyAlignment="1" applyProtection="1">
      <alignment horizontal="center"/>
    </xf>
    <xf numFmtId="181" fontId="32" fillId="13" borderId="120" xfId="2" applyNumberFormat="1" applyFont="1" applyFill="1" applyBorder="1" applyAlignment="1" applyProtection="1">
      <alignment horizontal="center"/>
    </xf>
    <xf numFmtId="181" fontId="52" fillId="3" borderId="121" xfId="2" applyNumberFormat="1" applyFont="1" applyFill="1" applyBorder="1" applyAlignment="1" applyProtection="1">
      <alignment horizontal="center"/>
    </xf>
    <xf numFmtId="181" fontId="19" fillId="0" borderId="120" xfId="2" applyNumberFormat="1" applyFont="1" applyFill="1" applyBorder="1" applyAlignment="1" applyProtection="1">
      <alignment horizontal="center"/>
    </xf>
    <xf numFmtId="0" fontId="6" fillId="0" borderId="34" xfId="2" applyFont="1" applyBorder="1" applyAlignment="1" applyProtection="1">
      <alignment horizontal="center" vertical="center" shrinkToFit="1"/>
      <protection locked="0"/>
    </xf>
    <xf numFmtId="0" fontId="1" fillId="0" borderId="96" xfId="2" applyFont="1" applyFill="1" applyBorder="1" applyProtection="1">
      <protection locked="0"/>
    </xf>
    <xf numFmtId="0" fontId="32" fillId="0" borderId="96" xfId="0" applyFont="1" applyBorder="1" applyProtection="1">
      <alignment vertical="center"/>
      <protection locked="0"/>
    </xf>
    <xf numFmtId="0" fontId="1" fillId="3" borderId="96" xfId="2" applyFont="1" applyFill="1" applyBorder="1" applyProtection="1">
      <protection locked="0"/>
    </xf>
    <xf numFmtId="0" fontId="32" fillId="3" borderId="96" xfId="0" applyFont="1" applyFill="1" applyBorder="1" applyProtection="1">
      <alignment vertical="center"/>
      <protection locked="0"/>
    </xf>
    <xf numFmtId="0" fontId="32" fillId="0" borderId="96" xfId="0" applyFont="1" applyFill="1" applyBorder="1" applyProtection="1">
      <alignment vertical="center"/>
      <protection locked="0"/>
    </xf>
    <xf numFmtId="0" fontId="1" fillId="0" borderId="120" xfId="2" applyFont="1" applyFill="1" applyBorder="1" applyProtection="1">
      <protection locked="0"/>
    </xf>
    <xf numFmtId="0" fontId="32" fillId="0" borderId="120" xfId="0" applyFont="1" applyBorder="1" applyProtection="1">
      <alignment vertical="center"/>
      <protection locked="0"/>
    </xf>
    <xf numFmtId="0" fontId="1" fillId="0" borderId="121" xfId="2" applyFont="1" applyFill="1" applyBorder="1" applyProtection="1">
      <protection locked="0"/>
    </xf>
    <xf numFmtId="0" fontId="32" fillId="0" borderId="121" xfId="0" applyFont="1" applyBorder="1" applyProtection="1">
      <alignment vertical="center"/>
      <protection locked="0"/>
    </xf>
    <xf numFmtId="0" fontId="32" fillId="0" borderId="120" xfId="0" applyFont="1" applyFill="1" applyBorder="1" applyProtection="1">
      <alignment vertical="center"/>
      <protection locked="0"/>
    </xf>
    <xf numFmtId="0" fontId="1" fillId="3" borderId="121" xfId="2" applyFont="1" applyFill="1" applyBorder="1" applyProtection="1">
      <protection locked="0"/>
    </xf>
    <xf numFmtId="0" fontId="32" fillId="3" borderId="121" xfId="0" applyFont="1" applyFill="1" applyBorder="1" applyProtection="1">
      <alignment vertical="center"/>
      <protection locked="0"/>
    </xf>
    <xf numFmtId="0" fontId="32" fillId="0" borderId="121" xfId="0" applyFont="1" applyFill="1" applyBorder="1" applyProtection="1">
      <alignment vertical="center"/>
      <protection locked="0"/>
    </xf>
    <xf numFmtId="0" fontId="1" fillId="13" borderId="120" xfId="2" applyFont="1" applyFill="1" applyBorder="1" applyProtection="1">
      <protection locked="0"/>
    </xf>
    <xf numFmtId="0" fontId="32" fillId="13" borderId="120" xfId="0" applyFont="1" applyFill="1" applyBorder="1" applyProtection="1">
      <alignment vertical="center"/>
      <protection locked="0"/>
    </xf>
    <xf numFmtId="0" fontId="32" fillId="0" borderId="96" xfId="0" applyFont="1" applyBorder="1" applyAlignment="1" applyProtection="1">
      <alignment horizontal="left" vertical="center"/>
      <protection locked="0"/>
    </xf>
    <xf numFmtId="0" fontId="32" fillId="3" borderId="96" xfId="0" applyFont="1" applyFill="1" applyBorder="1" applyAlignment="1" applyProtection="1">
      <alignment horizontal="left" vertical="center"/>
      <protection locked="0"/>
    </xf>
    <xf numFmtId="0" fontId="32" fillId="0" borderId="96" xfId="0" applyFont="1" applyFill="1" applyBorder="1" applyAlignment="1" applyProtection="1">
      <alignment horizontal="left" vertical="center"/>
      <protection locked="0"/>
    </xf>
    <xf numFmtId="0" fontId="32" fillId="0" borderId="120" xfId="0" applyFont="1" applyBorder="1" applyAlignment="1" applyProtection="1">
      <alignment horizontal="left" vertical="center"/>
      <protection locked="0"/>
    </xf>
    <xf numFmtId="0" fontId="32" fillId="0" borderId="121" xfId="0" applyFont="1" applyBorder="1" applyAlignment="1" applyProtection="1">
      <alignment horizontal="left" vertical="center"/>
      <protection locked="0"/>
    </xf>
    <xf numFmtId="0" fontId="32" fillId="0" borderId="120" xfId="0" applyFont="1" applyFill="1" applyBorder="1" applyAlignment="1" applyProtection="1">
      <alignment horizontal="left" vertical="center"/>
      <protection locked="0"/>
    </xf>
    <xf numFmtId="0" fontId="32" fillId="3" borderId="121" xfId="0" applyFont="1" applyFill="1" applyBorder="1" applyAlignment="1" applyProtection="1">
      <alignment horizontal="left" vertical="center"/>
      <protection locked="0"/>
    </xf>
    <xf numFmtId="0" fontId="32" fillId="0" borderId="121" xfId="0" applyFont="1" applyFill="1" applyBorder="1" applyAlignment="1" applyProtection="1">
      <alignment horizontal="left" vertical="center"/>
      <protection locked="0"/>
    </xf>
    <xf numFmtId="0" fontId="32" fillId="13" borderId="120" xfId="0" applyFont="1" applyFill="1" applyBorder="1" applyAlignment="1" applyProtection="1">
      <alignment horizontal="left" vertical="center"/>
      <protection locked="0"/>
    </xf>
    <xf numFmtId="0" fontId="12" fillId="0" borderId="2" xfId="4" applyFont="1" applyFill="1" applyBorder="1" applyAlignment="1">
      <alignment horizontal="center" vertical="center" shrinkToFit="1"/>
    </xf>
    <xf numFmtId="0" fontId="12" fillId="0" borderId="55" xfId="4" applyFont="1" applyFill="1" applyBorder="1" applyAlignment="1">
      <alignment horizontal="center" vertical="center" shrinkToFit="1"/>
    </xf>
    <xf numFmtId="0" fontId="12" fillId="0" borderId="2" xfId="4" applyFont="1" applyFill="1" applyBorder="1" applyAlignment="1">
      <alignment horizontal="center" vertical="center"/>
    </xf>
    <xf numFmtId="0" fontId="2" fillId="0" borderId="22" xfId="4" applyFont="1" applyFill="1" applyBorder="1" applyAlignment="1">
      <alignment horizontal="center" vertical="center"/>
    </xf>
    <xf numFmtId="0" fontId="12" fillId="0" borderId="22" xfId="4" applyFont="1" applyFill="1" applyBorder="1" applyAlignment="1">
      <alignment horizontal="center" vertical="center"/>
    </xf>
    <xf numFmtId="0" fontId="12" fillId="0" borderId="55" xfId="4" applyFont="1" applyFill="1" applyBorder="1" applyAlignment="1">
      <alignment horizontal="center" vertical="center"/>
    </xf>
    <xf numFmtId="0" fontId="2" fillId="0" borderId="22" xfId="5" applyFont="1" applyFill="1" applyBorder="1" applyAlignment="1">
      <alignment horizontal="center" vertical="center" shrinkToFit="1"/>
    </xf>
    <xf numFmtId="0" fontId="12" fillId="0" borderId="22" xfId="5" applyFont="1" applyFill="1" applyBorder="1" applyAlignment="1">
      <alignment horizontal="center" vertical="center" shrinkToFit="1"/>
    </xf>
    <xf numFmtId="0" fontId="2" fillId="0" borderId="55" xfId="6" applyFont="1" applyFill="1" applyBorder="1" applyAlignment="1">
      <alignment horizontal="center" vertical="center" shrinkToFit="1"/>
    </xf>
    <xf numFmtId="0" fontId="12" fillId="0" borderId="55" xfId="6" applyFont="1" applyFill="1" applyBorder="1" applyAlignment="1">
      <alignment horizontal="center" vertical="center" shrinkToFit="1"/>
    </xf>
    <xf numFmtId="0" fontId="2" fillId="0" borderId="55" xfId="2" applyFont="1" applyFill="1" applyBorder="1" applyAlignment="1">
      <alignment horizontal="center" vertical="center" shrinkToFit="1"/>
    </xf>
    <xf numFmtId="0" fontId="12" fillId="0" borderId="55" xfId="2" applyFont="1" applyFill="1" applyBorder="1" applyAlignment="1">
      <alignment horizontal="center" vertical="center" shrinkToFit="1"/>
    </xf>
    <xf numFmtId="0" fontId="2" fillId="0" borderId="122" xfId="4" applyFont="1" applyFill="1" applyBorder="1" applyAlignment="1">
      <alignment horizontal="center" vertical="center" shrinkToFit="1"/>
    </xf>
    <xf numFmtId="0" fontId="12" fillId="0" borderId="106" xfId="4" applyFont="1" applyFill="1" applyBorder="1" applyAlignment="1">
      <alignment horizontal="left" vertical="center" shrinkToFit="1"/>
    </xf>
    <xf numFmtId="0" fontId="12" fillId="0" borderId="123" xfId="2" applyFont="1" applyFill="1" applyBorder="1" applyAlignment="1">
      <alignment horizontal="center" vertical="center" shrinkToFit="1"/>
    </xf>
    <xf numFmtId="0" fontId="8" fillId="0" borderId="0" xfId="4" applyFont="1" applyFill="1" applyBorder="1" applyAlignment="1">
      <alignment horizontal="left" vertical="center" wrapText="1" shrinkToFit="1"/>
    </xf>
    <xf numFmtId="0" fontId="58" fillId="13" borderId="2" xfId="4" applyFont="1" applyFill="1" applyBorder="1" applyAlignment="1">
      <alignment horizontal="center" vertical="center" shrinkToFit="1"/>
    </xf>
    <xf numFmtId="0" fontId="58" fillId="0" borderId="2" xfId="4" applyFont="1" applyFill="1" applyBorder="1" applyAlignment="1">
      <alignment horizontal="center" vertical="center" shrinkToFit="1"/>
    </xf>
    <xf numFmtId="0" fontId="58" fillId="13" borderId="2" xfId="4" applyFont="1" applyFill="1" applyBorder="1" applyAlignment="1">
      <alignment horizontal="left" vertical="center" shrinkToFit="1"/>
    </xf>
    <xf numFmtId="0" fontId="58" fillId="0" borderId="2" xfId="4" applyFont="1" applyFill="1" applyBorder="1" applyAlignment="1">
      <alignment horizontal="left" vertical="center" shrinkToFit="1"/>
    </xf>
    <xf numFmtId="0" fontId="58" fillId="0" borderId="2" xfId="5" applyFont="1" applyFill="1" applyBorder="1" applyAlignment="1">
      <alignment horizontal="center" vertical="center" shrinkToFit="1"/>
    </xf>
    <xf numFmtId="0" fontId="58" fillId="0" borderId="2" xfId="6" applyFont="1" applyFill="1" applyBorder="1" applyAlignment="1">
      <alignment horizontal="center" vertical="center" shrinkToFit="1"/>
    </xf>
    <xf numFmtId="0" fontId="58" fillId="0" borderId="2" xfId="3" applyFont="1" applyFill="1" applyBorder="1" applyAlignment="1">
      <alignment horizontal="center" vertical="center" shrinkToFit="1"/>
    </xf>
    <xf numFmtId="0" fontId="58" fillId="0" borderId="2" xfId="3" applyFont="1" applyFill="1" applyBorder="1" applyAlignment="1">
      <alignment horizontal="left" vertical="center" shrinkToFit="1"/>
    </xf>
    <xf numFmtId="0" fontId="37" fillId="0" borderId="2" xfId="4" applyFont="1" applyFill="1" applyBorder="1" applyAlignment="1">
      <alignment horizontal="center" vertical="center" shrinkToFit="1"/>
    </xf>
    <xf numFmtId="0" fontId="59" fillId="0" borderId="2" xfId="4" applyFont="1" applyFill="1" applyBorder="1" applyAlignment="1">
      <alignment horizontal="center" vertical="center" shrinkToFit="1"/>
    </xf>
    <xf numFmtId="0" fontId="59" fillId="13" borderId="2" xfId="4" applyFont="1" applyFill="1" applyBorder="1" applyAlignment="1">
      <alignment horizontal="left" vertical="center" shrinkToFit="1"/>
    </xf>
    <xf numFmtId="0" fontId="59" fillId="0" borderId="2" xfId="4" applyFont="1" applyFill="1" applyBorder="1" applyAlignment="1">
      <alignment horizontal="left" vertical="center" shrinkToFit="1"/>
    </xf>
    <xf numFmtId="0" fontId="59" fillId="0" borderId="2" xfId="5" applyFont="1" applyFill="1" applyBorder="1" applyAlignment="1">
      <alignment horizontal="center" vertical="center" shrinkToFit="1"/>
    </xf>
    <xf numFmtId="0" fontId="59" fillId="0" borderId="2" xfId="6" applyFont="1" applyFill="1" applyBorder="1" applyAlignment="1">
      <alignment horizontal="center" vertical="center" shrinkToFit="1"/>
    </xf>
    <xf numFmtId="0" fontId="43" fillId="0" borderId="2" xfId="4" applyFont="1" applyFill="1" applyBorder="1" applyAlignment="1">
      <alignment horizontal="center" vertical="center" shrinkToFit="1"/>
    </xf>
    <xf numFmtId="0" fontId="59" fillId="0" borderId="2" xfId="3" applyFont="1" applyFill="1" applyBorder="1" applyAlignment="1">
      <alignment horizontal="center" vertical="center" shrinkToFit="1"/>
    </xf>
    <xf numFmtId="0" fontId="59" fillId="0" borderId="2" xfId="3" applyFont="1" applyFill="1" applyBorder="1" applyAlignment="1">
      <alignment horizontal="left" vertical="center" shrinkToFit="1"/>
    </xf>
    <xf numFmtId="0" fontId="43" fillId="0" borderId="2" xfId="4" applyFont="1" applyBorder="1" applyAlignment="1">
      <alignment horizontal="center" vertical="center" shrinkToFit="1"/>
    </xf>
    <xf numFmtId="0" fontId="6" fillId="0" borderId="125" xfId="2" applyFont="1" applyBorder="1" applyAlignment="1" applyProtection="1">
      <alignment horizontal="center" vertical="center" wrapText="1"/>
    </xf>
    <xf numFmtId="0" fontId="12" fillId="0" borderId="2" xfId="4" applyFont="1" applyFill="1" applyBorder="1" applyAlignment="1">
      <alignment horizontal="center" vertical="center" shrinkToFit="1"/>
    </xf>
    <xf numFmtId="0" fontId="12" fillId="0" borderId="55" xfId="4" applyFont="1" applyFill="1" applyBorder="1" applyAlignment="1">
      <alignment horizontal="center" vertical="center" shrinkToFit="1"/>
    </xf>
    <xf numFmtId="0" fontId="12" fillId="0" borderId="2" xfId="4" applyFont="1" applyFill="1" applyBorder="1" applyAlignment="1">
      <alignment horizontal="center" vertical="center" wrapText="1" shrinkToFit="1"/>
    </xf>
    <xf numFmtId="0" fontId="12" fillId="0" borderId="55" xfId="4" applyFont="1" applyFill="1" applyBorder="1" applyAlignment="1">
      <alignment horizontal="center" vertical="center" wrapText="1" shrinkToFit="1"/>
    </xf>
    <xf numFmtId="0" fontId="12" fillId="0" borderId="71" xfId="4" applyFont="1" applyFill="1" applyBorder="1" applyAlignment="1">
      <alignment horizontal="center" vertical="center" shrinkToFit="1"/>
    </xf>
    <xf numFmtId="0" fontId="12" fillId="0" borderId="106" xfId="4" applyFont="1" applyFill="1" applyBorder="1" applyAlignment="1">
      <alignment horizontal="center" vertical="center" shrinkToFit="1"/>
    </xf>
    <xf numFmtId="0" fontId="12" fillId="0" borderId="2" xfId="4" applyFont="1" applyFill="1" applyBorder="1" applyAlignment="1">
      <alignment horizontal="left" vertical="center" wrapText="1" shrinkToFit="1"/>
    </xf>
    <xf numFmtId="0" fontId="12" fillId="0" borderId="55" xfId="4" applyFont="1" applyFill="1" applyBorder="1" applyAlignment="1">
      <alignment horizontal="left" vertical="center" wrapText="1" shrinkToFit="1"/>
    </xf>
    <xf numFmtId="0" fontId="8" fillId="0" borderId="2" xfId="4" applyFont="1" applyFill="1" applyBorder="1" applyAlignment="1">
      <alignment horizontal="center" vertical="center" wrapText="1" shrinkToFit="1"/>
    </xf>
    <xf numFmtId="0" fontId="8" fillId="0" borderId="55" xfId="4" applyFont="1" applyFill="1" applyBorder="1" applyAlignment="1">
      <alignment horizontal="center" vertical="center" wrapText="1" shrinkToFit="1"/>
    </xf>
    <xf numFmtId="0" fontId="0" fillId="0" borderId="2" xfId="0" applyBorder="1" applyAlignment="1">
      <alignment horizontal="center" vertical="center"/>
    </xf>
    <xf numFmtId="0" fontId="56" fillId="3" borderId="2" xfId="4" applyFont="1" applyFill="1" applyBorder="1" applyAlignment="1">
      <alignment horizontal="center" vertical="center" shrinkToFit="1"/>
    </xf>
    <xf numFmtId="0" fontId="56" fillId="3" borderId="2" xfId="4" applyFont="1" applyFill="1" applyBorder="1" applyAlignment="1">
      <alignment horizontal="center" vertical="center" wrapText="1"/>
    </xf>
    <xf numFmtId="0" fontId="56" fillId="3" borderId="2" xfId="4" applyFont="1" applyFill="1" applyBorder="1" applyAlignment="1">
      <alignment horizontal="center" vertical="center"/>
    </xf>
    <xf numFmtId="0" fontId="57" fillId="3" borderId="71" xfId="4" applyFont="1" applyFill="1" applyBorder="1" applyAlignment="1">
      <alignment horizontal="center" vertical="center" shrinkToFit="1"/>
    </xf>
    <xf numFmtId="0" fontId="57" fillId="3" borderId="22" xfId="4" applyFont="1" applyFill="1" applyBorder="1" applyAlignment="1">
      <alignment horizontal="center" vertical="center" shrinkToFit="1"/>
    </xf>
    <xf numFmtId="0" fontId="37" fillId="3" borderId="2" xfId="0" applyFont="1" applyFill="1" applyBorder="1" applyAlignment="1">
      <alignment horizontal="center" vertical="center"/>
    </xf>
    <xf numFmtId="0" fontId="6" fillId="9" borderId="0" xfId="2" applyFont="1" applyFill="1" applyBorder="1" applyAlignment="1" applyProtection="1">
      <alignment horizontal="center" vertical="center"/>
    </xf>
    <xf numFmtId="0" fontId="6" fillId="0" borderId="23" xfId="2" applyFont="1" applyBorder="1" applyAlignment="1" applyProtection="1">
      <alignment horizontal="left" vertical="center"/>
      <protection locked="0"/>
    </xf>
    <xf numFmtId="0" fontId="6" fillId="0" borderId="24" xfId="2" applyFont="1" applyBorder="1" applyAlignment="1" applyProtection="1">
      <alignment horizontal="left" vertical="center"/>
      <protection locked="0"/>
    </xf>
    <xf numFmtId="0" fontId="6" fillId="0" borderId="25" xfId="2" applyFont="1" applyBorder="1" applyAlignment="1" applyProtection="1">
      <alignment horizontal="left" vertical="center"/>
      <protection locked="0"/>
    </xf>
    <xf numFmtId="178" fontId="38" fillId="9" borderId="30" xfId="2" applyNumberFormat="1" applyFont="1" applyFill="1" applyBorder="1" applyAlignment="1" applyProtection="1">
      <alignment horizontal="center" vertical="center" shrinkToFit="1"/>
    </xf>
    <xf numFmtId="178" fontId="38" fillId="9" borderId="0" xfId="2" applyNumberFormat="1" applyFont="1" applyFill="1" applyBorder="1" applyAlignment="1" applyProtection="1">
      <alignment horizontal="center" vertical="center" shrinkToFit="1"/>
    </xf>
    <xf numFmtId="178" fontId="38" fillId="9" borderId="7" xfId="2" applyNumberFormat="1" applyFont="1" applyFill="1" applyBorder="1" applyAlignment="1" applyProtection="1">
      <alignment horizontal="center" vertical="center" shrinkToFit="1"/>
    </xf>
    <xf numFmtId="178" fontId="38" fillId="9" borderId="13" xfId="2" applyNumberFormat="1" applyFont="1" applyFill="1" applyBorder="1" applyAlignment="1" applyProtection="1">
      <alignment horizontal="center" vertical="center" shrinkToFit="1"/>
    </xf>
    <xf numFmtId="178" fontId="38" fillId="9" borderId="9" xfId="2" applyNumberFormat="1" applyFont="1" applyFill="1" applyBorder="1" applyAlignment="1" applyProtection="1">
      <alignment horizontal="center" vertical="center" shrinkToFit="1"/>
    </xf>
    <xf numFmtId="178" fontId="38" fillId="9" borderId="10" xfId="2" applyNumberFormat="1" applyFont="1" applyFill="1" applyBorder="1" applyAlignment="1" applyProtection="1">
      <alignment horizontal="center" vertical="center" shrinkToFit="1"/>
    </xf>
    <xf numFmtId="178" fontId="55" fillId="9" borderId="28" xfId="2" applyNumberFormat="1" applyFont="1" applyFill="1" applyBorder="1" applyAlignment="1" applyProtection="1">
      <alignment horizontal="center" vertical="center" shrinkToFit="1"/>
    </xf>
    <xf numFmtId="178" fontId="55" fillId="9" borderId="29" xfId="2" applyNumberFormat="1" applyFont="1" applyFill="1" applyBorder="1" applyAlignment="1" applyProtection="1">
      <alignment horizontal="center" vertical="center" shrinkToFit="1"/>
    </xf>
    <xf numFmtId="178" fontId="55" fillId="9" borderId="102" xfId="2" applyNumberFormat="1" applyFont="1" applyFill="1" applyBorder="1" applyAlignment="1" applyProtection="1">
      <alignment horizontal="center" vertical="center" shrinkToFit="1"/>
    </xf>
    <xf numFmtId="0" fontId="6" fillId="12" borderId="0" xfId="2" applyFont="1" applyFill="1" applyAlignment="1" applyProtection="1">
      <alignment horizontal="center" vertical="center"/>
    </xf>
    <xf numFmtId="0" fontId="6" fillId="11" borderId="0" xfId="2" applyFont="1" applyFill="1" applyAlignment="1" applyProtection="1">
      <alignment horizontal="center" vertical="center"/>
    </xf>
    <xf numFmtId="0" fontId="6" fillId="0" borderId="0" xfId="2" applyFont="1" applyAlignment="1" applyProtection="1">
      <alignment horizontal="left" vertical="top"/>
    </xf>
    <xf numFmtId="0" fontId="6" fillId="0" borderId="104" xfId="2" applyFont="1" applyBorder="1" applyAlignment="1" applyProtection="1">
      <alignment horizontal="left" vertical="center"/>
      <protection locked="0"/>
    </xf>
    <xf numFmtId="0" fontId="6" fillId="0" borderId="20" xfId="2" applyFont="1" applyBorder="1" applyAlignment="1" applyProtection="1">
      <alignment horizontal="left" vertical="center"/>
      <protection locked="0"/>
    </xf>
    <xf numFmtId="0" fontId="6" fillId="0" borderId="21" xfId="2" applyFont="1" applyBorder="1" applyAlignment="1" applyProtection="1">
      <alignment horizontal="left" vertical="center"/>
      <protection locked="0"/>
    </xf>
    <xf numFmtId="0" fontId="2" fillId="2" borderId="0" xfId="2" applyFont="1" applyFill="1" applyBorder="1" applyAlignment="1" applyProtection="1">
      <alignment horizontal="center" vertical="center"/>
    </xf>
    <xf numFmtId="0" fontId="9" fillId="0" borderId="0" xfId="2" applyFont="1" applyBorder="1" applyAlignment="1" applyProtection="1">
      <alignment horizontal="center" vertical="center" wrapText="1"/>
    </xf>
    <xf numFmtId="0" fontId="9" fillId="0" borderId="0" xfId="2" applyFont="1" applyAlignment="1" applyProtection="1">
      <alignment horizontal="center" vertical="center"/>
    </xf>
    <xf numFmtId="0" fontId="6" fillId="3" borderId="3" xfId="2" applyFont="1" applyFill="1" applyBorder="1" applyAlignment="1" applyProtection="1">
      <alignment horizontal="center" vertical="center"/>
    </xf>
    <xf numFmtId="0" fontId="6" fillId="3" borderId="4" xfId="2" applyFont="1" applyFill="1" applyBorder="1" applyAlignment="1" applyProtection="1">
      <alignment horizontal="center" vertical="center"/>
    </xf>
    <xf numFmtId="0" fontId="6" fillId="3" borderId="48" xfId="2" applyFont="1" applyFill="1" applyBorder="1" applyAlignment="1" applyProtection="1">
      <alignment horizontal="center" vertical="center"/>
    </xf>
    <xf numFmtId="0" fontId="6" fillId="3" borderId="6" xfId="2" applyFont="1" applyFill="1" applyBorder="1" applyAlignment="1" applyProtection="1">
      <alignment horizontal="center" vertical="center"/>
    </xf>
    <xf numFmtId="0" fontId="6" fillId="3" borderId="0" xfId="2" applyFont="1" applyFill="1" applyBorder="1" applyAlignment="1" applyProtection="1">
      <alignment horizontal="center" vertical="center"/>
    </xf>
    <xf numFmtId="0" fontId="6" fillId="3" borderId="31" xfId="2" applyFont="1" applyFill="1" applyBorder="1" applyAlignment="1" applyProtection="1">
      <alignment horizontal="center" vertical="center"/>
    </xf>
    <xf numFmtId="0" fontId="6" fillId="3" borderId="8" xfId="2" applyFont="1" applyFill="1" applyBorder="1" applyAlignment="1" applyProtection="1">
      <alignment horizontal="center" vertical="center"/>
    </xf>
    <xf numFmtId="0" fontId="6" fillId="3" borderId="9" xfId="2" applyFont="1" applyFill="1" applyBorder="1" applyAlignment="1" applyProtection="1">
      <alignment horizontal="center" vertical="center"/>
    </xf>
    <xf numFmtId="0" fontId="6" fillId="3" borderId="15" xfId="2" applyFont="1" applyFill="1" applyBorder="1" applyAlignment="1" applyProtection="1">
      <alignment horizontal="center" vertical="center"/>
    </xf>
    <xf numFmtId="0" fontId="26" fillId="3" borderId="3" xfId="2" applyFont="1" applyFill="1" applyBorder="1" applyAlignment="1" applyProtection="1">
      <alignment horizontal="distributed" vertical="center"/>
    </xf>
    <xf numFmtId="0" fontId="26" fillId="3" borderId="4" xfId="2" applyFont="1" applyFill="1" applyBorder="1" applyAlignment="1" applyProtection="1">
      <alignment horizontal="distributed" vertical="center"/>
    </xf>
    <xf numFmtId="0" fontId="26" fillId="3" borderId="5" xfId="2" applyFont="1" applyFill="1" applyBorder="1" applyAlignment="1" applyProtection="1">
      <alignment horizontal="distributed" vertical="center"/>
    </xf>
    <xf numFmtId="0" fontId="40" fillId="0" borderId="4" xfId="2" applyFont="1" applyFill="1" applyBorder="1" applyAlignment="1" applyProtection="1">
      <alignment horizontal="center" vertical="center"/>
      <protection locked="0"/>
    </xf>
    <xf numFmtId="0" fontId="40" fillId="0" borderId="5" xfId="2" applyFont="1" applyFill="1" applyBorder="1" applyAlignment="1" applyProtection="1">
      <alignment horizontal="center" vertical="center"/>
      <protection locked="0"/>
    </xf>
    <xf numFmtId="0" fontId="40" fillId="0" borderId="9" xfId="2" applyFont="1" applyFill="1" applyBorder="1" applyAlignment="1" applyProtection="1">
      <alignment horizontal="center" vertical="center"/>
      <protection locked="0"/>
    </xf>
    <xf numFmtId="0" fontId="40" fillId="0" borderId="10" xfId="2" applyFont="1" applyFill="1" applyBorder="1" applyAlignment="1" applyProtection="1">
      <alignment horizontal="center" vertical="center"/>
      <protection locked="0"/>
    </xf>
    <xf numFmtId="0" fontId="26" fillId="3" borderId="8" xfId="2" applyFont="1" applyFill="1" applyBorder="1" applyAlignment="1" applyProtection="1">
      <alignment horizontal="distributed" vertical="center"/>
    </xf>
    <xf numFmtId="0" fontId="26" fillId="3" borderId="9" xfId="2" applyFont="1" applyFill="1" applyBorder="1" applyAlignment="1" applyProtection="1">
      <alignment horizontal="distributed" vertical="center"/>
    </xf>
    <xf numFmtId="0" fontId="26" fillId="3" borderId="10" xfId="2" applyFont="1" applyFill="1" applyBorder="1" applyAlignment="1" applyProtection="1">
      <alignment horizontal="distributed" vertical="center"/>
    </xf>
    <xf numFmtId="0" fontId="6" fillId="0" borderId="0" xfId="2" applyFont="1" applyBorder="1" applyAlignment="1" applyProtection="1">
      <alignment horizontal="right" vertical="center" justifyLastLine="1"/>
    </xf>
    <xf numFmtId="176" fontId="6" fillId="3" borderId="52" xfId="2" applyNumberFormat="1" applyFont="1" applyFill="1" applyBorder="1" applyAlignment="1" applyProtection="1">
      <alignment horizontal="center" vertical="center" wrapText="1"/>
    </xf>
    <xf numFmtId="176" fontId="6" fillId="3" borderId="53" xfId="2" applyNumberFormat="1" applyFont="1" applyFill="1" applyBorder="1" applyAlignment="1" applyProtection="1">
      <alignment horizontal="center" vertical="center"/>
    </xf>
    <xf numFmtId="176" fontId="6" fillId="3" borderId="54" xfId="2" applyNumberFormat="1" applyFont="1" applyFill="1" applyBorder="1" applyAlignment="1" applyProtection="1">
      <alignment horizontal="center" vertical="center"/>
    </xf>
    <xf numFmtId="176" fontId="6" fillId="3" borderId="55" xfId="2" applyNumberFormat="1" applyFont="1" applyFill="1" applyBorder="1" applyAlignment="1" applyProtection="1">
      <alignment horizontal="center" vertical="center"/>
    </xf>
    <xf numFmtId="176" fontId="39" fillId="9" borderId="53" xfId="2" applyNumberFormat="1" applyFont="1" applyFill="1" applyBorder="1" applyAlignment="1" applyProtection="1">
      <alignment horizontal="center" vertical="center"/>
    </xf>
    <xf numFmtId="176" fontId="39" fillId="9" borderId="56" xfId="2" applyNumberFormat="1" applyFont="1" applyFill="1" applyBorder="1" applyAlignment="1" applyProtection="1">
      <alignment horizontal="center" vertical="center"/>
    </xf>
    <xf numFmtId="176" fontId="6" fillId="3" borderId="3" xfId="2" applyNumberFormat="1" applyFont="1" applyFill="1" applyBorder="1" applyAlignment="1" applyProtection="1">
      <alignment horizontal="center" vertical="center" wrapText="1"/>
    </xf>
    <xf numFmtId="176" fontId="6" fillId="3" borderId="48" xfId="2" applyNumberFormat="1" applyFont="1" applyFill="1" applyBorder="1" applyAlignment="1" applyProtection="1">
      <alignment horizontal="center" vertical="center" wrapText="1"/>
    </xf>
    <xf numFmtId="176" fontId="6" fillId="3" borderId="8" xfId="2" applyNumberFormat="1" applyFont="1" applyFill="1" applyBorder="1" applyAlignment="1" applyProtection="1">
      <alignment horizontal="center" vertical="center" wrapText="1"/>
    </xf>
    <xf numFmtId="176" fontId="6" fillId="3" borderId="15" xfId="2" applyNumberFormat="1" applyFont="1" applyFill="1" applyBorder="1" applyAlignment="1" applyProtection="1">
      <alignment horizontal="center" vertical="center" wrapText="1"/>
    </xf>
    <xf numFmtId="176" fontId="6" fillId="3" borderId="23" xfId="2" applyNumberFormat="1" applyFont="1" applyFill="1" applyBorder="1" applyAlignment="1" applyProtection="1">
      <alignment horizontal="center" vertical="center"/>
    </xf>
    <xf numFmtId="176" fontId="6" fillId="3" borderId="24" xfId="2" applyNumberFormat="1" applyFont="1" applyFill="1" applyBorder="1" applyAlignment="1" applyProtection="1">
      <alignment horizontal="center" vertical="center"/>
    </xf>
    <xf numFmtId="176" fontId="6" fillId="3" borderId="16" xfId="2" applyNumberFormat="1" applyFont="1" applyFill="1" applyBorder="1" applyAlignment="1" applyProtection="1">
      <alignment horizontal="center" vertical="center"/>
    </xf>
    <xf numFmtId="0" fontId="6" fillId="9" borderId="37" xfId="2" applyFont="1" applyFill="1" applyBorder="1" applyAlignment="1" applyProtection="1">
      <alignment horizontal="center" vertical="center"/>
    </xf>
    <xf numFmtId="0" fontId="6" fillId="0" borderId="23" xfId="2" applyFont="1" applyBorder="1" applyAlignment="1" applyProtection="1">
      <alignment horizontal="center" vertical="center" shrinkToFit="1"/>
      <protection locked="0"/>
    </xf>
    <xf numFmtId="0" fontId="6" fillId="0" borderId="24" xfId="2" applyFont="1" applyBorder="1" applyAlignment="1" applyProtection="1">
      <alignment horizontal="center" vertical="center" shrinkToFit="1"/>
      <protection locked="0"/>
    </xf>
    <xf numFmtId="0" fontId="1" fillId="0" borderId="23" xfId="2" applyFont="1" applyBorder="1" applyAlignment="1" applyProtection="1">
      <alignment horizontal="center" vertical="center" shrinkToFit="1"/>
    </xf>
    <xf numFmtId="0" fontId="1" fillId="0" borderId="16" xfId="2" applyFont="1" applyBorder="1" applyAlignment="1" applyProtection="1">
      <alignment horizontal="center" vertical="center" shrinkToFit="1"/>
    </xf>
    <xf numFmtId="0" fontId="6" fillId="3" borderId="36" xfId="2" applyFont="1" applyFill="1" applyBorder="1" applyAlignment="1" applyProtection="1">
      <alignment horizontal="center" vertical="center" shrinkToFit="1"/>
    </xf>
    <xf numFmtId="0" fontId="6" fillId="3" borderId="37" xfId="2" applyFont="1" applyFill="1" applyBorder="1" applyAlignment="1" applyProtection="1">
      <alignment horizontal="center" vertical="center" shrinkToFit="1"/>
    </xf>
    <xf numFmtId="0" fontId="6" fillId="3" borderId="17" xfId="2" applyFont="1" applyFill="1" applyBorder="1" applyAlignment="1" applyProtection="1">
      <alignment horizontal="center" vertical="center" shrinkToFit="1"/>
    </xf>
    <xf numFmtId="0" fontId="1" fillId="0" borderId="44" xfId="2" applyFont="1" applyBorder="1" applyAlignment="1" applyProtection="1">
      <alignment horizontal="center" vertical="center" shrinkToFit="1"/>
    </xf>
    <xf numFmtId="0" fontId="1" fillId="0" borderId="43" xfId="2" applyFont="1" applyBorder="1" applyAlignment="1" applyProtection="1">
      <alignment horizontal="center" vertical="center" shrinkToFit="1"/>
    </xf>
    <xf numFmtId="0" fontId="6" fillId="0" borderId="44" xfId="2" applyFont="1" applyBorder="1" applyAlignment="1" applyProtection="1">
      <alignment horizontal="center" vertical="center" shrinkToFit="1"/>
      <protection locked="0"/>
    </xf>
    <xf numFmtId="0" fontId="6" fillId="0" borderId="37" xfId="2" applyFont="1" applyBorder="1" applyAlignment="1" applyProtection="1">
      <alignment horizontal="center" vertical="center" shrinkToFit="1"/>
      <protection locked="0"/>
    </xf>
    <xf numFmtId="0" fontId="6" fillId="0" borderId="1" xfId="2" applyFont="1" applyBorder="1" applyAlignment="1" applyProtection="1">
      <alignment horizontal="center" vertical="center" shrinkToFit="1"/>
      <protection locked="0"/>
    </xf>
    <xf numFmtId="0" fontId="6" fillId="0" borderId="19" xfId="2" applyFont="1" applyBorder="1" applyAlignment="1" applyProtection="1">
      <alignment horizontal="center" vertical="center" shrinkToFit="1"/>
      <protection locked="0"/>
    </xf>
    <xf numFmtId="0" fontId="1" fillId="0" borderId="45" xfId="2" applyFont="1" applyBorder="1" applyAlignment="1" applyProtection="1">
      <alignment horizontal="center" vertical="center" shrinkToFit="1"/>
    </xf>
    <xf numFmtId="0" fontId="1" fillId="0" borderId="46" xfId="2" applyFont="1" applyBorder="1" applyAlignment="1" applyProtection="1">
      <alignment horizontal="center" vertical="center" shrinkToFit="1"/>
    </xf>
    <xf numFmtId="0" fontId="6" fillId="0" borderId="45" xfId="2" applyFont="1" applyBorder="1" applyAlignment="1" applyProtection="1">
      <alignment horizontal="center" vertical="center" shrinkToFit="1"/>
      <protection locked="0"/>
    </xf>
    <xf numFmtId="0" fontId="6" fillId="0" borderId="20" xfId="2" applyFont="1" applyBorder="1" applyAlignment="1" applyProtection="1">
      <alignment horizontal="center" vertical="center" shrinkToFit="1"/>
      <protection locked="0"/>
    </xf>
    <xf numFmtId="0" fontId="1" fillId="8" borderId="36" xfId="2" applyFont="1" applyFill="1" applyBorder="1" applyAlignment="1" applyProtection="1">
      <alignment horizontal="center" vertical="center" shrinkToFit="1"/>
    </xf>
    <xf numFmtId="0" fontId="1" fillId="8" borderId="43" xfId="2" applyFont="1" applyFill="1" applyBorder="1" applyAlignment="1" applyProtection="1">
      <alignment horizontal="center" vertical="center" shrinkToFit="1"/>
    </xf>
    <xf numFmtId="0" fontId="6" fillId="9" borderId="44" xfId="2" applyFont="1" applyFill="1" applyBorder="1" applyAlignment="1" applyProtection="1">
      <alignment horizontal="center" vertical="center" shrinkToFit="1"/>
    </xf>
    <xf numFmtId="0" fontId="6" fillId="9" borderId="37" xfId="2" applyFont="1" applyFill="1" applyBorder="1" applyAlignment="1" applyProtection="1">
      <alignment horizontal="center" vertical="center" shrinkToFit="1"/>
    </xf>
    <xf numFmtId="49" fontId="6" fillId="0" borderId="20" xfId="2" applyNumberFormat="1" applyFont="1" applyBorder="1" applyAlignment="1" applyProtection="1">
      <alignment vertical="center" wrapText="1"/>
      <protection locked="0"/>
    </xf>
    <xf numFmtId="0" fontId="1" fillId="0" borderId="1" xfId="2" applyFont="1" applyBorder="1" applyAlignment="1" applyProtection="1">
      <alignment horizontal="center" vertical="center" shrinkToFit="1"/>
    </xf>
    <xf numFmtId="0" fontId="1" fillId="0" borderId="18" xfId="2" applyFont="1" applyBorder="1" applyAlignment="1" applyProtection="1">
      <alignment horizontal="center" vertical="center" shrinkToFit="1"/>
    </xf>
    <xf numFmtId="0" fontId="1" fillId="3" borderId="49" xfId="2" applyFont="1" applyFill="1" applyBorder="1" applyAlignment="1" applyProtection="1">
      <alignment horizontal="center" vertical="center"/>
    </xf>
    <xf numFmtId="0" fontId="1" fillId="3" borderId="20" xfId="2" applyFont="1" applyFill="1" applyBorder="1" applyAlignment="1" applyProtection="1">
      <alignment horizontal="center" vertical="center"/>
    </xf>
    <xf numFmtId="0" fontId="1" fillId="3" borderId="46" xfId="2" applyFont="1" applyFill="1" applyBorder="1" applyAlignment="1" applyProtection="1">
      <alignment horizontal="center" vertical="center"/>
    </xf>
    <xf numFmtId="0" fontId="1" fillId="0" borderId="45" xfId="2" applyFont="1" applyFill="1" applyBorder="1" applyAlignment="1" applyProtection="1">
      <alignment horizontal="center" vertical="center" shrinkToFit="1"/>
    </xf>
    <xf numFmtId="0" fontId="1" fillId="0" borderId="46" xfId="2" applyFont="1" applyFill="1" applyBorder="1" applyAlignment="1" applyProtection="1">
      <alignment horizontal="center" vertical="center" shrinkToFit="1"/>
    </xf>
    <xf numFmtId="0" fontId="6" fillId="0" borderId="45" xfId="2" applyFont="1" applyFill="1" applyBorder="1" applyAlignment="1" applyProtection="1">
      <alignment horizontal="center" vertical="center" justifyLastLine="1"/>
      <protection locked="0"/>
    </xf>
    <xf numFmtId="0" fontId="6" fillId="0" borderId="20" xfId="2" applyFont="1" applyFill="1" applyBorder="1" applyAlignment="1" applyProtection="1">
      <alignment horizontal="center" vertical="center" justifyLastLine="1"/>
      <protection locked="0"/>
    </xf>
    <xf numFmtId="0" fontId="6" fillId="0" borderId="45" xfId="2" applyFont="1" applyFill="1" applyBorder="1" applyAlignment="1" applyProtection="1">
      <alignment horizontal="center" vertical="center" shrinkToFit="1"/>
      <protection locked="0"/>
    </xf>
    <xf numFmtId="0" fontId="6" fillId="0" borderId="20" xfId="2" applyFont="1" applyFill="1" applyBorder="1" applyAlignment="1" applyProtection="1">
      <alignment horizontal="center" vertical="center" shrinkToFit="1"/>
      <protection locked="0"/>
    </xf>
    <xf numFmtId="0" fontId="6" fillId="0" borderId="0" xfId="2" applyFont="1" applyAlignment="1" applyProtection="1">
      <alignment horizontal="left" vertical="center" wrapText="1"/>
    </xf>
    <xf numFmtId="0" fontId="6" fillId="0" borderId="27" xfId="2" applyFont="1" applyBorder="1" applyAlignment="1" applyProtection="1">
      <alignment horizontal="left" vertical="center" wrapText="1"/>
    </xf>
    <xf numFmtId="0" fontId="1" fillId="3" borderId="4" xfId="2" applyFont="1" applyFill="1" applyBorder="1" applyAlignment="1" applyProtection="1">
      <alignment horizontal="center" vertical="center"/>
    </xf>
    <xf numFmtId="0" fontId="1" fillId="3" borderId="48" xfId="2" applyFont="1" applyFill="1" applyBorder="1" applyAlignment="1" applyProtection="1">
      <alignment horizontal="center" vertical="center"/>
    </xf>
    <xf numFmtId="0" fontId="1" fillId="3" borderId="27" xfId="2" applyFont="1" applyFill="1" applyBorder="1" applyAlignment="1" applyProtection="1">
      <alignment horizontal="center" vertical="center"/>
    </xf>
    <xf numFmtId="0" fontId="1" fillId="3" borderId="41" xfId="2" applyFont="1" applyFill="1" applyBorder="1" applyAlignment="1" applyProtection="1">
      <alignment horizontal="center" vertical="center"/>
    </xf>
    <xf numFmtId="0" fontId="6" fillId="0" borderId="2" xfId="2" applyFont="1" applyBorder="1" applyAlignment="1" applyProtection="1">
      <alignment vertical="center"/>
      <protection locked="0"/>
    </xf>
    <xf numFmtId="0" fontId="6" fillId="0" borderId="59" xfId="2" applyFont="1" applyBorder="1" applyAlignment="1" applyProtection="1">
      <alignment vertical="center"/>
      <protection locked="0"/>
    </xf>
    <xf numFmtId="0" fontId="1" fillId="3" borderId="18" xfId="2" applyFont="1" applyFill="1" applyBorder="1" applyAlignment="1" applyProtection="1">
      <alignment horizontal="center" vertical="center"/>
    </xf>
    <xf numFmtId="0" fontId="1" fillId="3" borderId="2" xfId="2" applyFont="1" applyFill="1" applyBorder="1" applyAlignment="1" applyProtection="1">
      <alignment horizontal="center" vertical="center"/>
    </xf>
    <xf numFmtId="49" fontId="6" fillId="0" borderId="2" xfId="2" applyNumberFormat="1" applyFont="1" applyBorder="1" applyAlignment="1" applyProtection="1">
      <alignment vertical="center" shrinkToFit="1"/>
      <protection locked="0"/>
    </xf>
    <xf numFmtId="49" fontId="6" fillId="0" borderId="59" xfId="2" applyNumberFormat="1" applyFont="1" applyBorder="1" applyAlignment="1" applyProtection="1">
      <alignment vertical="center" shrinkToFit="1"/>
      <protection locked="0"/>
    </xf>
    <xf numFmtId="0" fontId="6" fillId="0" borderId="58" xfId="2" applyFont="1" applyBorder="1" applyAlignment="1" applyProtection="1">
      <alignment horizontal="left" vertical="center" justifyLastLine="1"/>
      <protection locked="0"/>
    </xf>
    <xf numFmtId="0" fontId="6" fillId="0" borderId="4" xfId="2" applyFont="1" applyBorder="1" applyAlignment="1" applyProtection="1">
      <alignment horizontal="left" vertical="center" justifyLastLine="1"/>
      <protection locked="0"/>
    </xf>
    <xf numFmtId="0" fontId="6" fillId="0" borderId="5" xfId="2" applyFont="1" applyBorder="1" applyAlignment="1" applyProtection="1">
      <alignment horizontal="left" vertical="center" justifyLastLine="1"/>
      <protection locked="0"/>
    </xf>
    <xf numFmtId="0" fontId="6" fillId="0" borderId="26" xfId="2" applyFont="1" applyBorder="1" applyAlignment="1" applyProtection="1">
      <alignment horizontal="left" vertical="center" justifyLastLine="1"/>
      <protection locked="0"/>
    </xf>
    <xf numFmtId="0" fontId="6" fillId="0" borderId="27" xfId="2" applyFont="1" applyBorder="1" applyAlignment="1" applyProtection="1">
      <alignment horizontal="left" vertical="center" justifyLastLine="1"/>
      <protection locked="0"/>
    </xf>
    <xf numFmtId="0" fontId="6" fillId="0" borderId="42" xfId="2" applyFont="1" applyBorder="1" applyAlignment="1" applyProtection="1">
      <alignment horizontal="left" vertical="center" justifyLastLine="1"/>
      <protection locked="0"/>
    </xf>
    <xf numFmtId="0" fontId="32" fillId="3" borderId="84" xfId="0" applyFont="1" applyFill="1" applyBorder="1" applyAlignment="1" applyProtection="1">
      <alignment horizontal="center" vertical="center" wrapText="1"/>
    </xf>
    <xf numFmtId="0" fontId="32" fillId="3" borderId="85" xfId="0" applyFont="1" applyFill="1" applyBorder="1" applyAlignment="1" applyProtection="1">
      <alignment horizontal="center" vertical="center" wrapText="1"/>
    </xf>
    <xf numFmtId="0" fontId="32" fillId="3" borderId="86" xfId="0" applyFont="1" applyFill="1" applyBorder="1" applyAlignment="1" applyProtection="1">
      <alignment horizontal="center" vertical="center" wrapText="1"/>
    </xf>
    <xf numFmtId="0" fontId="32" fillId="0" borderId="87" xfId="0" applyFont="1" applyFill="1" applyBorder="1" applyAlignment="1" applyProtection="1">
      <alignment horizontal="center" vertical="center" wrapText="1"/>
      <protection locked="0"/>
    </xf>
    <xf numFmtId="0" fontId="32" fillId="0" borderId="88" xfId="0" applyFont="1" applyFill="1" applyBorder="1" applyAlignment="1" applyProtection="1">
      <alignment horizontal="center" vertical="center" wrapText="1"/>
      <protection locked="0"/>
    </xf>
    <xf numFmtId="0" fontId="32" fillId="0" borderId="89" xfId="0" applyFont="1" applyFill="1" applyBorder="1" applyAlignment="1" applyProtection="1">
      <alignment horizontal="center" vertical="center" wrapText="1"/>
      <protection locked="0"/>
    </xf>
    <xf numFmtId="0" fontId="32" fillId="0" borderId="12" xfId="0" applyFont="1" applyBorder="1" applyAlignment="1" applyProtection="1">
      <alignment horizontal="center" vertical="center" wrapText="1"/>
    </xf>
    <xf numFmtId="0" fontId="32" fillId="0" borderId="26" xfId="0" applyFont="1" applyBorder="1" applyAlignment="1" applyProtection="1">
      <alignment horizontal="center" vertical="center" wrapText="1"/>
    </xf>
    <xf numFmtId="0" fontId="31" fillId="0" borderId="78" xfId="0" applyFont="1" applyBorder="1" applyAlignment="1" applyProtection="1">
      <alignment horizontal="left" vertical="center" wrapText="1"/>
    </xf>
    <xf numFmtId="0" fontId="31" fillId="0" borderId="11" xfId="0" applyFont="1" applyBorder="1" applyAlignment="1" applyProtection="1">
      <alignment horizontal="left" vertical="center" wrapText="1"/>
    </xf>
    <xf numFmtId="0" fontId="31" fillId="0" borderId="39" xfId="0" applyFont="1" applyBorder="1" applyAlignment="1" applyProtection="1">
      <alignment horizontal="left" vertical="center" wrapText="1"/>
    </xf>
    <xf numFmtId="0" fontId="31" fillId="0" borderId="93" xfId="0" applyFont="1" applyBorder="1" applyAlignment="1" applyProtection="1">
      <alignment horizontal="left" vertical="center" wrapText="1"/>
    </xf>
    <xf numFmtId="0" fontId="31" fillId="0" borderId="27" xfId="0" applyFont="1" applyBorder="1" applyAlignment="1" applyProtection="1">
      <alignment horizontal="left" vertical="center" wrapText="1"/>
    </xf>
    <xf numFmtId="0" fontId="31" fillId="0" borderId="41" xfId="0" applyFont="1" applyBorder="1" applyAlignment="1" applyProtection="1">
      <alignment horizontal="left" vertical="center" wrapText="1"/>
    </xf>
    <xf numFmtId="0" fontId="6" fillId="3" borderId="47" xfId="2" applyFont="1" applyFill="1" applyBorder="1" applyAlignment="1" applyProtection="1">
      <alignment horizontal="center" vertical="center" wrapText="1"/>
    </xf>
    <xf numFmtId="0" fontId="6" fillId="3" borderId="19" xfId="2" applyFont="1" applyFill="1" applyBorder="1" applyAlignment="1" applyProtection="1">
      <alignment horizontal="center" vertical="center" wrapText="1"/>
    </xf>
    <xf numFmtId="0" fontId="6" fillId="3" borderId="18" xfId="2" applyFont="1" applyFill="1" applyBorder="1" applyAlignment="1" applyProtection="1">
      <alignment horizontal="center" vertical="center" wrapText="1"/>
    </xf>
    <xf numFmtId="0" fontId="1" fillId="3" borderId="3" xfId="2" applyFont="1" applyFill="1" applyBorder="1" applyAlignment="1" applyProtection="1">
      <alignment horizontal="center" vertical="center" wrapText="1"/>
    </xf>
    <xf numFmtId="0" fontId="1" fillId="3" borderId="4" xfId="2" applyFont="1" applyFill="1" applyBorder="1" applyAlignment="1" applyProtection="1">
      <alignment horizontal="center" vertical="center" wrapText="1"/>
    </xf>
    <xf numFmtId="0" fontId="1" fillId="3" borderId="48" xfId="2" applyFont="1" applyFill="1" applyBorder="1" applyAlignment="1" applyProtection="1">
      <alignment horizontal="center" vertical="center" wrapText="1"/>
    </xf>
    <xf numFmtId="0" fontId="1" fillId="3" borderId="40" xfId="2" applyFont="1" applyFill="1" applyBorder="1" applyAlignment="1" applyProtection="1">
      <alignment horizontal="center" vertical="center" wrapText="1"/>
    </xf>
    <xf numFmtId="0" fontId="1" fillId="3" borderId="27" xfId="2" applyFont="1" applyFill="1" applyBorder="1" applyAlignment="1" applyProtection="1">
      <alignment horizontal="center" vertical="center" wrapText="1"/>
    </xf>
    <xf numFmtId="0" fontId="1" fillId="3" borderId="41" xfId="2" applyFont="1" applyFill="1" applyBorder="1" applyAlignment="1" applyProtection="1">
      <alignment horizontal="center" vertical="center" wrapText="1"/>
    </xf>
    <xf numFmtId="0" fontId="6" fillId="3" borderId="38" xfId="2" applyFont="1" applyFill="1" applyBorder="1" applyAlignment="1" applyProtection="1">
      <alignment horizontal="center" vertical="center" wrapText="1"/>
    </xf>
    <xf numFmtId="0" fontId="6" fillId="3" borderId="11" xfId="2" applyFont="1" applyFill="1" applyBorder="1" applyAlignment="1" applyProtection="1">
      <alignment horizontal="center" vertical="center" wrapText="1"/>
    </xf>
    <xf numFmtId="0" fontId="8" fillId="3" borderId="11" xfId="2" applyFont="1" applyFill="1" applyBorder="1" applyAlignment="1" applyProtection="1">
      <alignment horizontal="center" vertical="center" wrapText="1"/>
    </xf>
    <xf numFmtId="0" fontId="6" fillId="3" borderId="39" xfId="2" applyFont="1" applyFill="1" applyBorder="1" applyAlignment="1" applyProtection="1">
      <alignment horizontal="center" vertical="center" wrapText="1"/>
    </xf>
    <xf numFmtId="0" fontId="1" fillId="8" borderId="37" xfId="2" applyFont="1" applyFill="1" applyBorder="1" applyAlignment="1" applyProtection="1">
      <alignment horizontal="center" vertical="center" shrinkToFit="1"/>
    </xf>
    <xf numFmtId="0" fontId="6" fillId="9" borderId="44" xfId="2" applyFont="1" applyFill="1" applyBorder="1" applyAlignment="1" applyProtection="1">
      <alignment horizontal="center" vertical="center"/>
    </xf>
    <xf numFmtId="0" fontId="1" fillId="0" borderId="23" xfId="2" applyFont="1" applyBorder="1" applyAlignment="1" applyProtection="1">
      <alignment horizontal="center" vertical="center" shrinkToFit="1"/>
      <protection locked="0"/>
    </xf>
    <xf numFmtId="0" fontId="1" fillId="0" borderId="24" xfId="2" applyFont="1" applyBorder="1" applyAlignment="1" applyProtection="1">
      <alignment horizontal="center" vertical="center" shrinkToFit="1"/>
      <protection locked="0"/>
    </xf>
    <xf numFmtId="0" fontId="6" fillId="3" borderId="50" xfId="2" applyFont="1" applyFill="1" applyBorder="1" applyAlignment="1" applyProtection="1">
      <alignment horizontal="center" vertical="center"/>
    </xf>
    <xf numFmtId="0" fontId="1" fillId="3" borderId="24" xfId="2" applyFont="1" applyFill="1" applyBorder="1" applyAlignment="1" applyProtection="1">
      <alignment horizontal="center" vertical="center"/>
    </xf>
    <xf numFmtId="0" fontId="1" fillId="3" borderId="16" xfId="2" applyFont="1" applyFill="1" applyBorder="1" applyAlignment="1" applyProtection="1">
      <alignment horizontal="center" vertical="center"/>
    </xf>
    <xf numFmtId="0" fontId="13" fillId="0" borderId="1" xfId="2" applyFont="1" applyBorder="1" applyAlignment="1" applyProtection="1">
      <alignment horizontal="center" vertical="center" shrinkToFit="1"/>
    </xf>
    <xf numFmtId="0" fontId="34" fillId="0" borderId="23" xfId="2" applyFont="1" applyBorder="1" applyAlignment="1" applyProtection="1">
      <alignment horizontal="center" vertical="center" shrinkToFit="1"/>
    </xf>
    <xf numFmtId="0" fontId="1" fillId="0" borderId="45" xfId="2" applyFont="1" applyFill="1" applyBorder="1" applyAlignment="1" applyProtection="1">
      <alignment horizontal="center" vertical="center" shrinkToFit="1"/>
      <protection locked="0"/>
    </xf>
    <xf numFmtId="0" fontId="1" fillId="0" borderId="20" xfId="2" applyFont="1" applyFill="1" applyBorder="1" applyAlignment="1" applyProtection="1">
      <alignment horizontal="center" vertical="center" shrinkToFit="1"/>
      <protection locked="0"/>
    </xf>
    <xf numFmtId="0" fontId="5" fillId="3" borderId="36" xfId="2" applyFont="1" applyFill="1" applyBorder="1" applyAlignment="1" applyProtection="1">
      <alignment horizontal="center" vertical="center" shrinkToFit="1"/>
    </xf>
    <xf numFmtId="0" fontId="5" fillId="3" borderId="37" xfId="2" applyFont="1" applyFill="1" applyBorder="1" applyAlignment="1" applyProtection="1">
      <alignment horizontal="center" vertical="center" shrinkToFit="1"/>
    </xf>
    <xf numFmtId="0" fontId="5" fillId="3" borderId="17" xfId="2" applyFont="1" applyFill="1" applyBorder="1" applyAlignment="1" applyProtection="1">
      <alignment horizontal="center" vertical="center" shrinkToFit="1"/>
    </xf>
    <xf numFmtId="0" fontId="6" fillId="9" borderId="36" xfId="2" applyNumberFormat="1" applyFont="1" applyFill="1" applyBorder="1" applyAlignment="1" applyProtection="1">
      <alignment horizontal="center" vertical="center"/>
    </xf>
    <xf numFmtId="0" fontId="6" fillId="9" borderId="37" xfId="2" applyNumberFormat="1" applyFont="1" applyFill="1" applyBorder="1" applyAlignment="1" applyProtection="1">
      <alignment horizontal="center" vertical="center"/>
    </xf>
    <xf numFmtId="0" fontId="6" fillId="9" borderId="36" xfId="2" applyFont="1" applyFill="1" applyBorder="1" applyAlignment="1" applyProtection="1">
      <alignment horizontal="center" vertical="center"/>
    </xf>
    <xf numFmtId="0" fontId="5" fillId="8" borderId="36" xfId="2" applyFont="1" applyFill="1" applyBorder="1" applyAlignment="1" applyProtection="1">
      <alignment horizontal="center" vertical="center" wrapText="1"/>
    </xf>
    <xf numFmtId="0" fontId="5" fillId="8" borderId="37" xfId="2" applyFont="1" applyFill="1" applyBorder="1" applyAlignment="1" applyProtection="1">
      <alignment horizontal="center" vertical="center"/>
    </xf>
    <xf numFmtId="0" fontId="5" fillId="8" borderId="17" xfId="2" applyFont="1" applyFill="1" applyBorder="1" applyAlignment="1" applyProtection="1">
      <alignment horizontal="center" vertical="center"/>
    </xf>
    <xf numFmtId="0" fontId="8" fillId="6" borderId="0" xfId="2" applyFont="1" applyFill="1" applyAlignment="1" applyProtection="1">
      <alignment horizontal="left" vertical="center" wrapText="1"/>
    </xf>
    <xf numFmtId="0" fontId="6" fillId="0" borderId="6" xfId="2" applyFont="1" applyFill="1" applyBorder="1" applyAlignment="1" applyProtection="1">
      <alignment horizontal="center" vertical="center" justifyLastLine="1"/>
    </xf>
    <xf numFmtId="0" fontId="6" fillId="0" borderId="0" xfId="2" applyFont="1" applyFill="1" applyBorder="1" applyAlignment="1" applyProtection="1">
      <alignment horizontal="center" vertical="center" justifyLastLine="1"/>
    </xf>
    <xf numFmtId="0" fontId="6" fillId="0" borderId="4" xfId="2" applyFont="1" applyFill="1" applyBorder="1" applyAlignment="1" applyProtection="1">
      <alignment horizontal="center" vertical="center" shrinkToFit="1"/>
    </xf>
    <xf numFmtId="0" fontId="1" fillId="0" borderId="1" xfId="2" applyFont="1" applyBorder="1" applyAlignment="1" applyProtection="1">
      <alignment horizontal="center" vertical="center" shrinkToFit="1"/>
      <protection locked="0"/>
    </xf>
    <xf numFmtId="0" fontId="1" fillId="0" borderId="19" xfId="2" applyFont="1" applyBorder="1" applyAlignment="1" applyProtection="1">
      <alignment horizontal="center" vertical="center" shrinkToFit="1"/>
      <protection locked="0"/>
    </xf>
    <xf numFmtId="176" fontId="39" fillId="0" borderId="55" xfId="2" applyNumberFormat="1" applyFont="1" applyFill="1" applyBorder="1" applyAlignment="1" applyProtection="1">
      <alignment horizontal="center" vertical="center" shrinkToFit="1"/>
      <protection locked="0"/>
    </xf>
    <xf numFmtId="176" fontId="39" fillId="0" borderId="57" xfId="2" applyNumberFormat="1" applyFont="1" applyFill="1" applyBorder="1" applyAlignment="1" applyProtection="1">
      <alignment horizontal="center" vertical="center" shrinkToFit="1"/>
      <protection locked="0"/>
    </xf>
    <xf numFmtId="176" fontId="6" fillId="3" borderId="45" xfId="2" applyNumberFormat="1" applyFont="1" applyFill="1" applyBorder="1" applyAlignment="1" applyProtection="1">
      <alignment horizontal="center" vertical="center"/>
    </xf>
    <xf numFmtId="176" fontId="6" fillId="3" borderId="20" xfId="2" applyNumberFormat="1" applyFont="1" applyFill="1" applyBorder="1" applyAlignment="1" applyProtection="1">
      <alignment horizontal="center" vertical="center"/>
    </xf>
    <xf numFmtId="176" fontId="6" fillId="3" borderId="46" xfId="2" applyNumberFormat="1" applyFont="1" applyFill="1" applyBorder="1" applyAlignment="1" applyProtection="1">
      <alignment horizontal="center" vertical="center"/>
    </xf>
    <xf numFmtId="176" fontId="30" fillId="3" borderId="24" xfId="2" applyNumberFormat="1" applyFont="1" applyFill="1" applyBorder="1" applyAlignment="1" applyProtection="1">
      <alignment horizontal="center" vertical="center"/>
    </xf>
    <xf numFmtId="176" fontId="30" fillId="3" borderId="16" xfId="2" applyNumberFormat="1" applyFont="1" applyFill="1" applyBorder="1" applyAlignment="1" applyProtection="1">
      <alignment horizontal="center" vertical="center"/>
    </xf>
    <xf numFmtId="176" fontId="10" fillId="0" borderId="0" xfId="2" applyNumberFormat="1" applyFont="1" applyBorder="1" applyAlignment="1" applyProtection="1">
      <alignment horizontal="left" vertical="center"/>
    </xf>
    <xf numFmtId="176" fontId="1" fillId="0" borderId="0" xfId="2" applyNumberFormat="1" applyFont="1" applyBorder="1" applyAlignment="1" applyProtection="1">
      <alignment horizontal="left" vertical="center" wrapText="1"/>
    </xf>
    <xf numFmtId="0" fontId="1" fillId="3" borderId="38" xfId="2" applyFont="1" applyFill="1" applyBorder="1" applyAlignment="1" applyProtection="1">
      <alignment horizontal="center" vertical="center" wrapText="1"/>
    </xf>
    <xf numFmtId="0" fontId="1" fillId="3" borderId="11" xfId="2" applyFont="1" applyFill="1" applyBorder="1" applyAlignment="1" applyProtection="1">
      <alignment horizontal="center" vertical="center" wrapText="1"/>
    </xf>
    <xf numFmtId="0" fontId="1" fillId="3" borderId="39" xfId="2" applyFont="1" applyFill="1" applyBorder="1" applyAlignment="1" applyProtection="1">
      <alignment horizontal="center" vertical="center" wrapText="1"/>
    </xf>
    <xf numFmtId="0" fontId="1" fillId="3" borderId="6" xfId="2" applyFont="1" applyFill="1" applyBorder="1" applyAlignment="1" applyProtection="1">
      <alignment horizontal="center" vertical="center" wrapText="1"/>
    </xf>
    <xf numFmtId="0" fontId="1" fillId="3" borderId="0" xfId="2" applyFont="1" applyFill="1" applyBorder="1" applyAlignment="1" applyProtection="1">
      <alignment horizontal="center" vertical="center" wrapText="1"/>
    </xf>
    <xf numFmtId="0" fontId="1" fillId="3" borderId="31" xfId="2" applyFont="1" applyFill="1" applyBorder="1" applyAlignment="1" applyProtection="1">
      <alignment horizontal="center" vertical="center" wrapText="1"/>
    </xf>
    <xf numFmtId="0" fontId="1" fillId="3" borderId="8" xfId="2" applyFont="1" applyFill="1" applyBorder="1" applyAlignment="1" applyProtection="1">
      <alignment horizontal="center" vertical="center" wrapText="1"/>
    </xf>
    <xf numFmtId="0" fontId="1" fillId="3" borderId="9" xfId="2" applyFont="1" applyFill="1" applyBorder="1" applyAlignment="1" applyProtection="1">
      <alignment horizontal="center" vertical="center" wrapText="1"/>
    </xf>
    <xf numFmtId="0" fontId="1" fillId="3" borderId="15" xfId="2" applyFont="1" applyFill="1" applyBorder="1" applyAlignment="1" applyProtection="1">
      <alignment horizontal="center" vertical="center" wrapText="1"/>
    </xf>
    <xf numFmtId="49" fontId="6" fillId="0" borderId="34" xfId="2" applyNumberFormat="1" applyFont="1" applyBorder="1" applyAlignment="1" applyProtection="1">
      <alignment horizontal="center" vertical="center" shrinkToFit="1"/>
      <protection locked="0"/>
    </xf>
    <xf numFmtId="0" fontId="1" fillId="3" borderId="3" xfId="2" applyFont="1" applyFill="1" applyBorder="1" applyAlignment="1" applyProtection="1">
      <alignment horizontal="center" vertical="center"/>
    </xf>
    <xf numFmtId="0" fontId="1" fillId="3" borderId="40" xfId="2" applyFont="1" applyFill="1" applyBorder="1" applyAlignment="1" applyProtection="1">
      <alignment horizontal="center" vertical="center"/>
    </xf>
    <xf numFmtId="0" fontId="6" fillId="0" borderId="73" xfId="2" applyFont="1" applyBorder="1" applyAlignment="1" applyProtection="1">
      <alignment horizontal="center" vertical="center" wrapText="1"/>
      <protection locked="0"/>
    </xf>
    <xf numFmtId="0" fontId="6" fillId="0" borderId="116" xfId="2" applyFont="1" applyBorder="1" applyAlignment="1" applyProtection="1">
      <alignment horizontal="center" vertical="center" wrapText="1"/>
      <protection locked="0"/>
    </xf>
    <xf numFmtId="0" fontId="6" fillId="0" borderId="117" xfId="2" applyFont="1" applyBorder="1" applyAlignment="1" applyProtection="1">
      <alignment horizontal="center" vertical="center" wrapText="1"/>
      <protection locked="0"/>
    </xf>
    <xf numFmtId="0" fontId="6" fillId="0" borderId="13" xfId="2" applyFont="1" applyBorder="1" applyAlignment="1" applyProtection="1">
      <alignment horizontal="center" vertical="center" wrapText="1"/>
      <protection locked="0"/>
    </xf>
    <xf numFmtId="0" fontId="6" fillId="0" borderId="9" xfId="2" applyFont="1" applyBorder="1" applyAlignment="1" applyProtection="1">
      <alignment horizontal="center" vertical="center" wrapText="1"/>
      <protection locked="0"/>
    </xf>
    <xf numFmtId="0" fontId="6" fillId="0" borderId="10" xfId="2" applyFont="1" applyBorder="1" applyAlignment="1" applyProtection="1">
      <alignment horizontal="center" vertical="center" wrapText="1"/>
      <protection locked="0"/>
    </xf>
    <xf numFmtId="0" fontId="6" fillId="0" borderId="13" xfId="2" applyFont="1" applyFill="1" applyBorder="1" applyAlignment="1" applyProtection="1">
      <alignment horizontal="center" vertical="center" shrinkToFit="1"/>
    </xf>
    <xf numFmtId="0" fontId="6" fillId="0" borderId="9" xfId="2" applyFont="1" applyFill="1" applyBorder="1" applyAlignment="1" applyProtection="1">
      <alignment horizontal="center" vertical="center" shrinkToFit="1"/>
    </xf>
    <xf numFmtId="0" fontId="6" fillId="0" borderId="60" xfId="2" applyFont="1" applyFill="1" applyBorder="1" applyAlignment="1" applyProtection="1">
      <alignment horizontal="center" vertical="center" shrinkToFit="1"/>
    </xf>
    <xf numFmtId="0" fontId="1" fillId="3" borderId="0" xfId="2" applyFont="1" applyFill="1" applyBorder="1" applyAlignment="1" applyProtection="1">
      <alignment horizontal="center" vertical="center"/>
    </xf>
    <xf numFmtId="0" fontId="1" fillId="3" borderId="31" xfId="2" applyFont="1" applyFill="1" applyBorder="1" applyAlignment="1" applyProtection="1">
      <alignment horizontal="center" vertical="center"/>
    </xf>
    <xf numFmtId="0" fontId="6" fillId="0" borderId="13" xfId="2" applyFont="1" applyBorder="1" applyAlignment="1" applyProtection="1">
      <alignment vertical="center" shrinkToFit="1"/>
      <protection locked="0"/>
    </xf>
    <xf numFmtId="0" fontId="6" fillId="0" borderId="9" xfId="2" applyFont="1" applyBorder="1" applyAlignment="1" applyProtection="1">
      <alignment vertical="center" shrinkToFit="1"/>
      <protection locked="0"/>
    </xf>
    <xf numFmtId="0" fontId="6" fillId="0" borderId="10" xfId="2" applyFont="1" applyBorder="1" applyAlignment="1" applyProtection="1">
      <alignment vertical="center" shrinkToFit="1"/>
      <protection locked="0"/>
    </xf>
    <xf numFmtId="0" fontId="1" fillId="0" borderId="53" xfId="2" applyFont="1" applyBorder="1" applyAlignment="1" applyProtection="1">
      <alignment horizontal="center" vertical="center" shrinkToFit="1"/>
    </xf>
    <xf numFmtId="0" fontId="6" fillId="12" borderId="53" xfId="2" applyFont="1" applyFill="1" applyBorder="1" applyAlignment="1" applyProtection="1">
      <alignment horizontal="center" vertical="center" shrinkToFit="1"/>
      <protection locked="0"/>
    </xf>
    <xf numFmtId="0" fontId="6" fillId="12" borderId="23" xfId="2" applyFont="1" applyFill="1" applyBorder="1" applyAlignment="1" applyProtection="1">
      <alignment horizontal="center" vertical="center" shrinkToFit="1"/>
      <protection locked="0"/>
    </xf>
    <xf numFmtId="0" fontId="12" fillId="12" borderId="23" xfId="2" applyFont="1" applyFill="1" applyBorder="1" applyAlignment="1" applyProtection="1">
      <alignment horizontal="center" vertical="center" shrinkToFit="1"/>
      <protection locked="0"/>
    </xf>
    <xf numFmtId="0" fontId="12" fillId="12" borderId="24" xfId="2" applyFont="1" applyFill="1" applyBorder="1" applyAlignment="1" applyProtection="1">
      <alignment horizontal="center" vertical="center" shrinkToFit="1"/>
      <protection locked="0"/>
    </xf>
    <xf numFmtId="0" fontId="1" fillId="0" borderId="2" xfId="2" applyFont="1" applyBorder="1" applyAlignment="1" applyProtection="1">
      <alignment horizontal="center" vertical="center" shrinkToFit="1"/>
    </xf>
    <xf numFmtId="0" fontId="6" fillId="12" borderId="2" xfId="2" applyFont="1" applyFill="1" applyBorder="1" applyAlignment="1" applyProtection="1">
      <alignment horizontal="center" vertical="center" shrinkToFit="1"/>
      <protection locked="0"/>
    </xf>
    <xf numFmtId="0" fontId="6" fillId="12" borderId="1" xfId="2" applyFont="1" applyFill="1" applyBorder="1" applyAlignment="1" applyProtection="1">
      <alignment horizontal="center" vertical="center" shrinkToFit="1"/>
      <protection locked="0"/>
    </xf>
    <xf numFmtId="0" fontId="1" fillId="12" borderId="1" xfId="2" applyFont="1" applyFill="1" applyBorder="1" applyAlignment="1" applyProtection="1">
      <alignment horizontal="center" vertical="center" shrinkToFit="1"/>
      <protection locked="0"/>
    </xf>
    <xf numFmtId="0" fontId="1" fillId="12" borderId="19" xfId="2" applyFont="1" applyFill="1" applyBorder="1" applyAlignment="1" applyProtection="1">
      <alignment horizontal="center" vertical="center" shrinkToFit="1"/>
      <protection locked="0"/>
    </xf>
    <xf numFmtId="0" fontId="1" fillId="3" borderId="36" xfId="2" applyFont="1" applyFill="1" applyBorder="1" applyAlignment="1" applyProtection="1">
      <alignment horizontal="center" vertical="center" shrinkToFit="1"/>
    </xf>
    <xf numFmtId="0" fontId="1" fillId="3" borderId="37" xfId="2" applyFont="1" applyFill="1" applyBorder="1" applyAlignment="1" applyProtection="1">
      <alignment horizontal="center" vertical="center" shrinkToFit="1"/>
    </xf>
    <xf numFmtId="0" fontId="1" fillId="3" borderId="43" xfId="2" applyFont="1" applyFill="1" applyBorder="1" applyAlignment="1" applyProtection="1">
      <alignment horizontal="center" vertical="center" shrinkToFit="1"/>
    </xf>
    <xf numFmtId="0" fontId="6" fillId="9" borderId="13" xfId="2" applyFont="1" applyFill="1" applyBorder="1" applyAlignment="1" applyProtection="1">
      <alignment horizontal="center" vertical="center"/>
    </xf>
    <xf numFmtId="0" fontId="6" fillId="9" borderId="9" xfId="2" applyFont="1" applyFill="1" applyBorder="1" applyAlignment="1" applyProtection="1">
      <alignment horizontal="center" vertical="center"/>
    </xf>
    <xf numFmtId="176" fontId="10" fillId="0" borderId="9" xfId="2" applyNumberFormat="1" applyFont="1" applyBorder="1" applyAlignment="1" applyProtection="1">
      <alignment horizontal="left" vertical="center"/>
    </xf>
    <xf numFmtId="0" fontId="6" fillId="3" borderId="24" xfId="2" applyFont="1" applyFill="1" applyBorder="1" applyAlignment="1" applyProtection="1">
      <alignment horizontal="center" vertical="center"/>
    </xf>
    <xf numFmtId="0" fontId="6" fillId="3" borderId="16" xfId="2" applyFont="1" applyFill="1" applyBorder="1" applyAlignment="1" applyProtection="1">
      <alignment horizontal="center" vertical="center"/>
    </xf>
    <xf numFmtId="0" fontId="1" fillId="3" borderId="11" xfId="2" applyFont="1" applyFill="1" applyBorder="1" applyAlignment="1" applyProtection="1">
      <alignment horizontal="center" vertical="center"/>
    </xf>
    <xf numFmtId="0" fontId="1" fillId="3" borderId="8" xfId="2" applyFont="1" applyFill="1" applyBorder="1" applyAlignment="1" applyProtection="1">
      <alignment horizontal="center" vertical="center"/>
    </xf>
    <xf numFmtId="0" fontId="1" fillId="3" borderId="9" xfId="2" applyFont="1" applyFill="1" applyBorder="1" applyAlignment="1" applyProtection="1">
      <alignment horizontal="center" vertical="center"/>
    </xf>
    <xf numFmtId="0" fontId="1" fillId="0" borderId="4" xfId="2" applyFont="1" applyFill="1" applyBorder="1" applyAlignment="1" applyProtection="1">
      <alignment horizontal="left" vertical="center" shrinkToFit="1"/>
    </xf>
    <xf numFmtId="0" fontId="8" fillId="0" borderId="34" xfId="2" applyFont="1" applyBorder="1" applyAlignment="1" applyProtection="1">
      <alignment horizontal="center" vertical="center" shrinkToFit="1"/>
      <protection locked="0"/>
    </xf>
    <xf numFmtId="0" fontId="8" fillId="0" borderId="9" xfId="2" applyFont="1" applyBorder="1" applyAlignment="1" applyProtection="1">
      <alignment horizontal="center" vertical="center" shrinkToFit="1"/>
      <protection locked="0"/>
    </xf>
    <xf numFmtId="0" fontId="6" fillId="0" borderId="34" xfId="2" applyFont="1" applyBorder="1" applyAlignment="1" applyProtection="1">
      <alignment horizontal="center" vertical="center"/>
      <protection locked="0"/>
    </xf>
    <xf numFmtId="0" fontId="6" fillId="0" borderId="34" xfId="2" applyFont="1" applyBorder="1" applyAlignment="1" applyProtection="1">
      <alignment horizontal="center" vertical="center" shrinkToFit="1"/>
      <protection locked="0"/>
    </xf>
    <xf numFmtId="0" fontId="6" fillId="0" borderId="9" xfId="2" applyFont="1" applyBorder="1" applyAlignment="1" applyProtection="1">
      <alignment horizontal="center" vertical="center" shrinkToFit="1"/>
      <protection locked="0"/>
    </xf>
    <xf numFmtId="0" fontId="6" fillId="0" borderId="12" xfId="2" applyFont="1" applyFill="1" applyBorder="1" applyAlignment="1" applyProtection="1">
      <alignment horizontal="center" vertical="center" wrapText="1" shrinkToFit="1"/>
      <protection locked="0"/>
    </xf>
    <xf numFmtId="0" fontId="6" fillId="0" borderId="64" xfId="2" applyFont="1" applyFill="1" applyBorder="1" applyAlignment="1" applyProtection="1">
      <alignment horizontal="center" vertical="center" wrapText="1" shrinkToFit="1"/>
      <protection locked="0"/>
    </xf>
    <xf numFmtId="0" fontId="6" fillId="0" borderId="13" xfId="2" applyFont="1" applyFill="1" applyBorder="1" applyAlignment="1" applyProtection="1">
      <alignment horizontal="center" vertical="center" wrapText="1" shrinkToFit="1"/>
      <protection locked="0"/>
    </xf>
    <xf numFmtId="0" fontId="6" fillId="0" borderId="60" xfId="2" applyFont="1" applyFill="1" applyBorder="1" applyAlignment="1" applyProtection="1">
      <alignment horizontal="center" vertical="center" wrapText="1" shrinkToFit="1"/>
      <protection locked="0"/>
    </xf>
    <xf numFmtId="0" fontId="6" fillId="0" borderId="118" xfId="2" applyFont="1" applyFill="1" applyBorder="1" applyAlignment="1" applyProtection="1">
      <alignment horizontal="center" vertical="center" shrinkToFit="1"/>
      <protection locked="0"/>
    </xf>
    <xf numFmtId="0" fontId="6" fillId="0" borderId="11" xfId="2" applyFont="1" applyFill="1" applyBorder="1" applyAlignment="1" applyProtection="1">
      <alignment horizontal="center" vertical="center" shrinkToFit="1"/>
      <protection locked="0"/>
    </xf>
    <xf numFmtId="0" fontId="6" fillId="0" borderId="64" xfId="2" applyFont="1" applyFill="1" applyBorder="1" applyAlignment="1" applyProtection="1">
      <alignment horizontal="center" vertical="center" shrinkToFit="1"/>
      <protection locked="0"/>
    </xf>
    <xf numFmtId="0" fontId="6" fillId="0" borderId="119" xfId="2" applyFont="1" applyFill="1" applyBorder="1" applyAlignment="1" applyProtection="1">
      <alignment horizontal="center" vertical="center" shrinkToFit="1"/>
      <protection locked="0"/>
    </xf>
    <xf numFmtId="0" fontId="6" fillId="0" borderId="9" xfId="2" applyFont="1" applyFill="1" applyBorder="1" applyAlignment="1" applyProtection="1">
      <alignment horizontal="center" vertical="center" shrinkToFit="1"/>
      <protection locked="0"/>
    </xf>
    <xf numFmtId="0" fontId="6" fillId="0" borderId="60" xfId="2" applyFont="1" applyFill="1" applyBorder="1" applyAlignment="1" applyProtection="1">
      <alignment horizontal="center" vertical="center" shrinkToFit="1"/>
      <protection locked="0"/>
    </xf>
    <xf numFmtId="0" fontId="6" fillId="3" borderId="40" xfId="2" applyFont="1" applyFill="1" applyBorder="1" applyAlignment="1" applyProtection="1">
      <alignment horizontal="center" vertical="center" wrapText="1"/>
    </xf>
    <xf numFmtId="0" fontId="6" fillId="3" borderId="27" xfId="2" applyFont="1" applyFill="1" applyBorder="1" applyAlignment="1" applyProtection="1">
      <alignment horizontal="center" vertical="center" wrapText="1"/>
    </xf>
    <xf numFmtId="0" fontId="6" fillId="3" borderId="41" xfId="2" applyFont="1" applyFill="1" applyBorder="1" applyAlignment="1" applyProtection="1">
      <alignment horizontal="center" vertical="center" wrapText="1"/>
    </xf>
    <xf numFmtId="0" fontId="6" fillId="3" borderId="2" xfId="2" applyFont="1" applyFill="1" applyBorder="1" applyAlignment="1" applyProtection="1">
      <alignment horizontal="center" vertical="center" wrapText="1"/>
      <protection locked="0"/>
    </xf>
    <xf numFmtId="0" fontId="6" fillId="3" borderId="2" xfId="2" applyFont="1" applyFill="1" applyBorder="1" applyAlignment="1" applyProtection="1">
      <alignment horizontal="center" vertical="center"/>
      <protection locked="0"/>
    </xf>
    <xf numFmtId="0" fontId="6" fillId="0" borderId="12" xfId="2" applyFont="1" applyFill="1" applyBorder="1" applyAlignment="1" applyProtection="1">
      <alignment horizontal="center" vertical="center"/>
      <protection locked="0"/>
    </xf>
    <xf numFmtId="0" fontId="6" fillId="0" borderId="11" xfId="2" applyFont="1" applyFill="1" applyBorder="1" applyAlignment="1" applyProtection="1">
      <alignment horizontal="center" vertical="center"/>
      <protection locked="0"/>
    </xf>
    <xf numFmtId="0" fontId="6" fillId="0" borderId="109" xfId="2" applyFont="1" applyFill="1" applyBorder="1" applyAlignment="1" applyProtection="1">
      <alignment horizontal="center" vertical="center"/>
      <protection locked="0"/>
    </xf>
    <xf numFmtId="0" fontId="6" fillId="0" borderId="26" xfId="2" applyFont="1" applyFill="1" applyBorder="1" applyAlignment="1" applyProtection="1">
      <alignment horizontal="center" vertical="center"/>
      <protection locked="0"/>
    </xf>
    <xf numFmtId="0" fontId="6" fillId="0" borderId="27" xfId="2" applyFont="1" applyFill="1" applyBorder="1" applyAlignment="1" applyProtection="1">
      <alignment horizontal="center" vertical="center"/>
      <protection locked="0"/>
    </xf>
    <xf numFmtId="0" fontId="6" fillId="0" borderId="42" xfId="2" applyFont="1" applyFill="1" applyBorder="1" applyAlignment="1" applyProtection="1">
      <alignment horizontal="center" vertical="center"/>
      <protection locked="0"/>
    </xf>
    <xf numFmtId="0" fontId="6" fillId="0" borderId="118" xfId="2" applyFont="1" applyBorder="1" applyAlignment="1" applyProtection="1">
      <alignment horizontal="center" vertical="center" wrapText="1" shrinkToFit="1"/>
      <protection locked="0"/>
    </xf>
    <xf numFmtId="0" fontId="6" fillId="0" borderId="11" xfId="2" applyFont="1" applyBorder="1" applyAlignment="1" applyProtection="1">
      <alignment horizontal="center" vertical="center" wrapText="1" shrinkToFit="1"/>
      <protection locked="0"/>
    </xf>
    <xf numFmtId="0" fontId="6" fillId="0" borderId="32" xfId="2" applyFont="1" applyBorder="1" applyAlignment="1" applyProtection="1">
      <alignment horizontal="left" vertical="center" shrinkToFit="1"/>
      <protection locked="0"/>
    </xf>
    <xf numFmtId="0" fontId="6" fillId="0" borderId="51" xfId="2" applyFont="1" applyBorder="1" applyAlignment="1" applyProtection="1">
      <alignment horizontal="left" vertical="center" shrinkToFit="1"/>
      <protection locked="0"/>
    </xf>
    <xf numFmtId="0" fontId="6" fillId="0" borderId="32" xfId="2" applyFont="1" applyBorder="1" applyAlignment="1" applyProtection="1">
      <alignment horizontal="center" vertical="center" shrinkToFit="1"/>
      <protection locked="0"/>
    </xf>
    <xf numFmtId="0" fontId="6" fillId="0" borderId="90" xfId="2" applyFont="1" applyBorder="1" applyAlignment="1" applyProtection="1">
      <alignment horizontal="center" vertical="center"/>
      <protection locked="0"/>
    </xf>
    <xf numFmtId="0" fontId="6" fillId="0" borderId="97" xfId="2" applyFont="1" applyBorder="1" applyAlignment="1" applyProtection="1">
      <alignment horizontal="center" vertical="center"/>
      <protection locked="0"/>
    </xf>
    <xf numFmtId="0" fontId="6" fillId="0" borderId="124" xfId="2" applyFont="1" applyBorder="1" applyAlignment="1" applyProtection="1">
      <alignment horizontal="center" vertical="center"/>
      <protection locked="0"/>
    </xf>
    <xf numFmtId="0" fontId="1" fillId="0" borderId="61" xfId="2" applyFont="1" applyBorder="1" applyAlignment="1" applyProtection="1">
      <alignment horizontal="center" vertical="center" shrinkToFit="1"/>
    </xf>
    <xf numFmtId="0" fontId="6" fillId="12" borderId="61" xfId="2" applyFont="1" applyFill="1" applyBorder="1" applyAlignment="1" applyProtection="1">
      <alignment horizontal="center" vertical="center" shrinkToFit="1"/>
      <protection locked="0"/>
    </xf>
    <xf numFmtId="0" fontId="6" fillId="12" borderId="58" xfId="2" applyFont="1" applyFill="1" applyBorder="1" applyAlignment="1" applyProtection="1">
      <alignment horizontal="center" vertical="center" shrinkToFit="1"/>
      <protection locked="0"/>
    </xf>
    <xf numFmtId="0" fontId="1" fillId="8" borderId="62" xfId="2" applyFont="1" applyFill="1" applyBorder="1" applyAlignment="1" applyProtection="1">
      <alignment horizontal="center" vertical="center" shrinkToFit="1"/>
    </xf>
    <xf numFmtId="0" fontId="1" fillId="8" borderId="63" xfId="2" applyFont="1" applyFill="1" applyBorder="1" applyAlignment="1" applyProtection="1">
      <alignment horizontal="center" vertical="center" shrinkToFit="1"/>
    </xf>
    <xf numFmtId="0" fontId="6" fillId="12" borderId="20" xfId="2" applyFont="1" applyFill="1" applyBorder="1" applyAlignment="1" applyProtection="1">
      <alignment horizontal="center" vertical="center" justifyLastLine="1"/>
      <protection locked="0"/>
    </xf>
    <xf numFmtId="0" fontId="6" fillId="12" borderId="20" xfId="2" applyFont="1" applyFill="1" applyBorder="1" applyAlignment="1" applyProtection="1">
      <alignment horizontal="center" vertical="center" shrinkToFit="1"/>
      <protection locked="0"/>
    </xf>
    <xf numFmtId="0" fontId="1" fillId="12" borderId="45" xfId="2" applyFont="1" applyFill="1" applyBorder="1" applyAlignment="1" applyProtection="1">
      <alignment horizontal="center" vertical="center" shrinkToFit="1"/>
      <protection locked="0"/>
    </xf>
    <xf numFmtId="0" fontId="1" fillId="12" borderId="20" xfId="2" applyFont="1" applyFill="1" applyBorder="1" applyAlignment="1" applyProtection="1">
      <alignment horizontal="center" vertical="center" shrinkToFit="1"/>
      <protection locked="0"/>
    </xf>
    <xf numFmtId="0" fontId="6" fillId="9" borderId="63" xfId="2" applyFont="1" applyFill="1" applyBorder="1" applyAlignment="1" applyProtection="1">
      <alignment horizontal="center" vertical="center" shrinkToFit="1"/>
    </xf>
    <xf numFmtId="0" fontId="20" fillId="3" borderId="41" xfId="2" applyFont="1" applyFill="1" applyBorder="1" applyAlignment="1" applyProtection="1">
      <alignment horizontal="center" vertical="center" wrapText="1"/>
    </xf>
    <xf numFmtId="0" fontId="6" fillId="0" borderId="34" xfId="2" applyFont="1" applyBorder="1" applyAlignment="1" applyProtection="1">
      <alignment horizontal="center" vertical="center" wrapText="1" shrinkToFit="1"/>
      <protection locked="0"/>
    </xf>
    <xf numFmtId="0" fontId="6" fillId="13" borderId="23" xfId="2" applyFont="1" applyFill="1" applyBorder="1" applyAlignment="1" applyProtection="1">
      <alignment horizontal="left" vertical="center"/>
      <protection locked="0"/>
    </xf>
    <xf numFmtId="0" fontId="6" fillId="13" borderId="24" xfId="2" applyFont="1" applyFill="1" applyBorder="1" applyAlignment="1" applyProtection="1">
      <alignment horizontal="left" vertical="center"/>
      <protection locked="0"/>
    </xf>
    <xf numFmtId="0" fontId="6" fillId="13" borderId="25" xfId="2" applyFont="1" applyFill="1" applyBorder="1" applyAlignment="1" applyProtection="1">
      <alignment horizontal="left" vertical="center"/>
      <protection locked="0"/>
    </xf>
    <xf numFmtId="0" fontId="32" fillId="0" borderId="94" xfId="0" applyFont="1" applyBorder="1" applyAlignment="1" applyProtection="1">
      <alignment horizontal="center" vertical="center"/>
    </xf>
    <xf numFmtId="0" fontId="32" fillId="0" borderId="107" xfId="0" applyFont="1" applyBorder="1" applyAlignment="1" applyProtection="1">
      <alignment horizontal="center" vertical="center"/>
    </xf>
    <xf numFmtId="0" fontId="32" fillId="0" borderId="95" xfId="0" applyFont="1" applyBorder="1" applyAlignment="1" applyProtection="1">
      <alignment horizontal="center" vertical="center"/>
    </xf>
    <xf numFmtId="0" fontId="31" fillId="0" borderId="108" xfId="0" applyFont="1" applyBorder="1" applyAlignment="1" applyProtection="1">
      <alignment horizontal="left" vertical="center" wrapText="1"/>
    </xf>
    <xf numFmtId="0" fontId="31" fillId="0" borderId="0" xfId="0" applyFont="1" applyBorder="1" applyAlignment="1" applyProtection="1">
      <alignment horizontal="left" vertical="center" wrapText="1"/>
    </xf>
    <xf numFmtId="0" fontId="31" fillId="0" borderId="31" xfId="0" applyFont="1" applyBorder="1" applyAlignment="1" applyProtection="1">
      <alignment horizontal="left" vertical="center" wrapText="1"/>
    </xf>
    <xf numFmtId="0" fontId="31" fillId="3" borderId="12" xfId="0" applyFont="1" applyFill="1" applyBorder="1" applyAlignment="1" applyProtection="1">
      <alignment horizontal="center" vertical="center"/>
    </xf>
    <xf numFmtId="0" fontId="31" fillId="3" borderId="11" xfId="0" applyFont="1" applyFill="1" applyBorder="1" applyAlignment="1" applyProtection="1">
      <alignment horizontal="center" vertical="center"/>
    </xf>
    <xf numFmtId="0" fontId="31" fillId="3" borderId="39" xfId="0" applyFont="1" applyFill="1" applyBorder="1" applyAlignment="1" applyProtection="1">
      <alignment horizontal="center" vertical="center"/>
    </xf>
    <xf numFmtId="0" fontId="31" fillId="3" borderId="113" xfId="0" applyFont="1" applyFill="1" applyBorder="1" applyAlignment="1" applyProtection="1">
      <alignment horizontal="center" vertical="center"/>
    </xf>
    <xf numFmtId="0" fontId="31" fillId="3" borderId="114" xfId="0" applyFont="1" applyFill="1" applyBorder="1" applyAlignment="1" applyProtection="1">
      <alignment horizontal="center" vertical="center"/>
    </xf>
    <xf numFmtId="0" fontId="31" fillId="3" borderId="115" xfId="0" applyFont="1" applyFill="1" applyBorder="1" applyAlignment="1" applyProtection="1">
      <alignment horizontal="center" vertical="center"/>
    </xf>
    <xf numFmtId="0" fontId="6" fillId="0" borderId="87" xfId="2" applyFont="1" applyFill="1" applyBorder="1" applyAlignment="1" applyProtection="1">
      <alignment horizontal="center" vertical="center"/>
    </xf>
    <xf numFmtId="0" fontId="6" fillId="0" borderId="88" xfId="2" applyFont="1" applyFill="1" applyBorder="1" applyAlignment="1" applyProtection="1">
      <alignment horizontal="center" vertical="center"/>
    </xf>
    <xf numFmtId="0" fontId="6" fillId="0" borderId="89" xfId="2" applyFont="1" applyFill="1" applyBorder="1" applyAlignment="1" applyProtection="1">
      <alignment horizontal="center" vertical="center"/>
    </xf>
    <xf numFmtId="0" fontId="18" fillId="0" borderId="12" xfId="2" applyFont="1" applyBorder="1" applyAlignment="1" applyProtection="1">
      <alignment horizontal="center" vertical="top" wrapText="1"/>
      <protection locked="0"/>
    </xf>
    <xf numFmtId="0" fontId="18" fillId="0" borderId="11" xfId="2" applyFont="1" applyBorder="1" applyAlignment="1" applyProtection="1">
      <alignment horizontal="center" vertical="top" wrapText="1"/>
      <protection locked="0"/>
    </xf>
    <xf numFmtId="0" fontId="18" fillId="0" borderId="39" xfId="2" applyFont="1" applyBorder="1" applyAlignment="1" applyProtection="1">
      <alignment horizontal="center" vertical="top" wrapText="1"/>
      <protection locked="0"/>
    </xf>
    <xf numFmtId="0" fontId="18" fillId="0" borderId="30" xfId="2" applyFont="1" applyBorder="1" applyAlignment="1" applyProtection="1">
      <alignment horizontal="center" vertical="top" wrapText="1"/>
      <protection locked="0"/>
    </xf>
    <xf numFmtId="0" fontId="18" fillId="0" borderId="0" xfId="2" applyFont="1" applyBorder="1" applyAlignment="1" applyProtection="1">
      <alignment horizontal="center" vertical="top" wrapText="1"/>
      <protection locked="0"/>
    </xf>
    <xf numFmtId="0" fontId="18" fillId="0" borderId="31" xfId="2" applyFont="1" applyBorder="1" applyAlignment="1" applyProtection="1">
      <alignment horizontal="center" vertical="top" wrapText="1"/>
      <protection locked="0"/>
    </xf>
    <xf numFmtId="0" fontId="18" fillId="0" borderId="26" xfId="2" applyFont="1" applyBorder="1" applyAlignment="1" applyProtection="1">
      <alignment horizontal="center" vertical="top" wrapText="1"/>
      <protection locked="0"/>
    </xf>
    <xf numFmtId="0" fontId="18" fillId="0" borderId="27" xfId="2" applyFont="1" applyBorder="1" applyAlignment="1" applyProtection="1">
      <alignment horizontal="center" vertical="top" wrapText="1"/>
      <protection locked="0"/>
    </xf>
    <xf numFmtId="0" fontId="18" fillId="0" borderId="41" xfId="2" applyFont="1" applyBorder="1" applyAlignment="1" applyProtection="1">
      <alignment horizontal="center" vertical="top" wrapText="1"/>
      <protection locked="0"/>
    </xf>
    <xf numFmtId="0" fontId="31" fillId="0" borderId="90" xfId="2" applyFont="1" applyBorder="1" applyAlignment="1" applyProtection="1">
      <alignment horizontal="left" vertical="center"/>
      <protection locked="0"/>
    </xf>
    <xf numFmtId="0" fontId="31" fillId="0" borderId="97" xfId="2" applyFont="1" applyBorder="1" applyAlignment="1" applyProtection="1">
      <alignment horizontal="left" vertical="center"/>
      <protection locked="0"/>
    </xf>
    <xf numFmtId="0" fontId="31" fillId="0" borderId="103" xfId="2" applyFont="1" applyBorder="1" applyAlignment="1" applyProtection="1">
      <alignment horizontal="left" vertical="center"/>
      <protection locked="0"/>
    </xf>
    <xf numFmtId="176" fontId="1" fillId="0" borderId="28" xfId="2" applyNumberFormat="1" applyFont="1" applyBorder="1" applyAlignment="1" applyProtection="1">
      <alignment horizontal="left" vertical="center"/>
      <protection locked="0"/>
    </xf>
    <xf numFmtId="176" fontId="1" fillId="0" borderId="29" xfId="2" applyNumberFormat="1" applyFont="1" applyBorder="1" applyAlignment="1" applyProtection="1">
      <alignment horizontal="left" vertical="center"/>
      <protection locked="0"/>
    </xf>
    <xf numFmtId="176" fontId="1" fillId="0" borderId="102" xfId="2" applyNumberFormat="1" applyFont="1" applyBorder="1" applyAlignment="1" applyProtection="1">
      <alignment horizontal="left" vertical="center"/>
      <protection locked="0"/>
    </xf>
    <xf numFmtId="0" fontId="6" fillId="0" borderId="98" xfId="2" applyFont="1" applyFill="1" applyBorder="1" applyAlignment="1" applyProtection="1">
      <alignment horizontal="center" vertical="center" shrinkToFit="1"/>
      <protection locked="0"/>
    </xf>
    <xf numFmtId="0" fontId="6" fillId="0" borderId="37" xfId="2" applyFont="1" applyFill="1" applyBorder="1" applyAlignment="1" applyProtection="1">
      <alignment horizontal="center" vertical="center" shrinkToFit="1"/>
      <protection locked="0"/>
    </xf>
    <xf numFmtId="0" fontId="31" fillId="0" borderId="91" xfId="0" applyFont="1" applyBorder="1" applyAlignment="1" applyProtection="1">
      <alignment horizontal="left" vertical="center" wrapText="1"/>
    </xf>
    <xf numFmtId="0" fontId="31" fillId="0" borderId="80" xfId="0" applyFont="1" applyBorder="1" applyAlignment="1" applyProtection="1">
      <alignment horizontal="left" vertical="center" wrapText="1"/>
    </xf>
    <xf numFmtId="0" fontId="31" fillId="0" borderId="81" xfId="0" applyFont="1" applyBorder="1" applyAlignment="1" applyProtection="1">
      <alignment horizontal="left" vertical="center" wrapText="1"/>
    </xf>
    <xf numFmtId="0" fontId="31" fillId="0" borderId="92" xfId="0" applyFont="1" applyBorder="1" applyAlignment="1" applyProtection="1">
      <alignment horizontal="left" vertical="center" wrapText="1"/>
    </xf>
    <xf numFmtId="0" fontId="31" fillId="0" borderId="82" xfId="0" applyFont="1" applyBorder="1" applyAlignment="1" applyProtection="1">
      <alignment horizontal="left" vertical="center" wrapText="1"/>
    </xf>
    <xf numFmtId="0" fontId="31" fillId="0" borderId="83" xfId="0" applyFont="1" applyBorder="1" applyAlignment="1" applyProtection="1">
      <alignment horizontal="left" vertical="center" wrapText="1"/>
    </xf>
    <xf numFmtId="0" fontId="32" fillId="0" borderId="14" xfId="0" applyFont="1" applyBorder="1" applyAlignment="1" applyProtection="1">
      <alignment horizontal="center" vertical="center" wrapText="1"/>
    </xf>
    <xf numFmtId="0" fontId="32" fillId="0" borderId="90" xfId="0" applyFont="1" applyBorder="1" applyAlignment="1" applyProtection="1">
      <alignment horizontal="center" vertical="center" wrapText="1"/>
    </xf>
    <xf numFmtId="0" fontId="31" fillId="0" borderId="12" xfId="0" applyFont="1" applyBorder="1" applyAlignment="1" applyProtection="1">
      <alignment horizontal="left" vertical="center" wrapText="1"/>
    </xf>
    <xf numFmtId="0" fontId="31" fillId="0" borderId="30" xfId="0" applyFont="1" applyBorder="1" applyAlignment="1" applyProtection="1">
      <alignment horizontal="left" vertical="center" wrapText="1"/>
    </xf>
    <xf numFmtId="0" fontId="31" fillId="0" borderId="26" xfId="0" applyFont="1" applyBorder="1" applyAlignment="1" applyProtection="1">
      <alignment horizontal="left" vertical="center" wrapText="1"/>
    </xf>
    <xf numFmtId="0" fontId="32" fillId="0" borderId="110" xfId="0" applyFont="1" applyFill="1" applyBorder="1" applyAlignment="1" applyProtection="1">
      <alignment horizontal="center" vertical="center" wrapText="1"/>
      <protection locked="0"/>
    </xf>
    <xf numFmtId="0" fontId="32" fillId="0" borderId="111" xfId="0" applyFont="1" applyFill="1" applyBorder="1" applyAlignment="1" applyProtection="1">
      <alignment horizontal="center" vertical="center" wrapText="1"/>
      <protection locked="0"/>
    </xf>
    <xf numFmtId="0" fontId="32" fillId="0" borderId="112" xfId="0" applyFont="1" applyFill="1" applyBorder="1" applyAlignment="1" applyProtection="1">
      <alignment horizontal="center" vertical="center" wrapText="1"/>
      <protection locked="0"/>
    </xf>
    <xf numFmtId="0" fontId="32" fillId="0" borderId="26" xfId="0" applyFont="1" applyFill="1" applyBorder="1" applyAlignment="1" applyProtection="1">
      <alignment horizontal="center" vertical="center" wrapText="1"/>
      <protection locked="0"/>
    </xf>
    <xf numFmtId="0" fontId="32" fillId="0" borderId="27" xfId="0" applyFont="1" applyFill="1" applyBorder="1" applyAlignment="1" applyProtection="1">
      <alignment horizontal="center" vertical="center" wrapText="1"/>
      <protection locked="0"/>
    </xf>
    <xf numFmtId="0" fontId="32" fillId="0" borderId="41" xfId="0" applyFont="1" applyFill="1" applyBorder="1" applyAlignment="1" applyProtection="1">
      <alignment horizontal="center" vertical="center" wrapText="1"/>
      <protection locked="0"/>
    </xf>
    <xf numFmtId="0" fontId="32" fillId="0" borderId="94" xfId="0" applyFont="1" applyBorder="1" applyAlignment="1" applyProtection="1">
      <alignment horizontal="center" vertical="center" wrapText="1"/>
    </xf>
    <xf numFmtId="0" fontId="32" fillId="0" borderId="95" xfId="0" applyFont="1" applyBorder="1" applyAlignment="1" applyProtection="1">
      <alignment horizontal="center" vertical="center" wrapText="1"/>
    </xf>
    <xf numFmtId="0" fontId="1" fillId="0" borderId="27" xfId="2" applyFont="1" applyBorder="1" applyAlignment="1">
      <alignment horizontal="left" vertical="center" wrapText="1"/>
    </xf>
    <xf numFmtId="0" fontId="1" fillId="3" borderId="2" xfId="2" applyFont="1" applyFill="1" applyBorder="1" applyAlignment="1">
      <alignment horizontal="center" vertical="center" wrapText="1"/>
    </xf>
    <xf numFmtId="0" fontId="1" fillId="3" borderId="66" xfId="2" applyFont="1" applyFill="1" applyBorder="1" applyAlignment="1">
      <alignment horizontal="center" vertical="center" wrapText="1"/>
    </xf>
    <xf numFmtId="0" fontId="1" fillId="3" borderId="12" xfId="2" applyFont="1" applyFill="1" applyBorder="1" applyAlignment="1">
      <alignment horizontal="center" vertical="center" wrapText="1"/>
    </xf>
    <xf numFmtId="0" fontId="1" fillId="3" borderId="64" xfId="2" applyFont="1" applyFill="1" applyBorder="1" applyAlignment="1">
      <alignment horizontal="center" vertical="center" wrapText="1"/>
    </xf>
    <xf numFmtId="0" fontId="1" fillId="3" borderId="26" xfId="2" applyFont="1" applyFill="1" applyBorder="1" applyAlignment="1">
      <alignment horizontal="center" vertical="center" wrapText="1"/>
    </xf>
    <xf numFmtId="0" fontId="1" fillId="3" borderId="70" xfId="2" applyFont="1" applyFill="1" applyBorder="1" applyAlignment="1">
      <alignment horizontal="center" vertical="center" wrapText="1"/>
    </xf>
    <xf numFmtId="0" fontId="1" fillId="0" borderId="0" xfId="2" applyFont="1" applyBorder="1" applyAlignment="1">
      <alignment horizontal="left" vertical="center" wrapText="1"/>
    </xf>
    <xf numFmtId="180" fontId="1" fillId="9" borderId="67" xfId="2" applyNumberFormat="1" applyFont="1" applyFill="1" applyBorder="1" applyAlignment="1">
      <alignment horizontal="center" vertical="center" shrinkToFit="1"/>
    </xf>
    <xf numFmtId="180" fontId="1" fillId="9" borderId="68" xfId="2" applyNumberFormat="1" applyFont="1" applyFill="1" applyBorder="1" applyAlignment="1">
      <alignment horizontal="center" vertical="center" shrinkToFit="1"/>
    </xf>
    <xf numFmtId="9" fontId="53" fillId="9" borderId="1" xfId="1" applyFont="1" applyFill="1" applyBorder="1" applyAlignment="1">
      <alignment vertical="center" shrinkToFit="1"/>
    </xf>
    <xf numFmtId="9" fontId="53" fillId="9" borderId="18" xfId="1" applyFont="1" applyFill="1" applyBorder="1" applyAlignment="1">
      <alignment vertical="center" shrinkToFit="1"/>
    </xf>
    <xf numFmtId="179" fontId="53" fillId="0" borderId="1" xfId="2" applyNumberFormat="1" applyFont="1" applyBorder="1" applyAlignment="1">
      <alignment vertical="center" shrinkToFit="1"/>
    </xf>
    <xf numFmtId="179" fontId="53" fillId="0" borderId="18" xfId="2" applyNumberFormat="1" applyFont="1" applyBorder="1" applyAlignment="1">
      <alignment vertical="center" shrinkToFit="1"/>
    </xf>
    <xf numFmtId="180" fontId="6" fillId="9" borderId="65" xfId="2" applyNumberFormat="1" applyFont="1" applyFill="1" applyBorder="1" applyAlignment="1">
      <alignment horizontal="center" vertical="center" shrinkToFit="1"/>
    </xf>
    <xf numFmtId="180" fontId="6" fillId="9" borderId="19" xfId="2" applyNumberFormat="1" applyFont="1" applyFill="1" applyBorder="1" applyAlignment="1">
      <alignment horizontal="center" vertical="center" shrinkToFit="1"/>
    </xf>
    <xf numFmtId="180" fontId="6" fillId="9" borderId="18" xfId="2" applyNumberFormat="1" applyFont="1" applyFill="1" applyBorder="1" applyAlignment="1">
      <alignment horizontal="center" vertical="center" shrinkToFit="1"/>
    </xf>
    <xf numFmtId="179" fontId="53" fillId="0" borderId="1" xfId="2" applyNumberFormat="1" applyFont="1" applyBorder="1" applyAlignment="1">
      <alignment horizontal="right" vertical="center" shrinkToFit="1"/>
    </xf>
    <xf numFmtId="179" fontId="53" fillId="0" borderId="18" xfId="2" applyNumberFormat="1" applyFont="1" applyBorder="1" applyAlignment="1">
      <alignment horizontal="right" vertical="center" shrinkToFit="1"/>
    </xf>
    <xf numFmtId="0" fontId="1" fillId="3" borderId="71" xfId="2" applyFont="1" applyFill="1" applyBorder="1" applyAlignment="1">
      <alignment horizontal="center" vertical="center" wrapText="1"/>
    </xf>
    <xf numFmtId="0" fontId="1" fillId="3" borderId="72" xfId="2" applyFont="1" applyFill="1" applyBorder="1" applyAlignment="1">
      <alignment horizontal="center" vertical="center" wrapText="1"/>
    </xf>
    <xf numFmtId="0" fontId="1" fillId="0" borderId="27" xfId="2" applyFont="1" applyFill="1" applyBorder="1" applyAlignment="1">
      <alignment horizontal="left" vertical="center"/>
    </xf>
    <xf numFmtId="0" fontId="1" fillId="0" borderId="41" xfId="2" applyFont="1" applyFill="1" applyBorder="1" applyAlignment="1">
      <alignment horizontal="left" vertical="center"/>
    </xf>
    <xf numFmtId="180" fontId="1" fillId="9" borderId="33" xfId="2" applyNumberFormat="1" applyFont="1" applyFill="1" applyBorder="1" applyAlignment="1">
      <alignment horizontal="center" vertical="center" shrinkToFit="1"/>
    </xf>
    <xf numFmtId="180" fontId="1" fillId="9" borderId="34" xfId="2" applyNumberFormat="1" applyFont="1" applyFill="1" applyBorder="1" applyAlignment="1">
      <alignment horizontal="center" vertical="center" shrinkToFit="1"/>
    </xf>
    <xf numFmtId="0" fontId="1" fillId="3" borderId="11" xfId="2" applyFont="1" applyFill="1" applyBorder="1" applyAlignment="1">
      <alignment horizontal="center" vertical="center" wrapText="1"/>
    </xf>
    <xf numFmtId="0" fontId="16" fillId="0" borderId="0" xfId="2" applyFont="1" applyBorder="1" applyAlignment="1">
      <alignment horizontal="center" vertical="center"/>
    </xf>
    <xf numFmtId="0" fontId="6" fillId="0" borderId="0" xfId="2" applyFont="1" applyBorder="1" applyAlignment="1">
      <alignment horizontal="left" vertical="center" wrapText="1"/>
    </xf>
    <xf numFmtId="0" fontId="17" fillId="0" borderId="35" xfId="2" applyFont="1" applyFill="1" applyBorder="1" applyAlignment="1">
      <alignment horizontal="center" vertical="center" shrinkToFit="1"/>
    </xf>
    <xf numFmtId="0" fontId="17" fillId="0" borderId="99" xfId="2" applyFont="1" applyFill="1" applyBorder="1" applyAlignment="1">
      <alignment horizontal="center" vertical="center" shrinkToFit="1"/>
    </xf>
    <xf numFmtId="0" fontId="7" fillId="3" borderId="19" xfId="2" applyFont="1" applyFill="1" applyBorder="1" applyAlignment="1">
      <alignment horizontal="center" vertical="center"/>
    </xf>
    <xf numFmtId="0" fontId="7" fillId="3" borderId="18" xfId="2" applyFont="1" applyFill="1" applyBorder="1" applyAlignment="1">
      <alignment horizontal="center" vertical="center"/>
    </xf>
    <xf numFmtId="0" fontId="1" fillId="3" borderId="1" xfId="2" applyFont="1" applyFill="1" applyBorder="1" applyAlignment="1">
      <alignment horizontal="center" vertical="center" wrapText="1"/>
    </xf>
    <xf numFmtId="0" fontId="1" fillId="3" borderId="18" xfId="2" applyFont="1" applyFill="1" applyBorder="1" applyAlignment="1">
      <alignment horizontal="center" vertical="center" wrapText="1"/>
    </xf>
    <xf numFmtId="0" fontId="1" fillId="3" borderId="19" xfId="2" applyFont="1" applyFill="1" applyBorder="1" applyAlignment="1">
      <alignment horizontal="center" vertical="center" wrapText="1"/>
    </xf>
    <xf numFmtId="0" fontId="30" fillId="0" borderId="0" xfId="2" applyFont="1" applyAlignment="1">
      <alignment horizontal="left" vertical="center" wrapText="1"/>
    </xf>
    <xf numFmtId="0" fontId="30" fillId="0" borderId="0" xfId="2" applyFont="1" applyAlignment="1">
      <alignment horizontal="left" vertical="center"/>
    </xf>
    <xf numFmtId="179" fontId="53" fillId="9" borderId="1" xfId="2" applyNumberFormat="1" applyFont="1" applyFill="1" applyBorder="1" applyAlignment="1">
      <alignment vertical="center" shrinkToFit="1"/>
    </xf>
    <xf numFmtId="179" fontId="53" fillId="9" borderId="19" xfId="2" applyNumberFormat="1" applyFont="1" applyFill="1" applyBorder="1" applyAlignment="1">
      <alignment vertical="center" shrinkToFit="1"/>
    </xf>
    <xf numFmtId="179" fontId="53" fillId="9" borderId="18" xfId="2" applyNumberFormat="1" applyFont="1" applyFill="1" applyBorder="1" applyAlignment="1">
      <alignment vertical="center" shrinkToFit="1"/>
    </xf>
    <xf numFmtId="0" fontId="1" fillId="0" borderId="0" xfId="2" applyFont="1" applyBorder="1" applyAlignment="1">
      <alignment horizontal="center" vertical="center"/>
    </xf>
    <xf numFmtId="0" fontId="1" fillId="3" borderId="73" xfId="2" applyFont="1" applyFill="1" applyBorder="1" applyAlignment="1">
      <alignment horizontal="center" vertical="center" wrapText="1"/>
    </xf>
    <xf numFmtId="0" fontId="1" fillId="3" borderId="74" xfId="2" applyFont="1" applyFill="1" applyBorder="1" applyAlignment="1">
      <alignment horizontal="center" vertical="center" wrapText="1"/>
    </xf>
    <xf numFmtId="0" fontId="17" fillId="0" borderId="2" xfId="2" applyFont="1" applyFill="1" applyBorder="1" applyAlignment="1">
      <alignment horizontal="center" vertical="center" shrinkToFit="1"/>
    </xf>
    <xf numFmtId="0" fontId="7" fillId="3" borderId="1" xfId="2" applyFont="1" applyFill="1" applyBorder="1" applyAlignment="1">
      <alignment horizontal="center" vertical="center" shrinkToFit="1"/>
    </xf>
    <xf numFmtId="0" fontId="7" fillId="3" borderId="19" xfId="2" applyFont="1" applyFill="1" applyBorder="1" applyAlignment="1">
      <alignment horizontal="center" vertical="center" shrinkToFit="1"/>
    </xf>
    <xf numFmtId="0" fontId="7" fillId="3" borderId="18" xfId="2" applyFont="1" applyFill="1" applyBorder="1" applyAlignment="1">
      <alignment horizontal="center" vertical="center" shrinkToFit="1"/>
    </xf>
    <xf numFmtId="0" fontId="7" fillId="3" borderId="1" xfId="2" applyFont="1" applyFill="1" applyBorder="1" applyAlignment="1">
      <alignment horizontal="center" vertical="center"/>
    </xf>
    <xf numFmtId="0" fontId="6" fillId="0" borderId="1" xfId="2" applyFont="1" applyBorder="1" applyAlignment="1">
      <alignment horizontal="left" vertical="top" wrapText="1"/>
    </xf>
    <xf numFmtId="0" fontId="6" fillId="0" borderId="19" xfId="2" applyFont="1" applyBorder="1" applyAlignment="1">
      <alignment horizontal="left" vertical="top" wrapText="1"/>
    </xf>
    <xf numFmtId="0" fontId="6" fillId="0" borderId="18" xfId="2" applyFont="1" applyBorder="1" applyAlignment="1">
      <alignment horizontal="left" vertical="top" wrapText="1"/>
    </xf>
    <xf numFmtId="0" fontId="31" fillId="0" borderId="0" xfId="2" applyFont="1" applyBorder="1" applyAlignment="1">
      <alignment horizontal="left" vertical="center" wrapText="1"/>
    </xf>
    <xf numFmtId="0" fontId="17" fillId="0" borderId="33" xfId="2" applyFont="1" applyFill="1" applyBorder="1" applyAlignment="1">
      <alignment horizontal="center" vertical="center" shrinkToFit="1"/>
    </xf>
    <xf numFmtId="0" fontId="17" fillId="0" borderId="34" xfId="2" applyFont="1" applyFill="1" applyBorder="1" applyAlignment="1">
      <alignment horizontal="center" vertical="center" shrinkToFit="1"/>
    </xf>
    <xf numFmtId="0" fontId="48" fillId="0" borderId="0" xfId="2" applyFont="1" applyAlignment="1">
      <alignment horizontal="left" vertical="center" wrapText="1"/>
    </xf>
    <xf numFmtId="0" fontId="47" fillId="0" borderId="0" xfId="2" applyFont="1" applyAlignment="1">
      <alignment horizontal="left" vertical="top" wrapText="1"/>
    </xf>
    <xf numFmtId="0" fontId="30" fillId="0" borderId="0" xfId="2" applyFont="1" applyAlignment="1">
      <alignment horizontal="left" vertical="top" wrapText="1"/>
    </xf>
    <xf numFmtId="0" fontId="9" fillId="0" borderId="0" xfId="2" applyFont="1" applyAlignment="1">
      <alignment horizontal="center" vertical="center"/>
    </xf>
    <xf numFmtId="0" fontId="9" fillId="0" borderId="0" xfId="2" applyFont="1" applyAlignment="1">
      <alignment horizontal="distributed" vertical="center"/>
    </xf>
    <xf numFmtId="0" fontId="10" fillId="0" borderId="2" xfId="2" applyFont="1" applyBorder="1" applyAlignment="1">
      <alignment horizontal="center" vertical="center"/>
    </xf>
    <xf numFmtId="177" fontId="15" fillId="9" borderId="2" xfId="2" applyNumberFormat="1" applyFont="1" applyFill="1" applyBorder="1" applyAlignment="1">
      <alignment horizontal="center" vertical="center"/>
    </xf>
    <xf numFmtId="177" fontId="15" fillId="9" borderId="1" xfId="2" applyNumberFormat="1" applyFont="1" applyFill="1" applyBorder="1" applyAlignment="1">
      <alignment horizontal="center" vertical="center" shrinkToFit="1"/>
    </xf>
    <xf numFmtId="177" fontId="15" fillId="9" borderId="19" xfId="2" applyNumberFormat="1" applyFont="1" applyFill="1" applyBorder="1" applyAlignment="1">
      <alignment horizontal="center" vertical="center" shrinkToFit="1"/>
    </xf>
    <xf numFmtId="177" fontId="15" fillId="9" borderId="18" xfId="2" applyNumberFormat="1" applyFont="1" applyFill="1" applyBorder="1" applyAlignment="1">
      <alignment horizontal="center" vertical="center" shrinkToFit="1"/>
    </xf>
    <xf numFmtId="177" fontId="1" fillId="0" borderId="1" xfId="2" applyNumberFormat="1" applyFont="1" applyFill="1" applyBorder="1" applyAlignment="1">
      <alignment horizontal="center" vertical="center"/>
    </xf>
    <xf numFmtId="177" fontId="1" fillId="0" borderId="18" xfId="2" applyNumberFormat="1" applyFont="1" applyFill="1" applyBorder="1" applyAlignment="1">
      <alignment horizontal="center" vertical="center"/>
    </xf>
    <xf numFmtId="0" fontId="5" fillId="0" borderId="1" xfId="2" applyFont="1" applyBorder="1" applyAlignment="1">
      <alignment horizontal="left" vertical="center" wrapText="1"/>
    </xf>
    <xf numFmtId="0" fontId="5" fillId="0" borderId="19" xfId="2" applyFont="1" applyBorder="1" applyAlignment="1">
      <alignment horizontal="left" vertical="center" wrapText="1"/>
    </xf>
    <xf numFmtId="0" fontId="5" fillId="0" borderId="18" xfId="2" applyFont="1" applyBorder="1" applyAlignment="1">
      <alignment horizontal="left" vertical="center" wrapText="1"/>
    </xf>
    <xf numFmtId="0" fontId="5" fillId="0" borderId="2" xfId="2" applyFont="1" applyFill="1" applyBorder="1" applyAlignment="1">
      <alignment horizontal="left" vertical="center" wrapText="1"/>
    </xf>
    <xf numFmtId="177" fontId="15" fillId="0" borderId="2" xfId="2" applyNumberFormat="1" applyFont="1" applyFill="1" applyBorder="1" applyAlignment="1">
      <alignment horizontal="center" vertical="center" shrinkToFit="1"/>
    </xf>
    <xf numFmtId="0" fontId="1" fillId="3" borderId="30" xfId="2" applyFont="1" applyFill="1" applyBorder="1" applyAlignment="1">
      <alignment horizontal="center" vertical="center" wrapText="1"/>
    </xf>
    <xf numFmtId="0" fontId="1" fillId="3" borderId="75" xfId="2" applyFont="1" applyFill="1" applyBorder="1" applyAlignment="1">
      <alignment horizontal="center" vertical="center" wrapText="1"/>
    </xf>
    <xf numFmtId="0" fontId="1" fillId="3" borderId="39" xfId="2" applyFont="1" applyFill="1" applyBorder="1" applyAlignment="1">
      <alignment horizontal="center" vertical="center" wrapText="1"/>
    </xf>
    <xf numFmtId="0" fontId="17" fillId="0" borderId="67" xfId="2" applyFont="1" applyFill="1" applyBorder="1" applyAlignment="1">
      <alignment horizontal="center" vertical="center" shrinkToFit="1"/>
    </xf>
    <xf numFmtId="0" fontId="17" fillId="0" borderId="69" xfId="2" applyFont="1" applyFill="1" applyBorder="1" applyAlignment="1">
      <alignment horizontal="center" vertical="center" shrinkToFit="1"/>
    </xf>
    <xf numFmtId="180" fontId="1" fillId="9" borderId="81" xfId="2" applyNumberFormat="1" applyFont="1" applyFill="1" applyBorder="1" applyAlignment="1">
      <alignment horizontal="center" vertical="center" shrinkToFit="1"/>
    </xf>
    <xf numFmtId="180" fontId="1" fillId="9" borderId="99" xfId="2" applyNumberFormat="1" applyFont="1" applyFill="1" applyBorder="1" applyAlignment="1">
      <alignment horizontal="center" vertical="center" shrinkToFit="1"/>
    </xf>
    <xf numFmtId="180" fontId="1" fillId="9" borderId="100" xfId="2" applyNumberFormat="1" applyFont="1" applyFill="1" applyBorder="1" applyAlignment="1">
      <alignment horizontal="center" vertical="center" shrinkToFit="1"/>
    </xf>
    <xf numFmtId="0" fontId="17" fillId="0" borderId="1" xfId="2" applyFont="1" applyBorder="1" applyAlignment="1">
      <alignment vertical="center" shrinkToFit="1"/>
    </xf>
    <xf numFmtId="0" fontId="17" fillId="0" borderId="19" xfId="2" applyFont="1" applyBorder="1" applyAlignment="1">
      <alignment vertical="center" shrinkToFit="1"/>
    </xf>
    <xf numFmtId="0" fontId="7" fillId="3" borderId="1" xfId="2" applyFont="1" applyFill="1" applyBorder="1" applyAlignment="1">
      <alignment horizontal="center" vertical="center" wrapText="1"/>
    </xf>
    <xf numFmtId="0" fontId="1" fillId="3" borderId="0" xfId="2" applyFont="1" applyFill="1" applyBorder="1" applyAlignment="1">
      <alignment horizontal="center" vertical="center" wrapText="1"/>
    </xf>
    <xf numFmtId="0" fontId="1" fillId="3" borderId="31" xfId="2" applyFont="1" applyFill="1" applyBorder="1" applyAlignment="1">
      <alignment horizontal="center" vertical="center" wrapText="1"/>
    </xf>
    <xf numFmtId="0" fontId="1" fillId="3" borderId="27" xfId="2" applyFont="1" applyFill="1" applyBorder="1" applyAlignment="1">
      <alignment horizontal="center" vertical="center" wrapText="1"/>
    </xf>
    <xf numFmtId="0" fontId="1" fillId="3" borderId="41" xfId="2" applyFont="1" applyFill="1" applyBorder="1" applyAlignment="1">
      <alignment horizontal="center" vertical="center" wrapText="1"/>
    </xf>
    <xf numFmtId="0" fontId="17" fillId="0" borderId="1" xfId="2" applyFont="1" applyFill="1" applyBorder="1" applyAlignment="1">
      <alignment horizontal="center" vertical="center" shrinkToFit="1"/>
    </xf>
    <xf numFmtId="0" fontId="17" fillId="0" borderId="19" xfId="2" applyFont="1" applyFill="1" applyBorder="1" applyAlignment="1">
      <alignment horizontal="center" vertical="center" shrinkToFit="1"/>
    </xf>
    <xf numFmtId="0" fontId="11" fillId="3" borderId="1" xfId="2" applyFont="1" applyFill="1" applyBorder="1" applyAlignment="1">
      <alignment horizontal="center" vertical="center"/>
    </xf>
    <xf numFmtId="0" fontId="11" fillId="3" borderId="19" xfId="2" applyFont="1" applyFill="1" applyBorder="1" applyAlignment="1">
      <alignment horizontal="center" vertical="center"/>
    </xf>
    <xf numFmtId="0" fontId="11" fillId="3" borderId="18" xfId="2" applyFont="1" applyFill="1" applyBorder="1" applyAlignment="1">
      <alignment horizontal="center" vertical="center"/>
    </xf>
    <xf numFmtId="0" fontId="17" fillId="0" borderId="1" xfId="2" applyFont="1" applyFill="1" applyBorder="1" applyAlignment="1">
      <alignment horizontal="center" vertical="center"/>
    </xf>
    <xf numFmtId="0" fontId="17" fillId="0" borderId="19" xfId="2" applyFont="1" applyFill="1" applyBorder="1" applyAlignment="1">
      <alignment horizontal="center" vertical="center"/>
    </xf>
    <xf numFmtId="0" fontId="17" fillId="0" borderId="18" xfId="2" applyFont="1" applyFill="1" applyBorder="1" applyAlignment="1">
      <alignment horizontal="center" vertical="center"/>
    </xf>
    <xf numFmtId="0" fontId="7" fillId="3" borderId="12" xfId="2" applyFont="1" applyFill="1" applyBorder="1" applyAlignment="1">
      <alignment horizontal="center" vertical="center"/>
    </xf>
    <xf numFmtId="0" fontId="7" fillId="3" borderId="11" xfId="2" applyFont="1" applyFill="1" applyBorder="1" applyAlignment="1">
      <alignment horizontal="center" vertical="center"/>
    </xf>
    <xf numFmtId="0" fontId="7" fillId="3" borderId="39" xfId="2" applyFont="1" applyFill="1" applyBorder="1" applyAlignment="1">
      <alignment horizontal="center" vertical="center"/>
    </xf>
    <xf numFmtId="0" fontId="1" fillId="0" borderId="19" xfId="2" applyFont="1" applyFill="1" applyBorder="1" applyAlignment="1">
      <alignment horizontal="left" vertical="top" wrapText="1"/>
    </xf>
    <xf numFmtId="0" fontId="1" fillId="0" borderId="18" xfId="2" applyFont="1" applyFill="1" applyBorder="1" applyAlignment="1">
      <alignment horizontal="left" vertical="top" wrapText="1"/>
    </xf>
    <xf numFmtId="0" fontId="7" fillId="0" borderId="65" xfId="2" applyFont="1" applyFill="1" applyBorder="1" applyAlignment="1">
      <alignment horizontal="left" vertical="top" wrapText="1"/>
    </xf>
    <xf numFmtId="0" fontId="7" fillId="0" borderId="19" xfId="2" applyFont="1" applyFill="1" applyBorder="1" applyAlignment="1">
      <alignment horizontal="left" vertical="top"/>
    </xf>
    <xf numFmtId="0" fontId="7" fillId="0" borderId="18" xfId="2" applyFont="1" applyFill="1" applyBorder="1" applyAlignment="1">
      <alignment horizontal="left" vertical="top"/>
    </xf>
    <xf numFmtId="0" fontId="1" fillId="3" borderId="19" xfId="2" applyFill="1" applyBorder="1" applyAlignment="1">
      <alignment horizontal="center" vertical="center" shrinkToFit="1"/>
    </xf>
    <xf numFmtId="0" fontId="1" fillId="3" borderId="18" xfId="2" applyFill="1" applyBorder="1" applyAlignment="1">
      <alignment horizontal="center" vertical="center" shrinkToFit="1"/>
    </xf>
    <xf numFmtId="0" fontId="7" fillId="3" borderId="19" xfId="2" applyFont="1" applyFill="1" applyBorder="1" applyAlignment="1">
      <alignment horizontal="center" vertical="center" wrapText="1"/>
    </xf>
    <xf numFmtId="0" fontId="7" fillId="3" borderId="18" xfId="2" applyFont="1" applyFill="1" applyBorder="1" applyAlignment="1">
      <alignment horizontal="center" vertical="center" wrapText="1"/>
    </xf>
    <xf numFmtId="0" fontId="17" fillId="0" borderId="1" xfId="2" applyFont="1" applyBorder="1" applyAlignment="1">
      <alignment horizontal="right" vertical="center" shrinkToFit="1"/>
    </xf>
    <xf numFmtId="0" fontId="17" fillId="0" borderId="19" xfId="2" applyFont="1" applyBorder="1" applyAlignment="1">
      <alignment horizontal="right" vertical="center" shrinkToFit="1"/>
    </xf>
    <xf numFmtId="0" fontId="17" fillId="0" borderId="1" xfId="2" applyFont="1" applyBorder="1" applyAlignment="1">
      <alignment horizontal="center" vertical="center" shrinkToFit="1"/>
    </xf>
    <xf numFmtId="0" fontId="17" fillId="0" borderId="19" xfId="2" applyFont="1" applyBorder="1" applyAlignment="1">
      <alignment horizontal="center" vertical="center" shrinkToFit="1"/>
    </xf>
    <xf numFmtId="0" fontId="9" fillId="0" borderId="101" xfId="2" applyFont="1" applyBorder="1" applyAlignment="1" applyProtection="1">
      <alignment horizontal="center" vertical="center"/>
    </xf>
    <xf numFmtId="0" fontId="15" fillId="3" borderId="0" xfId="2" applyFont="1" applyFill="1" applyAlignment="1" applyProtection="1">
      <alignment horizontal="center" vertical="top"/>
    </xf>
    <xf numFmtId="0" fontId="36" fillId="0" borderId="0" xfId="2" applyFont="1" applyAlignment="1" applyProtection="1">
      <alignment horizontal="center" vertical="center"/>
    </xf>
    <xf numFmtId="0" fontId="15" fillId="10" borderId="96" xfId="2" applyFont="1" applyFill="1" applyBorder="1" applyAlignment="1" applyProtection="1">
      <alignment horizontal="center" vertical="center"/>
    </xf>
    <xf numFmtId="0" fontId="37" fillId="10" borderId="96" xfId="0" applyFont="1" applyFill="1" applyBorder="1" applyAlignment="1" applyProtection="1">
      <alignment horizontal="center" vertical="center"/>
    </xf>
    <xf numFmtId="0" fontId="43" fillId="10" borderId="96" xfId="0" applyFont="1" applyFill="1" applyBorder="1" applyAlignment="1" applyProtection="1">
      <alignment horizontal="center" vertical="center" wrapText="1"/>
    </xf>
    <xf numFmtId="0" fontId="43" fillId="10" borderId="96" xfId="0" applyFont="1" applyFill="1" applyBorder="1" applyAlignment="1" applyProtection="1">
      <alignment horizontal="center" vertical="center"/>
    </xf>
  </cellXfs>
  <cellStyles count="7">
    <cellStyle name="パーセント" xfId="1" builtinId="5"/>
    <cellStyle name="標準" xfId="0" builtinId="0"/>
    <cellStyle name="標準 2" xfId="2"/>
    <cellStyle name="標準 2 2" xfId="3"/>
    <cellStyle name="標準 2 2 2" xfId="4"/>
    <cellStyle name="標準 4" xfId="6"/>
    <cellStyle name="標準 5" xfId="5"/>
  </cellStyles>
  <dxfs count="19">
    <dxf>
      <font>
        <color rgb="FF9C0006"/>
      </font>
      <fill>
        <patternFill>
          <bgColor rgb="FFFFC7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solid">
          <bgColor rgb="FFFFFFCC"/>
        </patternFill>
      </fill>
    </dxf>
    <dxf>
      <fill>
        <patternFill>
          <bgColor theme="5" tint="0.79998168889431442"/>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5" tint="0.79998168889431442"/>
        </patternFill>
      </fill>
    </dxf>
    <dxf>
      <fill>
        <patternFill patternType="none">
          <bgColor auto="1"/>
        </patternFill>
      </fill>
    </dxf>
    <dxf>
      <fill>
        <patternFill patternType="none">
          <bgColor auto="1"/>
        </patternFill>
      </fill>
    </dxf>
    <dxf>
      <fill>
        <patternFill>
          <bgColor rgb="FFFFFFCC"/>
        </patternFill>
      </fill>
    </dxf>
    <dxf>
      <fill>
        <patternFill>
          <bgColor theme="5" tint="0.79998168889431442"/>
        </patternFill>
      </fill>
    </dxf>
    <dxf>
      <numFmt numFmtId="0" formatCode="General"/>
      <fill>
        <patternFill>
          <bgColor theme="0" tint="-0.14996795556505021"/>
        </patternFill>
      </fill>
    </dxf>
    <dxf>
      <font>
        <color auto="1"/>
      </font>
      <fill>
        <patternFill patternType="solid">
          <fgColor indexed="64"/>
          <bgColor rgb="FFFFCCCC"/>
        </patternFill>
      </fill>
    </dxf>
    <dxf>
      <font>
        <color theme="0"/>
      </font>
    </dxf>
    <dxf>
      <font>
        <color auto="1"/>
      </font>
      <fill>
        <patternFill patternType="solid">
          <fgColor indexed="64"/>
          <bgColor rgb="FFFFCCCC"/>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99"/>
      <color rgb="FFCC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32678</xdr:colOff>
      <xdr:row>61</xdr:row>
      <xdr:rowOff>122464</xdr:rowOff>
    </xdr:from>
    <xdr:to>
      <xdr:col>5</xdr:col>
      <xdr:colOff>312964</xdr:colOff>
      <xdr:row>68</xdr:row>
      <xdr:rowOff>185616</xdr:rowOff>
    </xdr:to>
    <xdr:sp macro="" textlink="">
      <xdr:nvSpPr>
        <xdr:cNvPr id="2" name="テキスト ボックス 1">
          <a:extLst>
            <a:ext uri="{FF2B5EF4-FFF2-40B4-BE49-F238E27FC236}">
              <a16:creationId xmlns:a16="http://schemas.microsoft.com/office/drawing/2014/main" id="{C1B12F2A-8E59-48A5-A687-547B53FE4D5B}"/>
            </a:ext>
          </a:extLst>
        </xdr:cNvPr>
        <xdr:cNvSpPr txBox="1"/>
      </xdr:nvSpPr>
      <xdr:spPr bwMode="auto">
        <a:xfrm>
          <a:off x="32678" y="6096000"/>
          <a:ext cx="2729572" cy="1777652"/>
        </a:xfrm>
        <a:prstGeom prst="rect">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wrap="square" rtlCol="0" anchor="t">
          <a:noAutofit/>
        </a:bodyPr>
        <a:lstStyle/>
        <a:p>
          <a:pPr>
            <a:lnSpc>
              <a:spcPts val="1200"/>
            </a:lnSpc>
          </a:pPr>
          <a:r>
            <a:rPr kumimoji="1" lang="en-US" altLang="ja-JP" sz="1000" u="sng">
              <a:latin typeface="+mn-ea"/>
              <a:ea typeface="+mn-ea"/>
            </a:rPr>
            <a:t>【</a:t>
          </a:r>
          <a:r>
            <a:rPr kumimoji="1" lang="ja-JP" altLang="en-US" sz="1000" u="sng">
              <a:latin typeface="+mn-ea"/>
              <a:ea typeface="+mn-ea"/>
            </a:rPr>
            <a:t>記載事項（記号）</a:t>
          </a:r>
          <a:r>
            <a:rPr kumimoji="1" lang="en-US" altLang="ja-JP" sz="1000" u="sng">
              <a:latin typeface="+mn-ea"/>
              <a:ea typeface="+mn-ea"/>
            </a:rPr>
            <a:t>】</a:t>
          </a:r>
        </a:p>
        <a:p>
          <a:pPr marL="0" marR="0" lvl="0" indent="0" defTabSz="914400" eaLnBrk="1" fontAlgn="auto" latinLnBrk="0" hangingPunct="1">
            <a:lnSpc>
              <a:spcPts val="1300"/>
            </a:lnSpc>
            <a:spcBef>
              <a:spcPts val="0"/>
            </a:spcBef>
            <a:spcAft>
              <a:spcPts val="0"/>
            </a:spcAft>
            <a:buClrTx/>
            <a:buSzTx/>
            <a:buFontTx/>
            <a:buNone/>
            <a:tabLst/>
            <a:defRPr/>
          </a:pPr>
          <a:r>
            <a:rPr kumimoji="1" lang="en-US" altLang="ja-JP" sz="1050">
              <a:solidFill>
                <a:sysClr val="windowText" lastClr="000000"/>
              </a:solidFill>
              <a:effectLst/>
              <a:latin typeface="+mn-ea"/>
              <a:ea typeface="+mn-ea"/>
              <a:cs typeface="+mn-cs"/>
            </a:rPr>
            <a:t>※</a:t>
          </a:r>
          <a:r>
            <a:rPr kumimoji="1" lang="ja-JP" altLang="ja-JP" sz="1050">
              <a:solidFill>
                <a:sysClr val="windowText" lastClr="000000"/>
              </a:solidFill>
              <a:effectLst/>
              <a:latin typeface="+mn-ea"/>
              <a:ea typeface="+mn-ea"/>
              <a:cs typeface="+mn-cs"/>
            </a:rPr>
            <a:t>各所の寸法についても明記してください</a:t>
          </a:r>
          <a:r>
            <a:rPr kumimoji="1" lang="ja-JP" altLang="en-US" sz="1050">
              <a:solidFill>
                <a:sysClr val="windowText" lastClr="000000"/>
              </a:solidFill>
              <a:effectLst/>
              <a:latin typeface="+mn-ea"/>
              <a:ea typeface="+mn-ea"/>
              <a:cs typeface="+mn-cs"/>
            </a:rPr>
            <a:t>。</a:t>
          </a:r>
          <a:endParaRPr kumimoji="1" lang="en-US" altLang="ja-JP" sz="900">
            <a:solidFill>
              <a:sysClr val="windowText" lastClr="000000"/>
            </a:solidFill>
            <a:latin typeface="+mn-ea"/>
            <a:ea typeface="+mn-ea"/>
          </a:endParaRPr>
        </a:p>
        <a:p>
          <a:pPr>
            <a:lnSpc>
              <a:spcPts val="1200"/>
            </a:lnSpc>
          </a:pPr>
          <a:r>
            <a:rPr kumimoji="1" lang="ja-JP" altLang="en-US" sz="1000">
              <a:latin typeface="+mn-ea"/>
              <a:ea typeface="+mn-ea"/>
            </a:rPr>
            <a:t>・会場の広さ</a:t>
          </a:r>
          <a:endParaRPr kumimoji="1" lang="en-US" altLang="ja-JP" sz="1000">
            <a:latin typeface="+mn-ea"/>
            <a:ea typeface="+mn-ea"/>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ja-JP" sz="1100">
              <a:solidFill>
                <a:schemeClr val="dk1"/>
              </a:solidFill>
              <a:effectLst/>
              <a:latin typeface="+mn-ea"/>
              <a:ea typeface="+mn-ea"/>
              <a:cs typeface="+mn-cs"/>
            </a:rPr>
            <a:t>・ステージの位置</a:t>
          </a:r>
          <a:endParaRPr kumimoji="1" lang="en-US" altLang="ja-JP" sz="1000">
            <a:latin typeface="+mn-ea"/>
            <a:ea typeface="+mn-ea"/>
          </a:endParaRPr>
        </a:p>
        <a:p>
          <a:pPr>
            <a:lnSpc>
              <a:spcPts val="1200"/>
            </a:lnSpc>
          </a:pPr>
          <a:r>
            <a:rPr kumimoji="1" lang="ja-JP" altLang="en-US" sz="1000">
              <a:latin typeface="+mn-ea"/>
              <a:ea typeface="+mn-ea"/>
            </a:rPr>
            <a:t>・出入り口及び搬入口　（二重線＝で示してください。）</a:t>
          </a:r>
          <a:endParaRPr kumimoji="1" lang="en-US" altLang="ja-JP" sz="1000">
            <a:latin typeface="+mn-ea"/>
            <a:ea typeface="+mn-ea"/>
          </a:endParaRPr>
        </a:p>
        <a:p>
          <a:pPr>
            <a:lnSpc>
              <a:spcPts val="1200"/>
            </a:lnSpc>
          </a:pPr>
          <a:r>
            <a:rPr kumimoji="1" lang="ja-JP" altLang="en-US" sz="1000">
              <a:latin typeface="+mn-ea"/>
              <a:ea typeface="+mn-ea"/>
            </a:rPr>
            <a:t>・バスケットゴールの設置位置　（黒丸●で示してください。）</a:t>
          </a:r>
          <a:endParaRPr kumimoji="1" lang="en-US" altLang="ja-JP" sz="1000">
            <a:latin typeface="+mn-ea"/>
            <a:ea typeface="+mn-ea"/>
          </a:endParaRPr>
        </a:p>
        <a:p>
          <a:pPr>
            <a:lnSpc>
              <a:spcPts val="1200"/>
            </a:lnSpc>
          </a:pPr>
          <a:r>
            <a:rPr kumimoji="1" lang="ja-JP" altLang="en-US" sz="1000">
              <a:latin typeface="+mn-ea"/>
              <a:ea typeface="+mn-ea"/>
            </a:rPr>
            <a:t>・電源の位置　　（二重丸◎で示してください。）</a:t>
          </a:r>
          <a:endParaRPr kumimoji="1" lang="en-US" altLang="ja-JP" sz="1000">
            <a:latin typeface="+mn-ea"/>
            <a:ea typeface="+mn-ea"/>
          </a:endParaRPr>
        </a:p>
        <a:p>
          <a:pPr>
            <a:lnSpc>
              <a:spcPts val="1100"/>
            </a:lnSpc>
          </a:pPr>
          <a:r>
            <a:rPr kumimoji="1" lang="ja-JP" altLang="en-US" sz="1000">
              <a:latin typeface="+mn-ea"/>
              <a:ea typeface="+mn-ea"/>
            </a:rPr>
            <a:t>・トラックの横付け位置</a:t>
          </a:r>
          <a:endParaRPr kumimoji="1" lang="en-US" altLang="ja-JP" sz="1000">
            <a:latin typeface="+mn-ea"/>
            <a:ea typeface="+mn-ea"/>
          </a:endParaRPr>
        </a:p>
        <a:p>
          <a:pPr>
            <a:lnSpc>
              <a:spcPts val="1200"/>
            </a:lnSpc>
          </a:pPr>
          <a:r>
            <a:rPr kumimoji="1" lang="ja-JP" altLang="en-US" sz="1000">
              <a:solidFill>
                <a:sysClr val="windowText" lastClr="000000"/>
              </a:solidFill>
              <a:latin typeface="+mn-ea"/>
              <a:ea typeface="+mn-ea"/>
            </a:rPr>
            <a:t>・ピアノの設置位置</a:t>
          </a:r>
          <a:endParaRPr kumimoji="1" lang="en-US" altLang="ja-JP" sz="1000">
            <a:solidFill>
              <a:sysClr val="windowText" lastClr="000000"/>
            </a:solidFill>
            <a:latin typeface="+mn-ea"/>
            <a:ea typeface="+mn-ea"/>
          </a:endParaRPr>
        </a:p>
        <a:p>
          <a:pPr>
            <a:lnSpc>
              <a:spcPts val="900"/>
            </a:lnSpc>
          </a:pPr>
          <a:r>
            <a:rPr kumimoji="1" lang="ja-JP" altLang="en-US" sz="1000">
              <a:latin typeface="+mn-ea"/>
              <a:ea typeface="+mn-ea"/>
            </a:rPr>
            <a:t>・その他付帯設備等</a:t>
          </a:r>
          <a:endParaRPr kumimoji="1" lang="en-US" altLang="ja-JP" sz="1000">
            <a:latin typeface="+mn-ea"/>
            <a:ea typeface="+mn-ea"/>
          </a:endParaRPr>
        </a:p>
      </xdr:txBody>
    </xdr:sp>
    <xdr:clientData/>
  </xdr:twoCellAnchor>
  <xdr:oneCellAnchor>
    <xdr:from>
      <xdr:col>30</xdr:col>
      <xdr:colOff>0</xdr:colOff>
      <xdr:row>68</xdr:row>
      <xdr:rowOff>13607</xdr:rowOff>
    </xdr:from>
    <xdr:ext cx="188152" cy="272119"/>
    <xdr:sp macro="" textlink="">
      <xdr:nvSpPr>
        <xdr:cNvPr id="14" name="テキスト ボックス 13">
          <a:extLst>
            <a:ext uri="{FF2B5EF4-FFF2-40B4-BE49-F238E27FC236}">
              <a16:creationId xmlns:a16="http://schemas.microsoft.com/office/drawing/2014/main" id="{27D52E6E-CCC6-4174-969B-FBFF43C9CFE0}"/>
            </a:ext>
          </a:extLst>
        </xdr:cNvPr>
        <xdr:cNvSpPr txBox="1"/>
      </xdr:nvSpPr>
      <xdr:spPr>
        <a:xfrm>
          <a:off x="12954000" y="77016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16</xdr:col>
      <xdr:colOff>440372</xdr:colOff>
      <xdr:row>45</xdr:row>
      <xdr:rowOff>8725</xdr:rowOff>
    </xdr:from>
    <xdr:to>
      <xdr:col>22</xdr:col>
      <xdr:colOff>418490</xdr:colOff>
      <xdr:row>64</xdr:row>
      <xdr:rowOff>145052</xdr:rowOff>
    </xdr:to>
    <xdr:sp macro="" textlink="">
      <xdr:nvSpPr>
        <xdr:cNvPr id="92" name="正方形/長方形 91">
          <a:extLst>
            <a:ext uri="{FF2B5EF4-FFF2-40B4-BE49-F238E27FC236}">
              <a16:creationId xmlns:a16="http://schemas.microsoft.com/office/drawing/2014/main" id="{C0B5C7CB-A8AD-4689-86C6-4E37EF611F50}"/>
            </a:ext>
          </a:extLst>
        </xdr:cNvPr>
        <xdr:cNvSpPr/>
      </xdr:nvSpPr>
      <xdr:spPr>
        <a:xfrm>
          <a:off x="8939603" y="8126956"/>
          <a:ext cx="4022579" cy="4869519"/>
        </a:xfrm>
        <a:prstGeom prst="rect">
          <a:avLst/>
        </a:prstGeom>
        <a:solidFill>
          <a:schemeClr val="accent5">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476746</xdr:colOff>
      <xdr:row>65</xdr:row>
      <xdr:rowOff>33427</xdr:rowOff>
    </xdr:from>
    <xdr:to>
      <xdr:col>20</xdr:col>
      <xdr:colOff>670813</xdr:colOff>
      <xdr:row>70</xdr:row>
      <xdr:rowOff>0</xdr:rowOff>
    </xdr:to>
    <xdr:sp macro="" textlink="">
      <xdr:nvSpPr>
        <xdr:cNvPr id="109" name="正方形/長方形 108">
          <a:extLst>
            <a:ext uri="{FF2B5EF4-FFF2-40B4-BE49-F238E27FC236}">
              <a16:creationId xmlns:a16="http://schemas.microsoft.com/office/drawing/2014/main" id="{88A62D0F-D392-4B31-9BC8-E33533852ACB}"/>
            </a:ext>
          </a:extLst>
        </xdr:cNvPr>
        <xdr:cNvSpPr/>
      </xdr:nvSpPr>
      <xdr:spPr>
        <a:xfrm>
          <a:off x="8975977" y="13133965"/>
          <a:ext cx="2890374" cy="1604938"/>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endParaRPr lang="ja-JP" altLang="en-US"/>
        </a:p>
      </xdr:txBody>
    </xdr:sp>
    <xdr:clientData/>
  </xdr:twoCellAnchor>
  <xdr:oneCellAnchor>
    <xdr:from>
      <xdr:col>22</xdr:col>
      <xdr:colOff>518747</xdr:colOff>
      <xdr:row>62</xdr:row>
      <xdr:rowOff>48498</xdr:rowOff>
    </xdr:from>
    <xdr:ext cx="458011" cy="275717"/>
    <xdr:sp macro="" textlink="">
      <xdr:nvSpPr>
        <xdr:cNvPr id="110" name="テキスト ボックス 109">
          <a:extLst>
            <a:ext uri="{FF2B5EF4-FFF2-40B4-BE49-F238E27FC236}">
              <a16:creationId xmlns:a16="http://schemas.microsoft.com/office/drawing/2014/main" id="{F8202B18-D061-45AB-9D6C-AEF82B36AFD9}"/>
            </a:ext>
          </a:extLst>
        </xdr:cNvPr>
        <xdr:cNvSpPr txBox="1"/>
      </xdr:nvSpPr>
      <xdr:spPr>
        <a:xfrm>
          <a:off x="13062439" y="12401690"/>
          <a:ext cx="45801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i="0"/>
            <a:t>＊ｍ</a:t>
          </a:r>
        </a:p>
      </xdr:txBody>
    </xdr:sp>
    <xdr:clientData/>
  </xdr:oneCellAnchor>
  <xdr:oneCellAnchor>
    <xdr:from>
      <xdr:col>24</xdr:col>
      <xdr:colOff>620345</xdr:colOff>
      <xdr:row>64</xdr:row>
      <xdr:rowOff>62033</xdr:rowOff>
    </xdr:from>
    <xdr:ext cx="763286" cy="275717"/>
    <xdr:sp macro="" textlink="">
      <xdr:nvSpPr>
        <xdr:cNvPr id="111" name="テキスト ボックス 110">
          <a:extLst>
            <a:ext uri="{FF2B5EF4-FFF2-40B4-BE49-F238E27FC236}">
              <a16:creationId xmlns:a16="http://schemas.microsoft.com/office/drawing/2014/main" id="{1427EE63-4EE8-4C5B-B450-717B760F650A}"/>
            </a:ext>
          </a:extLst>
        </xdr:cNvPr>
        <xdr:cNvSpPr txBox="1"/>
      </xdr:nvSpPr>
      <xdr:spPr>
        <a:xfrm>
          <a:off x="14586376" y="22136221"/>
          <a:ext cx="76328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寸法：　ｍ</a:t>
          </a:r>
        </a:p>
      </xdr:txBody>
    </xdr:sp>
    <xdr:clientData/>
  </xdr:oneCellAnchor>
  <xdr:oneCellAnchor>
    <xdr:from>
      <xdr:col>22</xdr:col>
      <xdr:colOff>518747</xdr:colOff>
      <xdr:row>63</xdr:row>
      <xdr:rowOff>42564</xdr:rowOff>
    </xdr:from>
    <xdr:ext cx="458011" cy="275717"/>
    <xdr:sp macro="" textlink="">
      <xdr:nvSpPr>
        <xdr:cNvPr id="112" name="テキスト ボックス 111">
          <a:extLst>
            <a:ext uri="{FF2B5EF4-FFF2-40B4-BE49-F238E27FC236}">
              <a16:creationId xmlns:a16="http://schemas.microsoft.com/office/drawing/2014/main" id="{52A3FD04-C3C1-4F33-9AC2-10880D435C10}"/>
            </a:ext>
          </a:extLst>
        </xdr:cNvPr>
        <xdr:cNvSpPr txBox="1"/>
      </xdr:nvSpPr>
      <xdr:spPr>
        <a:xfrm>
          <a:off x="13062439" y="12644872"/>
          <a:ext cx="45801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i="0"/>
            <a:t>＊ｍ</a:t>
          </a:r>
        </a:p>
      </xdr:txBody>
    </xdr:sp>
    <xdr:clientData/>
  </xdr:oneCellAnchor>
  <xdr:oneCellAnchor>
    <xdr:from>
      <xdr:col>24</xdr:col>
      <xdr:colOff>593131</xdr:colOff>
      <xdr:row>63</xdr:row>
      <xdr:rowOff>31588</xdr:rowOff>
    </xdr:from>
    <xdr:ext cx="763286" cy="275717"/>
    <xdr:sp macro="" textlink="">
      <xdr:nvSpPr>
        <xdr:cNvPr id="113" name="テキスト ボックス 112">
          <a:extLst>
            <a:ext uri="{FF2B5EF4-FFF2-40B4-BE49-F238E27FC236}">
              <a16:creationId xmlns:a16="http://schemas.microsoft.com/office/drawing/2014/main" id="{12B33C9A-B8E7-4FDC-9DDD-7B20F260B6E1}"/>
            </a:ext>
          </a:extLst>
        </xdr:cNvPr>
        <xdr:cNvSpPr txBox="1"/>
      </xdr:nvSpPr>
      <xdr:spPr>
        <a:xfrm>
          <a:off x="14559162" y="21855744"/>
          <a:ext cx="76328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寸法：　ｍ</a:t>
          </a:r>
        </a:p>
      </xdr:txBody>
    </xdr:sp>
    <xdr:clientData/>
  </xdr:oneCellAnchor>
  <xdr:oneCellAnchor>
    <xdr:from>
      <xdr:col>29</xdr:col>
      <xdr:colOff>28523</xdr:colOff>
      <xdr:row>41</xdr:row>
      <xdr:rowOff>154782</xdr:rowOff>
    </xdr:from>
    <xdr:ext cx="699359" cy="275717"/>
    <xdr:sp macro="" textlink="">
      <xdr:nvSpPr>
        <xdr:cNvPr id="114" name="テキスト ボックス 113">
          <a:extLst>
            <a:ext uri="{FF2B5EF4-FFF2-40B4-BE49-F238E27FC236}">
              <a16:creationId xmlns:a16="http://schemas.microsoft.com/office/drawing/2014/main" id="{571759A1-36AE-4832-A8F8-8078E5ABAE89}"/>
            </a:ext>
          </a:extLst>
        </xdr:cNvPr>
        <xdr:cNvSpPr txBox="1"/>
      </xdr:nvSpPr>
      <xdr:spPr>
        <a:xfrm>
          <a:off x="17387836" y="16775907"/>
          <a:ext cx="6993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i="0"/>
            <a:t>ステージ</a:t>
          </a:r>
        </a:p>
      </xdr:txBody>
    </xdr:sp>
    <xdr:clientData/>
  </xdr:oneCellAnchor>
  <xdr:oneCellAnchor>
    <xdr:from>
      <xdr:col>22</xdr:col>
      <xdr:colOff>463319</xdr:colOff>
      <xdr:row>60</xdr:row>
      <xdr:rowOff>48060</xdr:rowOff>
    </xdr:from>
    <xdr:ext cx="1829219" cy="275717"/>
    <xdr:sp macro="" textlink="">
      <xdr:nvSpPr>
        <xdr:cNvPr id="115" name="テキスト ボックス 114">
          <a:extLst>
            <a:ext uri="{FF2B5EF4-FFF2-40B4-BE49-F238E27FC236}">
              <a16:creationId xmlns:a16="http://schemas.microsoft.com/office/drawing/2014/main" id="{92959808-D1BB-453D-9354-783259929324}"/>
            </a:ext>
          </a:extLst>
        </xdr:cNvPr>
        <xdr:cNvSpPr txBox="1"/>
      </xdr:nvSpPr>
      <xdr:spPr>
        <a:xfrm>
          <a:off x="13028036" y="21334364"/>
          <a:ext cx="182921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i="0"/>
            <a:t>間口寸法：幅　</a:t>
          </a:r>
          <a:r>
            <a:rPr kumimoji="1" lang="en-US" altLang="ja-JP" sz="1100" b="0" i="0"/>
            <a:t>m</a:t>
          </a:r>
          <a:r>
            <a:rPr kumimoji="1" lang="ja-JP" altLang="en-US" sz="1100" b="0" i="0"/>
            <a:t>　　高さ　ｍ</a:t>
          </a:r>
        </a:p>
      </xdr:txBody>
    </xdr:sp>
    <xdr:clientData/>
  </xdr:oneCellAnchor>
  <xdr:oneCellAnchor>
    <xdr:from>
      <xdr:col>22</xdr:col>
      <xdr:colOff>457624</xdr:colOff>
      <xdr:row>59</xdr:row>
      <xdr:rowOff>40933</xdr:rowOff>
    </xdr:from>
    <xdr:ext cx="1829219" cy="275717"/>
    <xdr:sp macro="" textlink="">
      <xdr:nvSpPr>
        <xdr:cNvPr id="116" name="テキスト ボックス 115">
          <a:extLst>
            <a:ext uri="{FF2B5EF4-FFF2-40B4-BE49-F238E27FC236}">
              <a16:creationId xmlns:a16="http://schemas.microsoft.com/office/drawing/2014/main" id="{835BC87E-2B90-4936-AE20-9DC6A80B0B5F}"/>
            </a:ext>
          </a:extLst>
        </xdr:cNvPr>
        <xdr:cNvSpPr txBox="1"/>
      </xdr:nvSpPr>
      <xdr:spPr>
        <a:xfrm>
          <a:off x="13022341" y="21078759"/>
          <a:ext cx="182921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間口寸法：幅　</a:t>
          </a:r>
          <a:r>
            <a:rPr kumimoji="1" lang="en-US" altLang="ja-JP" sz="1100"/>
            <a:t>m</a:t>
          </a:r>
          <a:r>
            <a:rPr kumimoji="1" lang="ja-JP" altLang="en-US" sz="1100"/>
            <a:t>　　高さ　ｍ</a:t>
          </a:r>
        </a:p>
      </xdr:txBody>
    </xdr:sp>
    <xdr:clientData/>
  </xdr:oneCellAnchor>
  <xdr:twoCellAnchor>
    <xdr:from>
      <xdr:col>22</xdr:col>
      <xdr:colOff>543421</xdr:colOff>
      <xdr:row>52</xdr:row>
      <xdr:rowOff>242431</xdr:rowOff>
    </xdr:from>
    <xdr:to>
      <xdr:col>27</xdr:col>
      <xdr:colOff>667221</xdr:colOff>
      <xdr:row>52</xdr:row>
      <xdr:rowOff>242431</xdr:rowOff>
    </xdr:to>
    <xdr:cxnSp macro="">
      <xdr:nvCxnSpPr>
        <xdr:cNvPr id="117" name="直線矢印コネクタ 116">
          <a:extLst>
            <a:ext uri="{FF2B5EF4-FFF2-40B4-BE49-F238E27FC236}">
              <a16:creationId xmlns:a16="http://schemas.microsoft.com/office/drawing/2014/main" id="{DCE31F43-7387-4667-989F-542388574201}"/>
            </a:ext>
          </a:extLst>
        </xdr:cNvPr>
        <xdr:cNvCxnSpPr/>
      </xdr:nvCxnSpPr>
      <xdr:spPr>
        <a:xfrm>
          <a:off x="13087113" y="10104469"/>
          <a:ext cx="3494185" cy="0"/>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543421</xdr:colOff>
      <xdr:row>54</xdr:row>
      <xdr:rowOff>26989</xdr:rowOff>
    </xdr:from>
    <xdr:to>
      <xdr:col>28</xdr:col>
      <xdr:colOff>2511</xdr:colOff>
      <xdr:row>54</xdr:row>
      <xdr:rowOff>26989</xdr:rowOff>
    </xdr:to>
    <xdr:cxnSp macro="">
      <xdr:nvCxnSpPr>
        <xdr:cNvPr id="118" name="直線矢印コネクタ 117">
          <a:extLst>
            <a:ext uri="{FF2B5EF4-FFF2-40B4-BE49-F238E27FC236}">
              <a16:creationId xmlns:a16="http://schemas.microsoft.com/office/drawing/2014/main" id="{9DA21DA3-CAD7-4ED3-A45F-FF33560945DA}"/>
            </a:ext>
          </a:extLst>
        </xdr:cNvPr>
        <xdr:cNvCxnSpPr/>
      </xdr:nvCxnSpPr>
      <xdr:spPr>
        <a:xfrm>
          <a:off x="13087113" y="10387258"/>
          <a:ext cx="3503552" cy="0"/>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532533</xdr:colOff>
      <xdr:row>46</xdr:row>
      <xdr:rowOff>943</xdr:rowOff>
    </xdr:from>
    <xdr:to>
      <xdr:col>28</xdr:col>
      <xdr:colOff>532533</xdr:colOff>
      <xdr:row>57</xdr:row>
      <xdr:rowOff>26308</xdr:rowOff>
    </xdr:to>
    <xdr:cxnSp macro="">
      <xdr:nvCxnSpPr>
        <xdr:cNvPr id="119" name="直線矢印コネクタ 118">
          <a:extLst>
            <a:ext uri="{FF2B5EF4-FFF2-40B4-BE49-F238E27FC236}">
              <a16:creationId xmlns:a16="http://schemas.microsoft.com/office/drawing/2014/main" id="{58A2451D-F0DA-4B70-8F46-9A7BD9C6D4F3}"/>
            </a:ext>
          </a:extLst>
        </xdr:cNvPr>
        <xdr:cNvCxnSpPr/>
      </xdr:nvCxnSpPr>
      <xdr:spPr>
        <a:xfrm>
          <a:off x="17120687" y="8368289"/>
          <a:ext cx="0" cy="2765634"/>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104293</xdr:colOff>
      <xdr:row>46</xdr:row>
      <xdr:rowOff>943</xdr:rowOff>
    </xdr:from>
    <xdr:to>
      <xdr:col>29</xdr:col>
      <xdr:colOff>104293</xdr:colOff>
      <xdr:row>49</xdr:row>
      <xdr:rowOff>46509</xdr:rowOff>
    </xdr:to>
    <xdr:cxnSp macro="">
      <xdr:nvCxnSpPr>
        <xdr:cNvPr id="120" name="直線矢印コネクタ 119">
          <a:extLst>
            <a:ext uri="{FF2B5EF4-FFF2-40B4-BE49-F238E27FC236}">
              <a16:creationId xmlns:a16="http://schemas.microsoft.com/office/drawing/2014/main" id="{79B91911-0088-4359-91F9-3CA6C7721892}"/>
            </a:ext>
          </a:extLst>
        </xdr:cNvPr>
        <xdr:cNvCxnSpPr/>
      </xdr:nvCxnSpPr>
      <xdr:spPr>
        <a:xfrm>
          <a:off x="17366524" y="8368289"/>
          <a:ext cx="0" cy="792912"/>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276992</xdr:colOff>
      <xdr:row>46</xdr:row>
      <xdr:rowOff>943</xdr:rowOff>
    </xdr:from>
    <xdr:to>
      <xdr:col>28</xdr:col>
      <xdr:colOff>276992</xdr:colOff>
      <xdr:row>57</xdr:row>
      <xdr:rowOff>24525</xdr:rowOff>
    </xdr:to>
    <xdr:cxnSp macro="">
      <xdr:nvCxnSpPr>
        <xdr:cNvPr id="121" name="直線矢印コネクタ 120">
          <a:extLst>
            <a:ext uri="{FF2B5EF4-FFF2-40B4-BE49-F238E27FC236}">
              <a16:creationId xmlns:a16="http://schemas.microsoft.com/office/drawing/2014/main" id="{9BB7F157-C744-4D26-B9CB-E47906DB5AD1}"/>
            </a:ext>
          </a:extLst>
        </xdr:cNvPr>
        <xdr:cNvCxnSpPr/>
      </xdr:nvCxnSpPr>
      <xdr:spPr>
        <a:xfrm rot="5400000">
          <a:off x="15483220" y="9750215"/>
          <a:ext cx="2763851" cy="0"/>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506041</xdr:colOff>
      <xdr:row>59</xdr:row>
      <xdr:rowOff>2851</xdr:rowOff>
    </xdr:from>
    <xdr:to>
      <xdr:col>26</xdr:col>
      <xdr:colOff>577036</xdr:colOff>
      <xdr:row>59</xdr:row>
      <xdr:rowOff>2851</xdr:rowOff>
    </xdr:to>
    <xdr:cxnSp macro="">
      <xdr:nvCxnSpPr>
        <xdr:cNvPr id="122" name="直線コネクタ 121">
          <a:extLst>
            <a:ext uri="{FF2B5EF4-FFF2-40B4-BE49-F238E27FC236}">
              <a16:creationId xmlns:a16="http://schemas.microsoft.com/office/drawing/2014/main" id="{AE592CE1-597E-4C1B-BDCB-54DD4A8EDFD6}"/>
            </a:ext>
          </a:extLst>
        </xdr:cNvPr>
        <xdr:cNvCxnSpPr/>
      </xdr:nvCxnSpPr>
      <xdr:spPr>
        <a:xfrm>
          <a:off x="14472072" y="20826882"/>
          <a:ext cx="1428308"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506041</xdr:colOff>
      <xdr:row>58</xdr:row>
      <xdr:rowOff>165787</xdr:rowOff>
    </xdr:from>
    <xdr:to>
      <xdr:col>26</xdr:col>
      <xdr:colOff>577036</xdr:colOff>
      <xdr:row>58</xdr:row>
      <xdr:rowOff>165787</xdr:rowOff>
    </xdr:to>
    <xdr:cxnSp macro="">
      <xdr:nvCxnSpPr>
        <xdr:cNvPr id="123" name="直線コネクタ 122">
          <a:extLst>
            <a:ext uri="{FF2B5EF4-FFF2-40B4-BE49-F238E27FC236}">
              <a16:creationId xmlns:a16="http://schemas.microsoft.com/office/drawing/2014/main" id="{5F1F14C2-18AE-4ABD-812A-6A904E1938EB}"/>
            </a:ext>
          </a:extLst>
        </xdr:cNvPr>
        <xdr:cNvCxnSpPr/>
      </xdr:nvCxnSpPr>
      <xdr:spPr>
        <a:xfrm>
          <a:off x="14397887" y="11522518"/>
          <a:ext cx="1419149"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352785</xdr:colOff>
      <xdr:row>68</xdr:row>
      <xdr:rowOff>18765</xdr:rowOff>
    </xdr:from>
    <xdr:to>
      <xdr:col>28</xdr:col>
      <xdr:colOff>287062</xdr:colOff>
      <xdr:row>68</xdr:row>
      <xdr:rowOff>18765</xdr:rowOff>
    </xdr:to>
    <xdr:cxnSp macro="">
      <xdr:nvCxnSpPr>
        <xdr:cNvPr id="124" name="直線コネクタ 123">
          <a:extLst>
            <a:ext uri="{FF2B5EF4-FFF2-40B4-BE49-F238E27FC236}">
              <a16:creationId xmlns:a16="http://schemas.microsoft.com/office/drawing/2014/main" id="{EBB0C3F1-AAEF-49D9-B47D-7241900C7FB9}"/>
            </a:ext>
          </a:extLst>
        </xdr:cNvPr>
        <xdr:cNvCxnSpPr/>
      </xdr:nvCxnSpPr>
      <xdr:spPr>
        <a:xfrm>
          <a:off x="16354785" y="23319296"/>
          <a:ext cx="612933"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253832</xdr:colOff>
      <xdr:row>53</xdr:row>
      <xdr:rowOff>227194</xdr:rowOff>
    </xdr:from>
    <xdr:to>
      <xdr:col>29</xdr:col>
      <xdr:colOff>253832</xdr:colOff>
      <xdr:row>58</xdr:row>
      <xdr:rowOff>24135</xdr:rowOff>
    </xdr:to>
    <xdr:cxnSp macro="">
      <xdr:nvCxnSpPr>
        <xdr:cNvPr id="125" name="直線コネクタ 124">
          <a:extLst>
            <a:ext uri="{FF2B5EF4-FFF2-40B4-BE49-F238E27FC236}">
              <a16:creationId xmlns:a16="http://schemas.microsoft.com/office/drawing/2014/main" id="{BF1028AA-BACD-48AE-8E8F-8D47F065752B}"/>
            </a:ext>
          </a:extLst>
        </xdr:cNvPr>
        <xdr:cNvCxnSpPr/>
      </xdr:nvCxnSpPr>
      <xdr:spPr>
        <a:xfrm flipV="1">
          <a:off x="17516063" y="10338348"/>
          <a:ext cx="0" cy="1042518"/>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504049</xdr:colOff>
      <xdr:row>49</xdr:row>
      <xdr:rowOff>147375</xdr:rowOff>
    </xdr:from>
    <xdr:to>
      <xdr:col>27</xdr:col>
      <xdr:colOff>506953</xdr:colOff>
      <xdr:row>52</xdr:row>
      <xdr:rowOff>18618</xdr:rowOff>
    </xdr:to>
    <xdr:sp macro="" textlink="">
      <xdr:nvSpPr>
        <xdr:cNvPr id="126" name="四角形: 角を丸くする 33">
          <a:extLst>
            <a:ext uri="{FF2B5EF4-FFF2-40B4-BE49-F238E27FC236}">
              <a16:creationId xmlns:a16="http://schemas.microsoft.com/office/drawing/2014/main" id="{FD86460E-9E45-4112-9A41-71C8DE60D6C4}"/>
            </a:ext>
          </a:extLst>
        </xdr:cNvPr>
        <xdr:cNvSpPr/>
      </xdr:nvSpPr>
      <xdr:spPr>
        <a:xfrm>
          <a:off x="15744049" y="9262067"/>
          <a:ext cx="676981" cy="618589"/>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a:t>ピアノ</a:t>
          </a:r>
        </a:p>
      </xdr:txBody>
    </xdr:sp>
    <xdr:clientData/>
  </xdr:twoCellAnchor>
  <xdr:twoCellAnchor>
    <xdr:from>
      <xdr:col>26</xdr:col>
      <xdr:colOff>425020</xdr:colOff>
      <xdr:row>40</xdr:row>
      <xdr:rowOff>363249</xdr:rowOff>
    </xdr:from>
    <xdr:to>
      <xdr:col>28</xdr:col>
      <xdr:colOff>604953</xdr:colOff>
      <xdr:row>44</xdr:row>
      <xdr:rowOff>163852</xdr:rowOff>
    </xdr:to>
    <xdr:sp macro="" textlink="">
      <xdr:nvSpPr>
        <xdr:cNvPr id="127" name="四角形: 角を丸くする 34">
          <a:extLst>
            <a:ext uri="{FF2B5EF4-FFF2-40B4-BE49-F238E27FC236}">
              <a16:creationId xmlns:a16="http://schemas.microsoft.com/office/drawing/2014/main" id="{40CE557E-CE46-49EE-A86B-629B6A949222}"/>
            </a:ext>
          </a:extLst>
        </xdr:cNvPr>
        <xdr:cNvSpPr/>
      </xdr:nvSpPr>
      <xdr:spPr>
        <a:xfrm>
          <a:off x="15748364" y="16484312"/>
          <a:ext cx="1537245" cy="753103"/>
        </a:xfrm>
        <a:prstGeom prst="roundRect">
          <a:avLst/>
        </a:prstGeom>
        <a:solidFill>
          <a:schemeClr val="bg1">
            <a:lumMod val="50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000"/>
            <a:t>搬入時 駐車スペース</a:t>
          </a:r>
        </a:p>
      </xdr:txBody>
    </xdr:sp>
    <xdr:clientData/>
  </xdr:twoCellAnchor>
  <xdr:twoCellAnchor>
    <xdr:from>
      <xdr:col>29</xdr:col>
      <xdr:colOff>90843</xdr:colOff>
      <xdr:row>53</xdr:row>
      <xdr:rowOff>227194</xdr:rowOff>
    </xdr:from>
    <xdr:to>
      <xdr:col>29</xdr:col>
      <xdr:colOff>90843</xdr:colOff>
      <xdr:row>58</xdr:row>
      <xdr:rowOff>24135</xdr:rowOff>
    </xdr:to>
    <xdr:cxnSp macro="">
      <xdr:nvCxnSpPr>
        <xdr:cNvPr id="128" name="直線コネクタ 127">
          <a:extLst>
            <a:ext uri="{FF2B5EF4-FFF2-40B4-BE49-F238E27FC236}">
              <a16:creationId xmlns:a16="http://schemas.microsoft.com/office/drawing/2014/main" id="{23DEE544-084D-4D2A-A047-1C4A0D82880A}"/>
            </a:ext>
          </a:extLst>
        </xdr:cNvPr>
        <xdr:cNvCxnSpPr/>
      </xdr:nvCxnSpPr>
      <xdr:spPr>
        <a:xfrm flipV="1">
          <a:off x="17353074" y="10338348"/>
          <a:ext cx="0" cy="1042518"/>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oneCellAnchor>
    <xdr:from>
      <xdr:col>22</xdr:col>
      <xdr:colOff>599212</xdr:colOff>
      <xdr:row>51</xdr:row>
      <xdr:rowOff>31686</xdr:rowOff>
    </xdr:from>
    <xdr:ext cx="325730" cy="275717"/>
    <xdr:sp macro="" textlink="">
      <xdr:nvSpPr>
        <xdr:cNvPr id="129" name="テキスト ボックス 128">
          <a:extLst>
            <a:ext uri="{FF2B5EF4-FFF2-40B4-BE49-F238E27FC236}">
              <a16:creationId xmlns:a16="http://schemas.microsoft.com/office/drawing/2014/main" id="{01E53BB3-78D6-4E67-8C96-C882CC5E0D1F}"/>
            </a:ext>
          </a:extLst>
        </xdr:cNvPr>
        <xdr:cNvSpPr txBox="1"/>
      </xdr:nvSpPr>
      <xdr:spPr>
        <a:xfrm>
          <a:off x="13142904" y="9644609"/>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23</xdr:col>
      <xdr:colOff>584182</xdr:colOff>
      <xdr:row>51</xdr:row>
      <xdr:rowOff>31686</xdr:rowOff>
    </xdr:from>
    <xdr:ext cx="325730" cy="275717"/>
    <xdr:sp macro="" textlink="">
      <xdr:nvSpPr>
        <xdr:cNvPr id="130" name="テキスト ボックス 129">
          <a:extLst>
            <a:ext uri="{FF2B5EF4-FFF2-40B4-BE49-F238E27FC236}">
              <a16:creationId xmlns:a16="http://schemas.microsoft.com/office/drawing/2014/main" id="{CDEBE3DE-ADF9-460F-A05D-41B9A1009384}"/>
            </a:ext>
          </a:extLst>
        </xdr:cNvPr>
        <xdr:cNvSpPr txBox="1"/>
      </xdr:nvSpPr>
      <xdr:spPr>
        <a:xfrm>
          <a:off x="13801951" y="9644609"/>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24</xdr:col>
      <xdr:colOff>241024</xdr:colOff>
      <xdr:row>49</xdr:row>
      <xdr:rowOff>178399</xdr:rowOff>
    </xdr:from>
    <xdr:ext cx="325730" cy="275717"/>
    <xdr:sp macro="" textlink="">
      <xdr:nvSpPr>
        <xdr:cNvPr id="131" name="テキスト ボックス 130">
          <a:extLst>
            <a:ext uri="{FF2B5EF4-FFF2-40B4-BE49-F238E27FC236}">
              <a16:creationId xmlns:a16="http://schemas.microsoft.com/office/drawing/2014/main" id="{877D4152-D87F-4EC3-86AD-0A96BFA6A846}"/>
            </a:ext>
          </a:extLst>
        </xdr:cNvPr>
        <xdr:cNvSpPr txBox="1"/>
      </xdr:nvSpPr>
      <xdr:spPr>
        <a:xfrm>
          <a:off x="14132870" y="9293091"/>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23</xdr:col>
      <xdr:colOff>265456</xdr:colOff>
      <xdr:row>51</xdr:row>
      <xdr:rowOff>31686</xdr:rowOff>
    </xdr:from>
    <xdr:ext cx="325730" cy="275717"/>
    <xdr:sp macro="" textlink="">
      <xdr:nvSpPr>
        <xdr:cNvPr id="132" name="テキスト ボックス 131">
          <a:extLst>
            <a:ext uri="{FF2B5EF4-FFF2-40B4-BE49-F238E27FC236}">
              <a16:creationId xmlns:a16="http://schemas.microsoft.com/office/drawing/2014/main" id="{CA42D7FB-31C5-41AD-8E16-7757982D86A4}"/>
            </a:ext>
          </a:extLst>
        </xdr:cNvPr>
        <xdr:cNvSpPr txBox="1"/>
      </xdr:nvSpPr>
      <xdr:spPr>
        <a:xfrm>
          <a:off x="13483225" y="9644609"/>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23</xdr:col>
      <xdr:colOff>265456</xdr:colOff>
      <xdr:row>49</xdr:row>
      <xdr:rowOff>178399</xdr:rowOff>
    </xdr:from>
    <xdr:ext cx="325730" cy="275717"/>
    <xdr:sp macro="" textlink="">
      <xdr:nvSpPr>
        <xdr:cNvPr id="133" name="テキスト ボックス 132">
          <a:extLst>
            <a:ext uri="{FF2B5EF4-FFF2-40B4-BE49-F238E27FC236}">
              <a16:creationId xmlns:a16="http://schemas.microsoft.com/office/drawing/2014/main" id="{5B9E4F5B-FC7C-467A-90CD-3C5D7D924C48}"/>
            </a:ext>
          </a:extLst>
        </xdr:cNvPr>
        <xdr:cNvSpPr txBox="1"/>
      </xdr:nvSpPr>
      <xdr:spPr>
        <a:xfrm>
          <a:off x="13483225" y="9293091"/>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24</xdr:col>
      <xdr:colOff>241024</xdr:colOff>
      <xdr:row>51</xdr:row>
      <xdr:rowOff>31686</xdr:rowOff>
    </xdr:from>
    <xdr:ext cx="325730" cy="275717"/>
    <xdr:sp macro="" textlink="">
      <xdr:nvSpPr>
        <xdr:cNvPr id="134" name="テキスト ボックス 133">
          <a:extLst>
            <a:ext uri="{FF2B5EF4-FFF2-40B4-BE49-F238E27FC236}">
              <a16:creationId xmlns:a16="http://schemas.microsoft.com/office/drawing/2014/main" id="{DF0C354D-890D-42A0-A133-183A83594D99}"/>
            </a:ext>
          </a:extLst>
        </xdr:cNvPr>
        <xdr:cNvSpPr txBox="1"/>
      </xdr:nvSpPr>
      <xdr:spPr>
        <a:xfrm>
          <a:off x="14132870" y="9644609"/>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25</xdr:col>
      <xdr:colOff>538884</xdr:colOff>
      <xdr:row>49</xdr:row>
      <xdr:rowOff>178399</xdr:rowOff>
    </xdr:from>
    <xdr:ext cx="325730" cy="275717"/>
    <xdr:sp macro="" textlink="">
      <xdr:nvSpPr>
        <xdr:cNvPr id="135" name="テキスト ボックス 134">
          <a:extLst>
            <a:ext uri="{FF2B5EF4-FFF2-40B4-BE49-F238E27FC236}">
              <a16:creationId xmlns:a16="http://schemas.microsoft.com/office/drawing/2014/main" id="{61494816-8F50-42CF-9515-C8D787D24C6B}"/>
            </a:ext>
          </a:extLst>
        </xdr:cNvPr>
        <xdr:cNvSpPr txBox="1"/>
      </xdr:nvSpPr>
      <xdr:spPr>
        <a:xfrm>
          <a:off x="15104807" y="9293091"/>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25</xdr:col>
      <xdr:colOff>253208</xdr:colOff>
      <xdr:row>49</xdr:row>
      <xdr:rowOff>178399</xdr:rowOff>
    </xdr:from>
    <xdr:ext cx="325730" cy="275717"/>
    <xdr:sp macro="" textlink="">
      <xdr:nvSpPr>
        <xdr:cNvPr id="136" name="テキスト ボックス 135">
          <a:extLst>
            <a:ext uri="{FF2B5EF4-FFF2-40B4-BE49-F238E27FC236}">
              <a16:creationId xmlns:a16="http://schemas.microsoft.com/office/drawing/2014/main" id="{8E68F45E-9356-41E7-AB08-E18663089FCF}"/>
            </a:ext>
          </a:extLst>
        </xdr:cNvPr>
        <xdr:cNvSpPr txBox="1"/>
      </xdr:nvSpPr>
      <xdr:spPr>
        <a:xfrm>
          <a:off x="14819131" y="9293091"/>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25</xdr:col>
      <xdr:colOff>538884</xdr:colOff>
      <xdr:row>51</xdr:row>
      <xdr:rowOff>31686</xdr:rowOff>
    </xdr:from>
    <xdr:ext cx="325730" cy="275717"/>
    <xdr:sp macro="" textlink="">
      <xdr:nvSpPr>
        <xdr:cNvPr id="137" name="テキスト ボックス 136">
          <a:extLst>
            <a:ext uri="{FF2B5EF4-FFF2-40B4-BE49-F238E27FC236}">
              <a16:creationId xmlns:a16="http://schemas.microsoft.com/office/drawing/2014/main" id="{DA120135-B644-4C49-AC3C-7FBF81816FEA}"/>
            </a:ext>
          </a:extLst>
        </xdr:cNvPr>
        <xdr:cNvSpPr txBox="1"/>
      </xdr:nvSpPr>
      <xdr:spPr>
        <a:xfrm>
          <a:off x="15104807" y="9644609"/>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24</xdr:col>
      <xdr:colOff>578223</xdr:colOff>
      <xdr:row>49</xdr:row>
      <xdr:rowOff>178399</xdr:rowOff>
    </xdr:from>
    <xdr:ext cx="325730" cy="275717"/>
    <xdr:sp macro="" textlink="">
      <xdr:nvSpPr>
        <xdr:cNvPr id="138" name="テキスト ボックス 137">
          <a:extLst>
            <a:ext uri="{FF2B5EF4-FFF2-40B4-BE49-F238E27FC236}">
              <a16:creationId xmlns:a16="http://schemas.microsoft.com/office/drawing/2014/main" id="{84A1B194-824F-4036-9674-2EF4C5818F9F}"/>
            </a:ext>
          </a:extLst>
        </xdr:cNvPr>
        <xdr:cNvSpPr txBox="1"/>
      </xdr:nvSpPr>
      <xdr:spPr>
        <a:xfrm>
          <a:off x="14470069" y="9293091"/>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24</xdr:col>
      <xdr:colOff>578223</xdr:colOff>
      <xdr:row>51</xdr:row>
      <xdr:rowOff>31686</xdr:rowOff>
    </xdr:from>
    <xdr:ext cx="325730" cy="275717"/>
    <xdr:sp macro="" textlink="">
      <xdr:nvSpPr>
        <xdr:cNvPr id="139" name="テキスト ボックス 138">
          <a:extLst>
            <a:ext uri="{FF2B5EF4-FFF2-40B4-BE49-F238E27FC236}">
              <a16:creationId xmlns:a16="http://schemas.microsoft.com/office/drawing/2014/main" id="{B4741644-4108-4FD4-96D0-F726AD58CAEB}"/>
            </a:ext>
          </a:extLst>
        </xdr:cNvPr>
        <xdr:cNvSpPr txBox="1"/>
      </xdr:nvSpPr>
      <xdr:spPr>
        <a:xfrm>
          <a:off x="14470069" y="9644609"/>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25</xdr:col>
      <xdr:colOff>253208</xdr:colOff>
      <xdr:row>51</xdr:row>
      <xdr:rowOff>31686</xdr:rowOff>
    </xdr:from>
    <xdr:ext cx="325730" cy="275717"/>
    <xdr:sp macro="" textlink="">
      <xdr:nvSpPr>
        <xdr:cNvPr id="140" name="テキスト ボックス 139">
          <a:extLst>
            <a:ext uri="{FF2B5EF4-FFF2-40B4-BE49-F238E27FC236}">
              <a16:creationId xmlns:a16="http://schemas.microsoft.com/office/drawing/2014/main" id="{BCF42EBC-5DF3-4473-A480-3B2FDEC4997D}"/>
            </a:ext>
          </a:extLst>
        </xdr:cNvPr>
        <xdr:cNvSpPr txBox="1"/>
      </xdr:nvSpPr>
      <xdr:spPr>
        <a:xfrm>
          <a:off x="14819131" y="9644609"/>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twoCellAnchor>
    <xdr:from>
      <xdr:col>24</xdr:col>
      <xdr:colOff>100975</xdr:colOff>
      <xdr:row>45</xdr:row>
      <xdr:rowOff>50036</xdr:rowOff>
    </xdr:from>
    <xdr:to>
      <xdr:col>24</xdr:col>
      <xdr:colOff>100975</xdr:colOff>
      <xdr:row>49</xdr:row>
      <xdr:rowOff>45779</xdr:rowOff>
    </xdr:to>
    <xdr:cxnSp macro="">
      <xdr:nvCxnSpPr>
        <xdr:cNvPr id="141" name="直線矢印コネクタ 140">
          <a:extLst>
            <a:ext uri="{FF2B5EF4-FFF2-40B4-BE49-F238E27FC236}">
              <a16:creationId xmlns:a16="http://schemas.microsoft.com/office/drawing/2014/main" id="{3CF9FF98-A7C1-45C7-A69D-4A28E26BC0F4}"/>
            </a:ext>
          </a:extLst>
        </xdr:cNvPr>
        <xdr:cNvCxnSpPr/>
      </xdr:nvCxnSpPr>
      <xdr:spPr>
        <a:xfrm rot="5400000">
          <a:off x="13496719" y="8664369"/>
          <a:ext cx="992204" cy="0"/>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627380</xdr:colOff>
      <xdr:row>45</xdr:row>
      <xdr:rowOff>50036</xdr:rowOff>
    </xdr:from>
    <xdr:to>
      <xdr:col>23</xdr:col>
      <xdr:colOff>627380</xdr:colOff>
      <xdr:row>49</xdr:row>
      <xdr:rowOff>40392</xdr:rowOff>
    </xdr:to>
    <xdr:cxnSp macro="">
      <xdr:nvCxnSpPr>
        <xdr:cNvPr id="142" name="直線矢印コネクタ 141">
          <a:extLst>
            <a:ext uri="{FF2B5EF4-FFF2-40B4-BE49-F238E27FC236}">
              <a16:creationId xmlns:a16="http://schemas.microsoft.com/office/drawing/2014/main" id="{C70398A0-FBEB-47A2-9C54-F0A1DA3A622D}"/>
            </a:ext>
          </a:extLst>
        </xdr:cNvPr>
        <xdr:cNvCxnSpPr/>
      </xdr:nvCxnSpPr>
      <xdr:spPr>
        <a:xfrm rot="5400000">
          <a:off x="13351740" y="8661676"/>
          <a:ext cx="986817" cy="0"/>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444467</xdr:colOff>
      <xdr:row>45</xdr:row>
      <xdr:rowOff>50036</xdr:rowOff>
    </xdr:from>
    <xdr:to>
      <xdr:col>24</xdr:col>
      <xdr:colOff>444467</xdr:colOff>
      <xdr:row>47</xdr:row>
      <xdr:rowOff>104880</xdr:rowOff>
    </xdr:to>
    <xdr:cxnSp macro="">
      <xdr:nvCxnSpPr>
        <xdr:cNvPr id="143" name="直線矢印コネクタ 142">
          <a:extLst>
            <a:ext uri="{FF2B5EF4-FFF2-40B4-BE49-F238E27FC236}">
              <a16:creationId xmlns:a16="http://schemas.microsoft.com/office/drawing/2014/main" id="{FD52498C-E92E-4402-A2E7-D18FDD79BBA2}"/>
            </a:ext>
          </a:extLst>
        </xdr:cNvPr>
        <xdr:cNvCxnSpPr/>
      </xdr:nvCxnSpPr>
      <xdr:spPr>
        <a:xfrm flipV="1">
          <a:off x="14336313" y="8168267"/>
          <a:ext cx="0" cy="553075"/>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662621</xdr:colOff>
      <xdr:row>45</xdr:row>
      <xdr:rowOff>50036</xdr:rowOff>
    </xdr:from>
    <xdr:to>
      <xdr:col>22</xdr:col>
      <xdr:colOff>662621</xdr:colOff>
      <xdr:row>47</xdr:row>
      <xdr:rowOff>214825</xdr:rowOff>
    </xdr:to>
    <xdr:cxnSp macro="">
      <xdr:nvCxnSpPr>
        <xdr:cNvPr id="144" name="直線コネクタ 143">
          <a:extLst>
            <a:ext uri="{FF2B5EF4-FFF2-40B4-BE49-F238E27FC236}">
              <a16:creationId xmlns:a16="http://schemas.microsoft.com/office/drawing/2014/main" id="{B359F4F9-DAB6-4C4E-A2A6-72267DA9D0BB}"/>
            </a:ext>
          </a:extLst>
        </xdr:cNvPr>
        <xdr:cNvCxnSpPr/>
      </xdr:nvCxnSpPr>
      <xdr:spPr>
        <a:xfrm>
          <a:off x="13206313" y="8168267"/>
          <a:ext cx="0" cy="663020"/>
        </a:xfrm>
        <a:prstGeom prst="line">
          <a:avLst/>
        </a:prstGeom>
        <a:ln w="190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184364</xdr:colOff>
      <xdr:row>45</xdr:row>
      <xdr:rowOff>50036</xdr:rowOff>
    </xdr:from>
    <xdr:to>
      <xdr:col>23</xdr:col>
      <xdr:colOff>184364</xdr:colOff>
      <xdr:row>47</xdr:row>
      <xdr:rowOff>227730</xdr:rowOff>
    </xdr:to>
    <xdr:cxnSp macro="">
      <xdr:nvCxnSpPr>
        <xdr:cNvPr id="145" name="直線コネクタ 144">
          <a:extLst>
            <a:ext uri="{FF2B5EF4-FFF2-40B4-BE49-F238E27FC236}">
              <a16:creationId xmlns:a16="http://schemas.microsoft.com/office/drawing/2014/main" id="{FAF6CA36-CCD2-4E8F-AB85-734A22024043}"/>
            </a:ext>
          </a:extLst>
        </xdr:cNvPr>
        <xdr:cNvCxnSpPr/>
      </xdr:nvCxnSpPr>
      <xdr:spPr>
        <a:xfrm>
          <a:off x="13402133" y="8168267"/>
          <a:ext cx="0" cy="675925"/>
        </a:xfrm>
        <a:prstGeom prst="line">
          <a:avLst/>
        </a:prstGeom>
        <a:ln w="190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502822</xdr:colOff>
      <xdr:row>57</xdr:row>
      <xdr:rowOff>145898</xdr:rowOff>
    </xdr:from>
    <xdr:to>
      <xdr:col>25</xdr:col>
      <xdr:colOff>486263</xdr:colOff>
      <xdr:row>57</xdr:row>
      <xdr:rowOff>145898</xdr:rowOff>
    </xdr:to>
    <xdr:cxnSp macro="">
      <xdr:nvCxnSpPr>
        <xdr:cNvPr id="146" name="直線コネクタ 145">
          <a:extLst>
            <a:ext uri="{FF2B5EF4-FFF2-40B4-BE49-F238E27FC236}">
              <a16:creationId xmlns:a16="http://schemas.microsoft.com/office/drawing/2014/main" id="{2C433B10-8D6D-4CD2-81AE-0E4D69A8C8CD}"/>
            </a:ext>
          </a:extLst>
        </xdr:cNvPr>
        <xdr:cNvCxnSpPr/>
      </xdr:nvCxnSpPr>
      <xdr:spPr>
        <a:xfrm rot="16200000">
          <a:off x="14723427" y="10924754"/>
          <a:ext cx="0" cy="657518"/>
        </a:xfrm>
        <a:prstGeom prst="line">
          <a:avLst/>
        </a:prstGeom>
        <a:ln w="190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502913</xdr:colOff>
      <xdr:row>57</xdr:row>
      <xdr:rowOff>245825</xdr:rowOff>
    </xdr:from>
    <xdr:to>
      <xdr:col>25</xdr:col>
      <xdr:colOff>502203</xdr:colOff>
      <xdr:row>57</xdr:row>
      <xdr:rowOff>245825</xdr:rowOff>
    </xdr:to>
    <xdr:cxnSp macro="">
      <xdr:nvCxnSpPr>
        <xdr:cNvPr id="147" name="直線コネクタ 146">
          <a:extLst>
            <a:ext uri="{FF2B5EF4-FFF2-40B4-BE49-F238E27FC236}">
              <a16:creationId xmlns:a16="http://schemas.microsoft.com/office/drawing/2014/main" id="{318A7CB7-1B30-40B8-A548-ED3AD06D3613}"/>
            </a:ext>
          </a:extLst>
        </xdr:cNvPr>
        <xdr:cNvCxnSpPr/>
      </xdr:nvCxnSpPr>
      <xdr:spPr>
        <a:xfrm rot="16200000">
          <a:off x="14731443" y="11016756"/>
          <a:ext cx="0" cy="673367"/>
        </a:xfrm>
        <a:prstGeom prst="line">
          <a:avLst/>
        </a:prstGeom>
        <a:ln w="190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16</xdr:col>
      <xdr:colOff>560451</xdr:colOff>
      <xdr:row>39</xdr:row>
      <xdr:rowOff>417080</xdr:rowOff>
    </xdr:from>
    <xdr:ext cx="8028207" cy="408217"/>
    <xdr:sp macro="" textlink="">
      <xdr:nvSpPr>
        <xdr:cNvPr id="148" name="テキスト ボックス 147">
          <a:extLst>
            <a:ext uri="{FF2B5EF4-FFF2-40B4-BE49-F238E27FC236}">
              <a16:creationId xmlns:a16="http://schemas.microsoft.com/office/drawing/2014/main" id="{2C0D6743-D444-4872-AC70-E35FB17FAA6C}"/>
            </a:ext>
          </a:extLst>
        </xdr:cNvPr>
        <xdr:cNvSpPr txBox="1"/>
      </xdr:nvSpPr>
      <xdr:spPr>
        <a:xfrm>
          <a:off x="9097232" y="14799830"/>
          <a:ext cx="8028207" cy="4082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下の図形はドラックして動かすことができます。</a:t>
          </a:r>
        </a:p>
      </xdr:txBody>
    </xdr:sp>
    <xdr:clientData/>
  </xdr:oneCellAnchor>
  <xdr:oneCellAnchor>
    <xdr:from>
      <xdr:col>28</xdr:col>
      <xdr:colOff>664223</xdr:colOff>
      <xdr:row>40</xdr:row>
      <xdr:rowOff>342362</xdr:rowOff>
    </xdr:from>
    <xdr:ext cx="325730" cy="275717"/>
    <xdr:sp macro="" textlink="">
      <xdr:nvSpPr>
        <xdr:cNvPr id="149" name="テキスト ボックス 148">
          <a:extLst>
            <a:ext uri="{FF2B5EF4-FFF2-40B4-BE49-F238E27FC236}">
              <a16:creationId xmlns:a16="http://schemas.microsoft.com/office/drawing/2014/main" id="{3F8F13A9-738B-4336-B7A9-019DF9D5E93C}"/>
            </a:ext>
          </a:extLst>
        </xdr:cNvPr>
        <xdr:cNvSpPr txBox="1"/>
      </xdr:nvSpPr>
      <xdr:spPr>
        <a:xfrm>
          <a:off x="17344879" y="164634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後</a:t>
          </a:r>
        </a:p>
      </xdr:txBody>
    </xdr:sp>
    <xdr:clientData/>
  </xdr:oneCellAnchor>
  <xdr:twoCellAnchor>
    <xdr:from>
      <xdr:col>22</xdr:col>
      <xdr:colOff>554671</xdr:colOff>
      <xdr:row>57</xdr:row>
      <xdr:rowOff>160609</xdr:rowOff>
    </xdr:from>
    <xdr:to>
      <xdr:col>24</xdr:col>
      <xdr:colOff>367292</xdr:colOff>
      <xdr:row>57</xdr:row>
      <xdr:rowOff>160609</xdr:rowOff>
    </xdr:to>
    <xdr:cxnSp macro="">
      <xdr:nvCxnSpPr>
        <xdr:cNvPr id="150" name="直線矢印コネクタ 149">
          <a:extLst>
            <a:ext uri="{FF2B5EF4-FFF2-40B4-BE49-F238E27FC236}">
              <a16:creationId xmlns:a16="http://schemas.microsoft.com/office/drawing/2014/main" id="{BF7B2836-01AD-49BA-A0C8-D9AF4E680E8E}"/>
            </a:ext>
          </a:extLst>
        </xdr:cNvPr>
        <xdr:cNvCxnSpPr/>
      </xdr:nvCxnSpPr>
      <xdr:spPr>
        <a:xfrm rot="10800000">
          <a:off x="13098363" y="11268224"/>
          <a:ext cx="1160775" cy="0"/>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332036</xdr:colOff>
      <xdr:row>45</xdr:row>
      <xdr:rowOff>50036</xdr:rowOff>
    </xdr:from>
    <xdr:to>
      <xdr:col>23</xdr:col>
      <xdr:colOff>332036</xdr:colOff>
      <xdr:row>49</xdr:row>
      <xdr:rowOff>47884</xdr:rowOff>
    </xdr:to>
    <xdr:cxnSp macro="">
      <xdr:nvCxnSpPr>
        <xdr:cNvPr id="151" name="直線矢印コネクタ 150">
          <a:extLst>
            <a:ext uri="{FF2B5EF4-FFF2-40B4-BE49-F238E27FC236}">
              <a16:creationId xmlns:a16="http://schemas.microsoft.com/office/drawing/2014/main" id="{E33F7B93-6F48-4950-A3F3-3FFB90A91B7D}"/>
            </a:ext>
          </a:extLst>
        </xdr:cNvPr>
        <xdr:cNvCxnSpPr/>
      </xdr:nvCxnSpPr>
      <xdr:spPr>
        <a:xfrm rot="5400000">
          <a:off x="13052650" y="8665422"/>
          <a:ext cx="994309" cy="0"/>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479708</xdr:colOff>
      <xdr:row>45</xdr:row>
      <xdr:rowOff>50036</xdr:rowOff>
    </xdr:from>
    <xdr:to>
      <xdr:col>23</xdr:col>
      <xdr:colOff>479708</xdr:colOff>
      <xdr:row>49</xdr:row>
      <xdr:rowOff>47912</xdr:rowOff>
    </xdr:to>
    <xdr:cxnSp macro="">
      <xdr:nvCxnSpPr>
        <xdr:cNvPr id="152" name="直線矢印コネクタ 151">
          <a:extLst>
            <a:ext uri="{FF2B5EF4-FFF2-40B4-BE49-F238E27FC236}">
              <a16:creationId xmlns:a16="http://schemas.microsoft.com/office/drawing/2014/main" id="{2E0E3D3A-4AD0-4B71-AA10-4EF725EB5B59}"/>
            </a:ext>
          </a:extLst>
        </xdr:cNvPr>
        <xdr:cNvCxnSpPr/>
      </xdr:nvCxnSpPr>
      <xdr:spPr>
        <a:xfrm rot="5400000">
          <a:off x="13200308" y="8665436"/>
          <a:ext cx="994337" cy="0"/>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643025</xdr:colOff>
      <xdr:row>45</xdr:row>
      <xdr:rowOff>52392</xdr:rowOff>
    </xdr:from>
    <xdr:to>
      <xdr:col>27</xdr:col>
      <xdr:colOff>502417</xdr:colOff>
      <xdr:row>48</xdr:row>
      <xdr:rowOff>204457</xdr:rowOff>
    </xdr:to>
    <xdr:sp macro="" textlink="">
      <xdr:nvSpPr>
        <xdr:cNvPr id="153" name="四角形: 角を丸くする 78">
          <a:extLst>
            <a:ext uri="{FF2B5EF4-FFF2-40B4-BE49-F238E27FC236}">
              <a16:creationId xmlns:a16="http://schemas.microsoft.com/office/drawing/2014/main" id="{69302E79-71C9-4CC4-AC98-8FE9A157E81D}"/>
            </a:ext>
          </a:extLst>
        </xdr:cNvPr>
        <xdr:cNvSpPr/>
      </xdr:nvSpPr>
      <xdr:spPr>
        <a:xfrm>
          <a:off x="15883025" y="8170623"/>
          <a:ext cx="533469" cy="899411"/>
        </a:xfrm>
        <a:prstGeom prst="roundRect">
          <a:avLst/>
        </a:prstGeom>
        <a:solidFill>
          <a:schemeClr val="accent2">
            <a:lumMod val="20000"/>
            <a:lumOff val="80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a:solidFill>
                <a:sysClr val="windowText" lastClr="000000"/>
              </a:solidFill>
            </a:rPr>
            <a:t>倉庫</a:t>
          </a:r>
        </a:p>
      </xdr:txBody>
    </xdr:sp>
    <xdr:clientData/>
  </xdr:twoCellAnchor>
  <xdr:oneCellAnchor>
    <xdr:from>
      <xdr:col>22</xdr:col>
      <xdr:colOff>470535</xdr:colOff>
      <xdr:row>49</xdr:row>
      <xdr:rowOff>13607</xdr:rowOff>
    </xdr:from>
    <xdr:ext cx="188152" cy="272119"/>
    <xdr:sp macro="" textlink="">
      <xdr:nvSpPr>
        <xdr:cNvPr id="154" name="テキスト ボックス 153">
          <a:extLst>
            <a:ext uri="{FF2B5EF4-FFF2-40B4-BE49-F238E27FC236}">
              <a16:creationId xmlns:a16="http://schemas.microsoft.com/office/drawing/2014/main" id="{27D52E6E-CCC6-4174-969B-FBFF43C9CFE0}"/>
            </a:ext>
          </a:extLst>
        </xdr:cNvPr>
        <xdr:cNvSpPr txBox="1"/>
      </xdr:nvSpPr>
      <xdr:spPr>
        <a:xfrm>
          <a:off x="12995910" y="7766957"/>
          <a:ext cx="188152" cy="272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25</xdr:col>
      <xdr:colOff>350772</xdr:colOff>
      <xdr:row>65</xdr:row>
      <xdr:rowOff>212411</xdr:rowOff>
    </xdr:from>
    <xdr:ext cx="944245" cy="587320"/>
    <xdr:sp macro="" textlink="">
      <xdr:nvSpPr>
        <xdr:cNvPr id="155" name="テキスト ボックス 154">
          <a:extLst>
            <a:ext uri="{FF2B5EF4-FFF2-40B4-BE49-F238E27FC236}">
              <a16:creationId xmlns:a16="http://schemas.microsoft.com/office/drawing/2014/main" id="{14558CC0-A238-479A-A7A1-EDEDFA0BD6D8}"/>
            </a:ext>
          </a:extLst>
        </xdr:cNvPr>
        <xdr:cNvSpPr txBox="1"/>
      </xdr:nvSpPr>
      <xdr:spPr>
        <a:xfrm>
          <a:off x="14916695" y="13312949"/>
          <a:ext cx="944245" cy="587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i="0"/>
            <a:t>搬入距離</a:t>
          </a:r>
          <a:endParaRPr kumimoji="1" lang="en-US" altLang="ja-JP" sz="1100" i="0"/>
        </a:p>
        <a:p>
          <a:r>
            <a:rPr kumimoji="1" lang="en-US" altLang="ja-JP" sz="1100" i="0"/>
            <a:t>10</a:t>
          </a:r>
          <a:r>
            <a:rPr kumimoji="1" lang="ja-JP" altLang="en-US" sz="1100" i="0"/>
            <a:t>ｍ程度</a:t>
          </a:r>
          <a:endParaRPr kumimoji="1" lang="en-US" altLang="ja-JP" sz="1100" i="0"/>
        </a:p>
      </xdr:txBody>
    </xdr:sp>
    <xdr:clientData/>
  </xdr:oneCellAnchor>
  <xdr:oneCellAnchor>
    <xdr:from>
      <xdr:col>22</xdr:col>
      <xdr:colOff>506138</xdr:colOff>
      <xdr:row>65</xdr:row>
      <xdr:rowOff>146449</xdr:rowOff>
    </xdr:from>
    <xdr:ext cx="1699183" cy="275717"/>
    <xdr:sp macro="" textlink="">
      <xdr:nvSpPr>
        <xdr:cNvPr id="156" name="テキスト ボックス 155">
          <a:extLst>
            <a:ext uri="{FF2B5EF4-FFF2-40B4-BE49-F238E27FC236}">
              <a16:creationId xmlns:a16="http://schemas.microsoft.com/office/drawing/2014/main" id="{35B18EB3-E265-4225-A055-805CDCF68124}"/>
            </a:ext>
          </a:extLst>
        </xdr:cNvPr>
        <xdr:cNvSpPr txBox="1"/>
      </xdr:nvSpPr>
      <xdr:spPr>
        <a:xfrm>
          <a:off x="13049830" y="13246987"/>
          <a:ext cx="169918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寸法：幅　</a:t>
          </a:r>
          <a:r>
            <a:rPr kumimoji="1" lang="en-US" altLang="ja-JP" sz="1100"/>
            <a:t>m</a:t>
          </a:r>
          <a:r>
            <a:rPr kumimoji="1" lang="ja-JP" altLang="en-US" sz="1100"/>
            <a:t>　　奥行き　ｍ</a:t>
          </a:r>
        </a:p>
      </xdr:txBody>
    </xdr:sp>
    <xdr:clientData/>
  </xdr:oneCellAnchor>
  <xdr:oneCellAnchor>
    <xdr:from>
      <xdr:col>22</xdr:col>
      <xdr:colOff>528918</xdr:colOff>
      <xdr:row>66</xdr:row>
      <xdr:rowOff>205779</xdr:rowOff>
    </xdr:from>
    <xdr:ext cx="1698094" cy="275717"/>
    <xdr:sp macro="" textlink="">
      <xdr:nvSpPr>
        <xdr:cNvPr id="157" name="テキスト ボックス 156">
          <a:extLst>
            <a:ext uri="{FF2B5EF4-FFF2-40B4-BE49-F238E27FC236}">
              <a16:creationId xmlns:a16="http://schemas.microsoft.com/office/drawing/2014/main" id="{4C60761A-2628-41B6-82C6-DC11657A6420}"/>
            </a:ext>
          </a:extLst>
        </xdr:cNvPr>
        <xdr:cNvSpPr txBox="1"/>
      </xdr:nvSpPr>
      <xdr:spPr>
        <a:xfrm>
          <a:off x="13072610" y="13555433"/>
          <a:ext cx="16980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i="0"/>
            <a:t>寸法：幅　</a:t>
          </a:r>
          <a:r>
            <a:rPr kumimoji="1" lang="en-US" altLang="ja-JP" sz="1100" i="0"/>
            <a:t>m</a:t>
          </a:r>
          <a:r>
            <a:rPr kumimoji="1" lang="ja-JP" altLang="en-US" sz="1100" i="0"/>
            <a:t>　　奥行き　ｍ</a:t>
          </a:r>
        </a:p>
      </xdr:txBody>
    </xdr:sp>
    <xdr:clientData/>
  </xdr:oneCellAnchor>
  <xdr:twoCellAnchor>
    <xdr:from>
      <xdr:col>25</xdr:col>
      <xdr:colOff>261555</xdr:colOff>
      <xdr:row>45</xdr:row>
      <xdr:rowOff>50036</xdr:rowOff>
    </xdr:from>
    <xdr:to>
      <xdr:col>25</xdr:col>
      <xdr:colOff>261555</xdr:colOff>
      <xdr:row>47</xdr:row>
      <xdr:rowOff>104879</xdr:rowOff>
    </xdr:to>
    <xdr:cxnSp macro="">
      <xdr:nvCxnSpPr>
        <xdr:cNvPr id="158" name="直線矢印コネクタ 157">
          <a:extLst>
            <a:ext uri="{FF2B5EF4-FFF2-40B4-BE49-F238E27FC236}">
              <a16:creationId xmlns:a16="http://schemas.microsoft.com/office/drawing/2014/main" id="{FD52498C-E92E-4402-A2E7-D18FDD79BBA2}"/>
            </a:ext>
          </a:extLst>
        </xdr:cNvPr>
        <xdr:cNvCxnSpPr/>
      </xdr:nvCxnSpPr>
      <xdr:spPr>
        <a:xfrm flipV="1">
          <a:off x="14827478" y="8168267"/>
          <a:ext cx="0" cy="553074"/>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296795</xdr:colOff>
      <xdr:row>45</xdr:row>
      <xdr:rowOff>50036</xdr:rowOff>
    </xdr:from>
    <xdr:to>
      <xdr:col>24</xdr:col>
      <xdr:colOff>296795</xdr:colOff>
      <xdr:row>47</xdr:row>
      <xdr:rowOff>104880</xdr:rowOff>
    </xdr:to>
    <xdr:cxnSp macro="">
      <xdr:nvCxnSpPr>
        <xdr:cNvPr id="159" name="直線矢印コネクタ 158">
          <a:extLst>
            <a:ext uri="{FF2B5EF4-FFF2-40B4-BE49-F238E27FC236}">
              <a16:creationId xmlns:a16="http://schemas.microsoft.com/office/drawing/2014/main" id="{FD52498C-E92E-4402-A2E7-D18FDD79BBA2}"/>
            </a:ext>
          </a:extLst>
        </xdr:cNvPr>
        <xdr:cNvCxnSpPr/>
      </xdr:nvCxnSpPr>
      <xdr:spPr>
        <a:xfrm flipV="1">
          <a:off x="14188641" y="8168267"/>
          <a:ext cx="0" cy="553075"/>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409231</xdr:colOff>
      <xdr:row>45</xdr:row>
      <xdr:rowOff>50036</xdr:rowOff>
    </xdr:from>
    <xdr:to>
      <xdr:col>25</xdr:col>
      <xdr:colOff>409231</xdr:colOff>
      <xdr:row>47</xdr:row>
      <xdr:rowOff>95808</xdr:rowOff>
    </xdr:to>
    <xdr:cxnSp macro="">
      <xdr:nvCxnSpPr>
        <xdr:cNvPr id="160" name="直線矢印コネクタ 159">
          <a:extLst>
            <a:ext uri="{FF2B5EF4-FFF2-40B4-BE49-F238E27FC236}">
              <a16:creationId xmlns:a16="http://schemas.microsoft.com/office/drawing/2014/main" id="{FD52498C-E92E-4402-A2E7-D18FDD79BBA2}"/>
            </a:ext>
          </a:extLst>
        </xdr:cNvPr>
        <xdr:cNvCxnSpPr/>
      </xdr:nvCxnSpPr>
      <xdr:spPr>
        <a:xfrm flipV="1">
          <a:off x="14975154" y="8168267"/>
          <a:ext cx="0" cy="544003"/>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65734</xdr:colOff>
      <xdr:row>45</xdr:row>
      <xdr:rowOff>50036</xdr:rowOff>
    </xdr:from>
    <xdr:to>
      <xdr:col>25</xdr:col>
      <xdr:colOff>65734</xdr:colOff>
      <xdr:row>46</xdr:row>
      <xdr:rowOff>163779</xdr:rowOff>
    </xdr:to>
    <xdr:cxnSp macro="">
      <xdr:nvCxnSpPr>
        <xdr:cNvPr id="161" name="直線矢印コネクタ 160">
          <a:extLst>
            <a:ext uri="{FF2B5EF4-FFF2-40B4-BE49-F238E27FC236}">
              <a16:creationId xmlns:a16="http://schemas.microsoft.com/office/drawing/2014/main" id="{96703DD8-07AF-4232-B3E0-105D5D7CCBDC}"/>
            </a:ext>
          </a:extLst>
        </xdr:cNvPr>
        <xdr:cNvCxnSpPr/>
      </xdr:nvCxnSpPr>
      <xdr:spPr>
        <a:xfrm flipV="1">
          <a:off x="14631657" y="8168267"/>
          <a:ext cx="0" cy="362858"/>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592139</xdr:colOff>
      <xdr:row>45</xdr:row>
      <xdr:rowOff>50036</xdr:rowOff>
    </xdr:from>
    <xdr:to>
      <xdr:col>24</xdr:col>
      <xdr:colOff>592139</xdr:colOff>
      <xdr:row>46</xdr:row>
      <xdr:rowOff>163779</xdr:rowOff>
    </xdr:to>
    <xdr:cxnSp macro="">
      <xdr:nvCxnSpPr>
        <xdr:cNvPr id="162" name="直線矢印コネクタ 161">
          <a:extLst>
            <a:ext uri="{FF2B5EF4-FFF2-40B4-BE49-F238E27FC236}">
              <a16:creationId xmlns:a16="http://schemas.microsoft.com/office/drawing/2014/main" id="{96703DD8-07AF-4232-B3E0-105D5D7CCBDC}"/>
            </a:ext>
          </a:extLst>
        </xdr:cNvPr>
        <xdr:cNvCxnSpPr/>
      </xdr:nvCxnSpPr>
      <xdr:spPr>
        <a:xfrm flipV="1">
          <a:off x="14483985" y="8168267"/>
          <a:ext cx="0" cy="362858"/>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584182</xdr:colOff>
      <xdr:row>49</xdr:row>
      <xdr:rowOff>178399</xdr:rowOff>
    </xdr:from>
    <xdr:ext cx="325730" cy="275717"/>
    <xdr:sp macro="" textlink="">
      <xdr:nvSpPr>
        <xdr:cNvPr id="163" name="テキスト ボックス 162">
          <a:extLst>
            <a:ext uri="{FF2B5EF4-FFF2-40B4-BE49-F238E27FC236}">
              <a16:creationId xmlns:a16="http://schemas.microsoft.com/office/drawing/2014/main" id="{CDEBE3DE-ADF9-460F-A05D-41B9A1009384}"/>
            </a:ext>
          </a:extLst>
        </xdr:cNvPr>
        <xdr:cNvSpPr txBox="1"/>
      </xdr:nvSpPr>
      <xdr:spPr>
        <a:xfrm>
          <a:off x="13801951" y="9293091"/>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twoCellAnchor>
    <xdr:from>
      <xdr:col>16</xdr:col>
      <xdr:colOff>370493</xdr:colOff>
      <xdr:row>40</xdr:row>
      <xdr:rowOff>421562</xdr:rowOff>
    </xdr:from>
    <xdr:to>
      <xdr:col>23</xdr:col>
      <xdr:colOff>384536</xdr:colOff>
      <xdr:row>44</xdr:row>
      <xdr:rowOff>113569</xdr:rowOff>
    </xdr:to>
    <xdr:sp macro="" textlink="">
      <xdr:nvSpPr>
        <xdr:cNvPr id="164" name="正方形/長方形 163">
          <a:extLst>
            <a:ext uri="{FF2B5EF4-FFF2-40B4-BE49-F238E27FC236}">
              <a16:creationId xmlns:a16="http://schemas.microsoft.com/office/drawing/2014/main" id="{C0B5C7CB-A8AD-4689-86C6-4E37EF611F50}"/>
            </a:ext>
          </a:extLst>
        </xdr:cNvPr>
        <xdr:cNvSpPr/>
      </xdr:nvSpPr>
      <xdr:spPr>
        <a:xfrm>
          <a:off x="8907274" y="16542625"/>
          <a:ext cx="4764637" cy="644507"/>
        </a:xfrm>
        <a:prstGeom prst="rect">
          <a:avLst/>
        </a:prstGeom>
        <a:solidFill>
          <a:schemeClr val="accent5">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616933</xdr:colOff>
      <xdr:row>40</xdr:row>
      <xdr:rowOff>372469</xdr:rowOff>
    </xdr:from>
    <xdr:to>
      <xdr:col>26</xdr:col>
      <xdr:colOff>193527</xdr:colOff>
      <xdr:row>44</xdr:row>
      <xdr:rowOff>123701</xdr:rowOff>
    </xdr:to>
    <xdr:sp macro="" textlink="">
      <xdr:nvSpPr>
        <xdr:cNvPr id="165" name="四角形: 角を丸くする 34">
          <a:extLst>
            <a:ext uri="{FF2B5EF4-FFF2-40B4-BE49-F238E27FC236}">
              <a16:creationId xmlns:a16="http://schemas.microsoft.com/office/drawing/2014/main" id="{40CE557E-CE46-49EE-A86B-629B6A949222}"/>
            </a:ext>
          </a:extLst>
        </xdr:cNvPr>
        <xdr:cNvSpPr/>
      </xdr:nvSpPr>
      <xdr:spPr>
        <a:xfrm>
          <a:off x="13904308" y="16493532"/>
          <a:ext cx="1612563" cy="703732"/>
        </a:xfrm>
        <a:prstGeom prst="roundRect">
          <a:avLst/>
        </a:prstGeom>
        <a:solidFill>
          <a:schemeClr val="bg1">
            <a:lumMod val="50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050"/>
            <a:t>搬入時 駐車スペース</a:t>
          </a:r>
        </a:p>
      </xdr:txBody>
    </xdr:sp>
    <xdr:clientData/>
  </xdr:twoCellAnchor>
  <xdr:twoCellAnchor>
    <xdr:from>
      <xdr:col>29</xdr:col>
      <xdr:colOff>362173</xdr:colOff>
      <xdr:row>46</xdr:row>
      <xdr:rowOff>10015</xdr:rowOff>
    </xdr:from>
    <xdr:to>
      <xdr:col>29</xdr:col>
      <xdr:colOff>362173</xdr:colOff>
      <xdr:row>48</xdr:row>
      <xdr:rowOff>98355</xdr:rowOff>
    </xdr:to>
    <xdr:cxnSp macro="">
      <xdr:nvCxnSpPr>
        <xdr:cNvPr id="166" name="直線矢印コネクタ 165">
          <a:extLst>
            <a:ext uri="{FF2B5EF4-FFF2-40B4-BE49-F238E27FC236}">
              <a16:creationId xmlns:a16="http://schemas.microsoft.com/office/drawing/2014/main" id="{3AF1F0DB-40DB-4863-B3DE-68DA05E929AB}"/>
            </a:ext>
          </a:extLst>
        </xdr:cNvPr>
        <xdr:cNvCxnSpPr/>
      </xdr:nvCxnSpPr>
      <xdr:spPr>
        <a:xfrm>
          <a:off x="17624404" y="8377361"/>
          <a:ext cx="0" cy="586571"/>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431843</xdr:colOff>
      <xdr:row>62</xdr:row>
      <xdr:rowOff>67565</xdr:rowOff>
    </xdr:from>
    <xdr:ext cx="825419" cy="642484"/>
    <xdr:sp macro="" textlink="">
      <xdr:nvSpPr>
        <xdr:cNvPr id="167" name="テキスト ボックス 166">
          <a:extLst>
            <a:ext uri="{FF2B5EF4-FFF2-40B4-BE49-F238E27FC236}">
              <a16:creationId xmlns:a16="http://schemas.microsoft.com/office/drawing/2014/main" id="{835BC87E-2B90-4936-AE20-9DC6A80B0B5F}"/>
            </a:ext>
          </a:extLst>
        </xdr:cNvPr>
        <xdr:cNvSpPr txBox="1"/>
      </xdr:nvSpPr>
      <xdr:spPr>
        <a:xfrm>
          <a:off x="13649612" y="12420757"/>
          <a:ext cx="825419"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i="0"/>
            <a:t>間口寸法：</a:t>
          </a:r>
          <a:endParaRPr kumimoji="1" lang="en-US" altLang="ja-JP" sz="1100" i="0"/>
        </a:p>
        <a:p>
          <a:r>
            <a:rPr kumimoji="1" lang="ja-JP" altLang="en-US" sz="1100" i="0"/>
            <a:t>幅　</a:t>
          </a:r>
          <a:r>
            <a:rPr kumimoji="1" lang="en-US" altLang="ja-JP" sz="1100" i="0"/>
            <a:t>m</a:t>
          </a:r>
          <a:r>
            <a:rPr kumimoji="1" lang="ja-JP" altLang="en-US" sz="1100" i="0"/>
            <a:t>　　</a:t>
          </a:r>
          <a:endParaRPr kumimoji="1" lang="en-US" altLang="ja-JP" sz="1100" i="0"/>
        </a:p>
        <a:p>
          <a:r>
            <a:rPr kumimoji="1" lang="ja-JP" altLang="en-US" sz="1100" i="0"/>
            <a:t>高さ　</a:t>
          </a:r>
          <a:r>
            <a:rPr kumimoji="1" lang="en-US" altLang="ja-JP" sz="1100" i="0"/>
            <a:t>m</a:t>
          </a:r>
          <a:endParaRPr kumimoji="1" lang="ja-JP" altLang="en-US" sz="1100" i="0"/>
        </a:p>
      </xdr:txBody>
    </xdr:sp>
    <xdr:clientData/>
  </xdr:oneCellAnchor>
  <xdr:oneCellAnchor>
    <xdr:from>
      <xdr:col>22</xdr:col>
      <xdr:colOff>518747</xdr:colOff>
      <xdr:row>64</xdr:row>
      <xdr:rowOff>27561</xdr:rowOff>
    </xdr:from>
    <xdr:ext cx="458011" cy="275717"/>
    <xdr:sp macro="" textlink="">
      <xdr:nvSpPr>
        <xdr:cNvPr id="168" name="テキスト ボックス 167">
          <a:extLst>
            <a:ext uri="{FF2B5EF4-FFF2-40B4-BE49-F238E27FC236}">
              <a16:creationId xmlns:a16="http://schemas.microsoft.com/office/drawing/2014/main" id="{52A3FD04-C3C1-4F33-9AC2-10880D435C10}"/>
            </a:ext>
          </a:extLst>
        </xdr:cNvPr>
        <xdr:cNvSpPr txBox="1"/>
      </xdr:nvSpPr>
      <xdr:spPr>
        <a:xfrm>
          <a:off x="13062439" y="12878984"/>
          <a:ext cx="45801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i="0"/>
            <a:t>＊ｍ</a:t>
          </a:r>
        </a:p>
      </xdr:txBody>
    </xdr:sp>
    <xdr:clientData/>
  </xdr:oneCellAnchor>
  <xdr:twoCellAnchor>
    <xdr:from>
      <xdr:col>28</xdr:col>
      <xdr:colOff>280695</xdr:colOff>
      <xdr:row>65</xdr:row>
      <xdr:rowOff>234810</xdr:rowOff>
    </xdr:from>
    <xdr:to>
      <xdr:col>28</xdr:col>
      <xdr:colOff>280695</xdr:colOff>
      <xdr:row>68</xdr:row>
      <xdr:rowOff>19785</xdr:rowOff>
    </xdr:to>
    <xdr:cxnSp macro="">
      <xdr:nvCxnSpPr>
        <xdr:cNvPr id="170" name="直線コネクタ 169">
          <a:extLst>
            <a:ext uri="{FF2B5EF4-FFF2-40B4-BE49-F238E27FC236}">
              <a16:creationId xmlns:a16="http://schemas.microsoft.com/office/drawing/2014/main" id="{CCD077BA-F191-4E72-9A5E-7AA50CCEFD81}"/>
            </a:ext>
          </a:extLst>
        </xdr:cNvPr>
        <xdr:cNvCxnSpPr/>
      </xdr:nvCxnSpPr>
      <xdr:spPr>
        <a:xfrm>
          <a:off x="16868849" y="14273195"/>
          <a:ext cx="0" cy="532321"/>
        </a:xfrm>
        <a:prstGeom prst="line">
          <a:avLst/>
        </a:prstGeom>
        <a:ln w="28575">
          <a:solidFill>
            <a:srgbClr val="FF0000"/>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356757</xdr:colOff>
      <xdr:row>68</xdr:row>
      <xdr:rowOff>20237</xdr:rowOff>
    </xdr:from>
    <xdr:to>
      <xdr:col>27</xdr:col>
      <xdr:colOff>356757</xdr:colOff>
      <xdr:row>70</xdr:row>
      <xdr:rowOff>0</xdr:rowOff>
    </xdr:to>
    <xdr:cxnSp macro="">
      <xdr:nvCxnSpPr>
        <xdr:cNvPr id="171" name="直線コネクタ 170">
          <a:extLst>
            <a:ext uri="{FF2B5EF4-FFF2-40B4-BE49-F238E27FC236}">
              <a16:creationId xmlns:a16="http://schemas.microsoft.com/office/drawing/2014/main" id="{3BF72F83-CB30-40CA-AC49-85107073CF4C}"/>
            </a:ext>
          </a:extLst>
        </xdr:cNvPr>
        <xdr:cNvCxnSpPr/>
      </xdr:nvCxnSpPr>
      <xdr:spPr>
        <a:xfrm flipV="1">
          <a:off x="16270834" y="14805968"/>
          <a:ext cx="0" cy="444576"/>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100301</xdr:colOff>
      <xdr:row>49</xdr:row>
      <xdr:rowOff>77979</xdr:rowOff>
    </xdr:from>
    <xdr:to>
      <xdr:col>29</xdr:col>
      <xdr:colOff>100301</xdr:colOff>
      <xdr:row>53</xdr:row>
      <xdr:rowOff>74594</xdr:rowOff>
    </xdr:to>
    <xdr:cxnSp macro="">
      <xdr:nvCxnSpPr>
        <xdr:cNvPr id="172" name="直線矢印コネクタ 171">
          <a:extLst>
            <a:ext uri="{FF2B5EF4-FFF2-40B4-BE49-F238E27FC236}">
              <a16:creationId xmlns:a16="http://schemas.microsoft.com/office/drawing/2014/main" id="{79B91911-0088-4359-91F9-3CA6C7721892}"/>
            </a:ext>
          </a:extLst>
        </xdr:cNvPr>
        <xdr:cNvCxnSpPr/>
      </xdr:nvCxnSpPr>
      <xdr:spPr>
        <a:xfrm>
          <a:off x="17362532" y="9192671"/>
          <a:ext cx="0" cy="993077"/>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349110</xdr:colOff>
      <xdr:row>49</xdr:row>
      <xdr:rowOff>90227</xdr:rowOff>
    </xdr:from>
    <xdr:to>
      <xdr:col>29</xdr:col>
      <xdr:colOff>349110</xdr:colOff>
      <xdr:row>52</xdr:row>
      <xdr:rowOff>3420</xdr:rowOff>
    </xdr:to>
    <xdr:cxnSp macro="">
      <xdr:nvCxnSpPr>
        <xdr:cNvPr id="173" name="直線矢印コネクタ 172">
          <a:extLst>
            <a:ext uri="{FF2B5EF4-FFF2-40B4-BE49-F238E27FC236}">
              <a16:creationId xmlns:a16="http://schemas.microsoft.com/office/drawing/2014/main" id="{3AF1F0DB-40DB-4863-B3DE-68DA05E929AB}"/>
            </a:ext>
          </a:extLst>
        </xdr:cNvPr>
        <xdr:cNvCxnSpPr/>
      </xdr:nvCxnSpPr>
      <xdr:spPr>
        <a:xfrm>
          <a:off x="17611341" y="9204919"/>
          <a:ext cx="0" cy="660539"/>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599212</xdr:colOff>
      <xdr:row>49</xdr:row>
      <xdr:rowOff>178399</xdr:rowOff>
    </xdr:from>
    <xdr:ext cx="325730" cy="275717"/>
    <xdr:sp macro="" textlink="">
      <xdr:nvSpPr>
        <xdr:cNvPr id="174" name="テキスト ボックス 173">
          <a:extLst>
            <a:ext uri="{FF2B5EF4-FFF2-40B4-BE49-F238E27FC236}">
              <a16:creationId xmlns:a16="http://schemas.microsoft.com/office/drawing/2014/main" id="{5B9E4F5B-FC7C-467A-90CD-3C5D7D924C48}"/>
            </a:ext>
          </a:extLst>
        </xdr:cNvPr>
        <xdr:cNvSpPr txBox="1"/>
      </xdr:nvSpPr>
      <xdr:spPr>
        <a:xfrm>
          <a:off x="13142904" y="9293091"/>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29</xdr:col>
      <xdr:colOff>338105</xdr:colOff>
      <xdr:row>40</xdr:row>
      <xdr:rowOff>337889</xdr:rowOff>
    </xdr:from>
    <xdr:ext cx="325730" cy="275717"/>
    <xdr:sp macro="" textlink="">
      <xdr:nvSpPr>
        <xdr:cNvPr id="175" name="テキスト ボックス 174">
          <a:extLst>
            <a:ext uri="{FF2B5EF4-FFF2-40B4-BE49-F238E27FC236}">
              <a16:creationId xmlns:a16="http://schemas.microsoft.com/office/drawing/2014/main" id="{3F8F13A9-738B-4336-B7A9-019DF9D5E93C}"/>
            </a:ext>
          </a:extLst>
        </xdr:cNvPr>
        <xdr:cNvSpPr txBox="1"/>
      </xdr:nvSpPr>
      <xdr:spPr>
        <a:xfrm>
          <a:off x="17697418" y="16458952"/>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前</a:t>
          </a:r>
        </a:p>
      </xdr:txBody>
    </xdr:sp>
    <xdr:clientData/>
  </xdr:oneCellAnchor>
  <xdr:twoCellAnchor>
    <xdr:from>
      <xdr:col>22</xdr:col>
      <xdr:colOff>543421</xdr:colOff>
      <xdr:row>55</xdr:row>
      <xdr:rowOff>60065</xdr:rowOff>
    </xdr:from>
    <xdr:to>
      <xdr:col>27</xdr:col>
      <xdr:colOff>660260</xdr:colOff>
      <xdr:row>55</xdr:row>
      <xdr:rowOff>60065</xdr:rowOff>
    </xdr:to>
    <xdr:cxnSp macro="">
      <xdr:nvCxnSpPr>
        <xdr:cNvPr id="176" name="直線矢印コネクタ 175">
          <a:extLst>
            <a:ext uri="{FF2B5EF4-FFF2-40B4-BE49-F238E27FC236}">
              <a16:creationId xmlns:a16="http://schemas.microsoft.com/office/drawing/2014/main" id="{9DA21DA3-CAD7-4ED3-A45F-FF33560945DA}"/>
            </a:ext>
          </a:extLst>
        </xdr:cNvPr>
        <xdr:cNvCxnSpPr/>
      </xdr:nvCxnSpPr>
      <xdr:spPr>
        <a:xfrm>
          <a:off x="13087113" y="10669450"/>
          <a:ext cx="3487224" cy="0"/>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638488</xdr:colOff>
      <xdr:row>56</xdr:row>
      <xdr:rowOff>74998</xdr:rowOff>
    </xdr:from>
    <xdr:to>
      <xdr:col>27</xdr:col>
      <xdr:colOff>667517</xdr:colOff>
      <xdr:row>56</xdr:row>
      <xdr:rowOff>74998</xdr:rowOff>
    </xdr:to>
    <xdr:cxnSp macro="">
      <xdr:nvCxnSpPr>
        <xdr:cNvPr id="177" name="直線矢印コネクタ 176">
          <a:extLst>
            <a:ext uri="{FF2B5EF4-FFF2-40B4-BE49-F238E27FC236}">
              <a16:creationId xmlns:a16="http://schemas.microsoft.com/office/drawing/2014/main" id="{9DA21DA3-CAD7-4ED3-A45F-FF33560945DA}"/>
            </a:ext>
          </a:extLst>
        </xdr:cNvPr>
        <xdr:cNvCxnSpPr/>
      </xdr:nvCxnSpPr>
      <xdr:spPr>
        <a:xfrm>
          <a:off x="15878488" y="10933498"/>
          <a:ext cx="703106" cy="0"/>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446174</xdr:colOff>
      <xdr:row>56</xdr:row>
      <xdr:rowOff>64112</xdr:rowOff>
    </xdr:from>
    <xdr:to>
      <xdr:col>26</xdr:col>
      <xdr:colOff>475202</xdr:colOff>
      <xdr:row>56</xdr:row>
      <xdr:rowOff>64112</xdr:rowOff>
    </xdr:to>
    <xdr:cxnSp macro="">
      <xdr:nvCxnSpPr>
        <xdr:cNvPr id="178" name="直線矢印コネクタ 177">
          <a:extLst>
            <a:ext uri="{FF2B5EF4-FFF2-40B4-BE49-F238E27FC236}">
              <a16:creationId xmlns:a16="http://schemas.microsoft.com/office/drawing/2014/main" id="{9DA21DA3-CAD7-4ED3-A45F-FF33560945DA}"/>
            </a:ext>
          </a:extLst>
        </xdr:cNvPr>
        <xdr:cNvCxnSpPr/>
      </xdr:nvCxnSpPr>
      <xdr:spPr>
        <a:xfrm>
          <a:off x="15012097" y="10922612"/>
          <a:ext cx="703105" cy="0"/>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244788</xdr:colOff>
      <xdr:row>56</xdr:row>
      <xdr:rowOff>62297</xdr:rowOff>
    </xdr:from>
    <xdr:to>
      <xdr:col>25</xdr:col>
      <xdr:colOff>273817</xdr:colOff>
      <xdr:row>56</xdr:row>
      <xdr:rowOff>62297</xdr:rowOff>
    </xdr:to>
    <xdr:cxnSp macro="">
      <xdr:nvCxnSpPr>
        <xdr:cNvPr id="179" name="直線矢印コネクタ 178">
          <a:extLst>
            <a:ext uri="{FF2B5EF4-FFF2-40B4-BE49-F238E27FC236}">
              <a16:creationId xmlns:a16="http://schemas.microsoft.com/office/drawing/2014/main" id="{9DA21DA3-CAD7-4ED3-A45F-FF33560945DA}"/>
            </a:ext>
          </a:extLst>
        </xdr:cNvPr>
        <xdr:cNvCxnSpPr/>
      </xdr:nvCxnSpPr>
      <xdr:spPr>
        <a:xfrm>
          <a:off x="14136634" y="10920797"/>
          <a:ext cx="703106" cy="0"/>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669332</xdr:colOff>
      <xdr:row>56</xdr:row>
      <xdr:rowOff>12334</xdr:rowOff>
    </xdr:from>
    <xdr:to>
      <xdr:col>24</xdr:col>
      <xdr:colOff>24283</xdr:colOff>
      <xdr:row>56</xdr:row>
      <xdr:rowOff>12334</xdr:rowOff>
    </xdr:to>
    <xdr:cxnSp macro="">
      <xdr:nvCxnSpPr>
        <xdr:cNvPr id="180" name="直線矢印コネクタ 179">
          <a:extLst>
            <a:ext uri="{FF2B5EF4-FFF2-40B4-BE49-F238E27FC236}">
              <a16:creationId xmlns:a16="http://schemas.microsoft.com/office/drawing/2014/main" id="{9DA21DA3-CAD7-4ED3-A45F-FF33560945DA}"/>
            </a:ext>
          </a:extLst>
        </xdr:cNvPr>
        <xdr:cNvCxnSpPr/>
      </xdr:nvCxnSpPr>
      <xdr:spPr>
        <a:xfrm>
          <a:off x="13213024" y="10870834"/>
          <a:ext cx="703105" cy="0"/>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659355</xdr:colOff>
      <xdr:row>45</xdr:row>
      <xdr:rowOff>52392</xdr:rowOff>
    </xdr:from>
    <xdr:to>
      <xdr:col>26</xdr:col>
      <xdr:colOff>518746</xdr:colOff>
      <xdr:row>48</xdr:row>
      <xdr:rowOff>204457</xdr:rowOff>
    </xdr:to>
    <xdr:sp macro="" textlink="">
      <xdr:nvSpPr>
        <xdr:cNvPr id="181" name="四角形: 角を丸くする 78">
          <a:extLst>
            <a:ext uri="{FF2B5EF4-FFF2-40B4-BE49-F238E27FC236}">
              <a16:creationId xmlns:a16="http://schemas.microsoft.com/office/drawing/2014/main" id="{69302E79-71C9-4CC4-AC98-8FE9A157E81D}"/>
            </a:ext>
          </a:extLst>
        </xdr:cNvPr>
        <xdr:cNvSpPr/>
      </xdr:nvSpPr>
      <xdr:spPr>
        <a:xfrm>
          <a:off x="15225278" y="8170623"/>
          <a:ext cx="533468" cy="899411"/>
        </a:xfrm>
        <a:prstGeom prst="roundRect">
          <a:avLst/>
        </a:prstGeom>
        <a:solidFill>
          <a:schemeClr val="accent2">
            <a:lumMod val="20000"/>
            <a:lumOff val="80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a:solidFill>
                <a:sysClr val="windowText" lastClr="000000"/>
              </a:solidFill>
            </a:rPr>
            <a:t>倉庫</a:t>
          </a:r>
        </a:p>
      </xdr:txBody>
    </xdr:sp>
    <xdr:clientData/>
  </xdr:twoCellAnchor>
  <xdr:twoCellAnchor>
    <xdr:from>
      <xdr:col>22</xdr:col>
      <xdr:colOff>554671</xdr:colOff>
      <xdr:row>58</xdr:row>
      <xdr:rowOff>19141</xdr:rowOff>
    </xdr:from>
    <xdr:to>
      <xdr:col>24</xdr:col>
      <xdr:colOff>367292</xdr:colOff>
      <xdr:row>58</xdr:row>
      <xdr:rowOff>19141</xdr:rowOff>
    </xdr:to>
    <xdr:cxnSp macro="">
      <xdr:nvCxnSpPr>
        <xdr:cNvPr id="182" name="直線矢印コネクタ 181">
          <a:extLst>
            <a:ext uri="{FF2B5EF4-FFF2-40B4-BE49-F238E27FC236}">
              <a16:creationId xmlns:a16="http://schemas.microsoft.com/office/drawing/2014/main" id="{BF7B2836-01AD-49BA-A0C8-D9AF4E680E8E}"/>
            </a:ext>
          </a:extLst>
        </xdr:cNvPr>
        <xdr:cNvCxnSpPr/>
      </xdr:nvCxnSpPr>
      <xdr:spPr>
        <a:xfrm rot="10800000">
          <a:off x="13098363" y="11375872"/>
          <a:ext cx="1160775" cy="0"/>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554671</xdr:colOff>
      <xdr:row>59</xdr:row>
      <xdr:rowOff>24398</xdr:rowOff>
    </xdr:from>
    <xdr:to>
      <xdr:col>24</xdr:col>
      <xdr:colOff>367292</xdr:colOff>
      <xdr:row>59</xdr:row>
      <xdr:rowOff>24398</xdr:rowOff>
    </xdr:to>
    <xdr:cxnSp macro="">
      <xdr:nvCxnSpPr>
        <xdr:cNvPr id="183" name="直線矢印コネクタ 182">
          <a:extLst>
            <a:ext uri="{FF2B5EF4-FFF2-40B4-BE49-F238E27FC236}">
              <a16:creationId xmlns:a16="http://schemas.microsoft.com/office/drawing/2014/main" id="{BF7B2836-01AD-49BA-A0C8-D9AF4E680E8E}"/>
            </a:ext>
          </a:extLst>
        </xdr:cNvPr>
        <xdr:cNvCxnSpPr/>
      </xdr:nvCxnSpPr>
      <xdr:spPr>
        <a:xfrm rot="10800000">
          <a:off x="13163390" y="20848429"/>
          <a:ext cx="1169933" cy="0"/>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554671</xdr:colOff>
      <xdr:row>58</xdr:row>
      <xdr:rowOff>165866</xdr:rowOff>
    </xdr:from>
    <xdr:to>
      <xdr:col>24</xdr:col>
      <xdr:colOff>367292</xdr:colOff>
      <xdr:row>58</xdr:row>
      <xdr:rowOff>165866</xdr:rowOff>
    </xdr:to>
    <xdr:cxnSp macro="">
      <xdr:nvCxnSpPr>
        <xdr:cNvPr id="184" name="直線矢印コネクタ 183">
          <a:extLst>
            <a:ext uri="{FF2B5EF4-FFF2-40B4-BE49-F238E27FC236}">
              <a16:creationId xmlns:a16="http://schemas.microsoft.com/office/drawing/2014/main" id="{BF7B2836-01AD-49BA-A0C8-D9AF4E680E8E}"/>
            </a:ext>
          </a:extLst>
        </xdr:cNvPr>
        <xdr:cNvCxnSpPr/>
      </xdr:nvCxnSpPr>
      <xdr:spPr>
        <a:xfrm rot="10800000">
          <a:off x="13098363" y="11522597"/>
          <a:ext cx="1160775" cy="0"/>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463319</xdr:colOff>
      <xdr:row>61</xdr:row>
      <xdr:rowOff>53985</xdr:rowOff>
    </xdr:from>
    <xdr:ext cx="1829219" cy="275717"/>
    <xdr:sp macro="" textlink="">
      <xdr:nvSpPr>
        <xdr:cNvPr id="185" name="テキスト ボックス 184">
          <a:extLst>
            <a:ext uri="{FF2B5EF4-FFF2-40B4-BE49-F238E27FC236}">
              <a16:creationId xmlns:a16="http://schemas.microsoft.com/office/drawing/2014/main" id="{92959808-D1BB-453D-9354-783259929324}"/>
            </a:ext>
          </a:extLst>
        </xdr:cNvPr>
        <xdr:cNvSpPr txBox="1"/>
      </xdr:nvSpPr>
      <xdr:spPr>
        <a:xfrm>
          <a:off x="13072038" y="21378079"/>
          <a:ext cx="182921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i="0"/>
            <a:t>間口寸法：幅　</a:t>
          </a:r>
          <a:r>
            <a:rPr kumimoji="1" lang="en-US" altLang="ja-JP" sz="1100" b="0" i="0"/>
            <a:t>m</a:t>
          </a:r>
          <a:r>
            <a:rPr kumimoji="1" lang="ja-JP" altLang="en-US" sz="1100" b="0" i="0"/>
            <a:t>　　高さ　ｍ</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211</xdr:row>
      <xdr:rowOff>50800</xdr:rowOff>
    </xdr:from>
    <xdr:ext cx="184731" cy="264560"/>
    <xdr:sp macro="" textlink="">
      <xdr:nvSpPr>
        <xdr:cNvPr id="2" name="テキスト ボックス 1">
          <a:extLst>
            <a:ext uri="{FF2B5EF4-FFF2-40B4-BE49-F238E27FC236}">
              <a16:creationId xmlns:a16="http://schemas.microsoft.com/office/drawing/2014/main" id="{8382450E-3E78-41DB-876E-0B30C57133D3}"/>
            </a:ext>
          </a:extLst>
        </xdr:cNvPr>
        <xdr:cNvSpPr txBox="1"/>
      </xdr:nvSpPr>
      <xdr:spPr>
        <a:xfrm>
          <a:off x="1181100" y="4709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158750</xdr:colOff>
      <xdr:row>12</xdr:row>
      <xdr:rowOff>144945</xdr:rowOff>
    </xdr:from>
    <xdr:ext cx="184731" cy="264560"/>
    <xdr:sp macro="" textlink="">
      <xdr:nvSpPr>
        <xdr:cNvPr id="3" name="テキスト ボックス 2"/>
        <xdr:cNvSpPr txBox="1"/>
      </xdr:nvSpPr>
      <xdr:spPr>
        <a:xfrm>
          <a:off x="8462065" y="36581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147246</xdr:colOff>
      <xdr:row>7</xdr:row>
      <xdr:rowOff>117337</xdr:rowOff>
    </xdr:from>
    <xdr:to>
      <xdr:col>7</xdr:col>
      <xdr:colOff>3602935</xdr:colOff>
      <xdr:row>56</xdr:row>
      <xdr:rowOff>51027</xdr:rowOff>
    </xdr:to>
    <xdr:sp macro="" textlink="">
      <xdr:nvSpPr>
        <xdr:cNvPr id="4" name="テキスト ボックス 3"/>
        <xdr:cNvSpPr txBox="1"/>
      </xdr:nvSpPr>
      <xdr:spPr>
        <a:xfrm>
          <a:off x="9110951" y="1529078"/>
          <a:ext cx="3455689" cy="83361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0">
              <a:solidFill>
                <a:srgbClr val="FF0000"/>
              </a:solidFill>
              <a:latin typeface="+mn-ea"/>
              <a:ea typeface="+mn-ea"/>
            </a:rPr>
            <a:t>【</a:t>
          </a:r>
          <a:r>
            <a:rPr kumimoji="1" lang="ja-JP" altLang="en-US" sz="1800" b="0">
              <a:solidFill>
                <a:srgbClr val="FF0000"/>
              </a:solidFill>
              <a:latin typeface="+mn-ea"/>
              <a:ea typeface="+mn-ea"/>
            </a:rPr>
            <a:t>記入時の留意事項</a:t>
          </a:r>
          <a:r>
            <a:rPr kumimoji="1" lang="en-US" altLang="ja-JP" sz="1800" b="0">
              <a:solidFill>
                <a:srgbClr val="FF0000"/>
              </a:solidFill>
              <a:latin typeface="+mn-ea"/>
              <a:ea typeface="+mn-ea"/>
            </a:rPr>
            <a:t>】</a:t>
          </a:r>
        </a:p>
        <a:p>
          <a:r>
            <a:rPr kumimoji="1" lang="ja-JP" altLang="ja-JP" sz="1100" b="1" u="sng">
              <a:solidFill>
                <a:schemeClr val="dk1"/>
              </a:solidFill>
              <a:effectLst/>
              <a:latin typeface="+mn-lt"/>
              <a:ea typeface="+mn-ea"/>
              <a:cs typeface="+mn-cs"/>
            </a:rPr>
            <a:t>■各団体の実施可能時期は事業専用ウェブサイト</a:t>
          </a:r>
          <a:r>
            <a:rPr kumimoji="1" lang="en-US" altLang="ja-JP" sz="1100" b="1" u="sng">
              <a:solidFill>
                <a:schemeClr val="dk1"/>
              </a:solidFill>
              <a:effectLst/>
              <a:latin typeface="+mn-lt"/>
              <a:ea typeface="+mn-ea"/>
              <a:cs typeface="+mn-cs"/>
            </a:rPr>
            <a:t>http://www.kodomogeijutsu.go.jp</a:t>
          </a:r>
          <a:r>
            <a:rPr kumimoji="1" lang="ja-JP" altLang="ja-JP" sz="1100" b="1" u="sng">
              <a:solidFill>
                <a:schemeClr val="dk1"/>
              </a:solidFill>
              <a:effectLst/>
              <a:latin typeface="+mn-lt"/>
              <a:ea typeface="+mn-ea"/>
              <a:cs typeface="+mn-cs"/>
            </a:rPr>
            <a:t>内に掲出されている実施団体出演希望調書のＰＤＦをダウンロードの上、確認してください。</a:t>
          </a:r>
          <a:endParaRPr kumimoji="1" lang="en-US" altLang="ja-JP" sz="1100" b="1" u="sng">
            <a:solidFill>
              <a:schemeClr val="dk1"/>
            </a:solidFill>
            <a:effectLst/>
            <a:latin typeface="+mn-lt"/>
            <a:ea typeface="+mn-ea"/>
            <a:cs typeface="+mn-cs"/>
          </a:endParaRPr>
        </a:p>
        <a:p>
          <a:endParaRPr lang="ja-JP" altLang="ja-JP">
            <a:effectLst/>
          </a:endParaRPr>
        </a:p>
        <a:p>
          <a:r>
            <a:rPr kumimoji="1" lang="en-US" altLang="ja-JP" sz="1100" b="1" u="sng">
              <a:solidFill>
                <a:schemeClr val="dk1"/>
              </a:solidFill>
              <a:effectLst/>
              <a:latin typeface="+mn-lt"/>
              <a:ea typeface="+mn-ea"/>
              <a:cs typeface="+mn-cs"/>
            </a:rPr>
            <a:t>■</a:t>
          </a:r>
          <a:r>
            <a:rPr kumimoji="1" lang="ja-JP" altLang="ja-JP" sz="1100" b="1" u="sng">
              <a:solidFill>
                <a:schemeClr val="dk1"/>
              </a:solidFill>
              <a:effectLst/>
              <a:latin typeface="+mn-lt"/>
              <a:ea typeface="+mn-ea"/>
              <a:cs typeface="+mn-cs"/>
            </a:rPr>
            <a:t>希望する団体の実施可能時期に対し「実施不可日及び制限について」を回答してください。</a:t>
          </a:r>
          <a:endParaRPr lang="ja-JP" altLang="ja-JP">
            <a:effectLst/>
          </a:endParaRPr>
        </a:p>
        <a:p>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希望実施団体名で「全分野・音楽分野・演劇分野・舞踊分野・伝統芸能分野・メディア芸術分野」を第</a:t>
          </a:r>
          <a:r>
            <a:rPr kumimoji="1" lang="en-US" altLang="ja-JP" sz="1100" b="1">
              <a:solidFill>
                <a:schemeClr val="dk1"/>
              </a:solidFill>
              <a:effectLst/>
              <a:latin typeface="+mn-lt"/>
              <a:ea typeface="+mn-ea"/>
              <a:cs typeface="+mn-cs"/>
            </a:rPr>
            <a:t>1</a:t>
          </a:r>
          <a:r>
            <a:rPr kumimoji="1" lang="ja-JP" altLang="ja-JP" sz="1100" b="1">
              <a:solidFill>
                <a:schemeClr val="dk1"/>
              </a:solidFill>
              <a:effectLst/>
              <a:latin typeface="+mn-lt"/>
              <a:ea typeface="+mn-ea"/>
              <a:cs typeface="+mn-cs"/>
            </a:rPr>
            <a:t>希望～第</a:t>
          </a:r>
          <a:r>
            <a:rPr kumimoji="1" lang="en-US" altLang="ja-JP" sz="1100" b="1">
              <a:solidFill>
                <a:schemeClr val="dk1"/>
              </a:solidFill>
              <a:effectLst/>
              <a:latin typeface="+mn-lt"/>
              <a:ea typeface="+mn-ea"/>
              <a:cs typeface="+mn-cs"/>
            </a:rPr>
            <a:t>3</a:t>
          </a:r>
          <a:r>
            <a:rPr kumimoji="1" lang="ja-JP" altLang="ja-JP" sz="1100" b="1">
              <a:solidFill>
                <a:schemeClr val="dk1"/>
              </a:solidFill>
              <a:effectLst/>
              <a:latin typeface="+mn-lt"/>
              <a:ea typeface="+mn-ea"/>
              <a:cs typeface="+mn-cs"/>
            </a:rPr>
            <a:t>希望のいずれかで選択したの場合、全日程に対し「実施不可日及び制限について」を回答してください。</a:t>
          </a:r>
          <a:endParaRPr lang="ja-JP" altLang="ja-JP">
            <a:effectLst/>
          </a:endParaRPr>
        </a:p>
        <a:p>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応募状況によっては、希望団体以外の団体を御案内させていただく場合がございます。希望していない団体での公演も希望する場合は、年間通して「実施不可日及び制限について」を回答してください。</a:t>
          </a:r>
          <a:endParaRPr kumimoji="1" lang="en-US" altLang="ja-JP" sz="1100" b="1">
            <a:solidFill>
              <a:schemeClr val="dk1"/>
            </a:solidFill>
            <a:effectLst/>
            <a:latin typeface="+mn-lt"/>
            <a:ea typeface="+mn-ea"/>
            <a:cs typeface="+mn-cs"/>
          </a:endParaRPr>
        </a:p>
        <a:p>
          <a:endParaRPr lang="ja-JP" altLang="ja-JP">
            <a:effectLst/>
          </a:endParaRPr>
        </a:p>
        <a:p>
          <a:r>
            <a:rPr kumimoji="1" lang="ja-JP" altLang="ja-JP" sz="1100" b="1" u="sng">
              <a:solidFill>
                <a:schemeClr val="dk1"/>
              </a:solidFill>
              <a:effectLst/>
              <a:latin typeface="+mn-lt"/>
              <a:ea typeface="+mn-ea"/>
              <a:cs typeface="+mn-cs"/>
            </a:rPr>
            <a:t>■実施可能日であっても午後公演の実施が困難な場合は、「午後の実施は不可」を選択し、理由と終演希望時間をお知らせください。</a:t>
          </a:r>
          <a:endParaRPr kumimoji="1" lang="en-US" altLang="ja-JP" sz="1100" b="1" u="sng">
            <a:solidFill>
              <a:schemeClr val="dk1"/>
            </a:solidFill>
            <a:effectLst/>
            <a:latin typeface="+mn-lt"/>
            <a:ea typeface="+mn-ea"/>
            <a:cs typeface="+mn-cs"/>
          </a:endParaRPr>
        </a:p>
        <a:p>
          <a:endParaRPr lang="ja-JP" altLang="ja-JP">
            <a:effectLst/>
          </a:endParaRPr>
        </a:p>
        <a:p>
          <a:r>
            <a:rPr kumimoji="1" lang="ja-JP" altLang="ja-JP" sz="1100" b="1">
              <a:solidFill>
                <a:schemeClr val="dk1"/>
              </a:solidFill>
              <a:effectLst/>
              <a:latin typeface="+mn-lt"/>
              <a:ea typeface="+mn-ea"/>
              <a:cs typeface="+mn-cs"/>
            </a:rPr>
            <a:t>■土日祝日及び長期休暇期間についても公演実施を希望する団体が実施可能としている場合は、実施の可否を回答してください。</a:t>
          </a:r>
          <a:endParaRPr kumimoji="1" lang="en-US" altLang="ja-JP" sz="1100" b="1">
            <a:solidFill>
              <a:schemeClr val="dk1"/>
            </a:solidFill>
            <a:effectLst/>
            <a:latin typeface="+mn-lt"/>
            <a:ea typeface="+mn-ea"/>
            <a:cs typeface="+mn-cs"/>
          </a:endParaRPr>
        </a:p>
        <a:p>
          <a:endParaRPr lang="ja-JP" altLang="ja-JP">
            <a:effectLst/>
          </a:endParaRPr>
        </a:p>
        <a:p>
          <a:r>
            <a:rPr kumimoji="1" lang="ja-JP" altLang="ja-JP" sz="1100" b="1">
              <a:solidFill>
                <a:schemeClr val="dk1"/>
              </a:solidFill>
              <a:effectLst/>
              <a:latin typeface="+mn-lt"/>
              <a:ea typeface="+mn-ea"/>
              <a:cs typeface="+mn-cs"/>
            </a:rPr>
            <a:t>■令和</a:t>
          </a:r>
          <a:r>
            <a:rPr kumimoji="1" lang="en-US" altLang="ja-JP" sz="1100" b="1">
              <a:solidFill>
                <a:schemeClr val="dk1"/>
              </a:solidFill>
              <a:effectLst/>
              <a:latin typeface="+mn-lt"/>
              <a:ea typeface="+mn-ea"/>
              <a:cs typeface="+mn-cs"/>
            </a:rPr>
            <a:t>4</a:t>
          </a:r>
          <a:r>
            <a:rPr kumimoji="1" lang="ja-JP" altLang="ja-JP" sz="1100" b="1">
              <a:solidFill>
                <a:schemeClr val="dk1"/>
              </a:solidFill>
              <a:effectLst/>
              <a:latin typeface="+mn-lt"/>
              <a:ea typeface="+mn-ea"/>
              <a:cs typeface="+mn-cs"/>
            </a:rPr>
            <a:t>年</a:t>
          </a:r>
          <a:r>
            <a:rPr kumimoji="1" lang="en-US" altLang="ja-JP" sz="1100" b="1">
              <a:solidFill>
                <a:schemeClr val="dk1"/>
              </a:solidFill>
              <a:effectLst/>
              <a:latin typeface="+mn-lt"/>
              <a:ea typeface="+mn-ea"/>
              <a:cs typeface="+mn-cs"/>
            </a:rPr>
            <a:t>7</a:t>
          </a:r>
          <a:r>
            <a:rPr kumimoji="1" lang="ja-JP" altLang="ja-JP" sz="1100" b="1">
              <a:solidFill>
                <a:schemeClr val="dk1"/>
              </a:solidFill>
              <a:effectLst/>
              <a:latin typeface="+mn-lt"/>
              <a:ea typeface="+mn-ea"/>
              <a:cs typeface="+mn-cs"/>
            </a:rPr>
            <a:t>月</a:t>
          </a:r>
          <a:r>
            <a:rPr kumimoji="1" lang="en-US" altLang="ja-JP" sz="1100" b="1">
              <a:solidFill>
                <a:schemeClr val="dk1"/>
              </a:solidFill>
              <a:effectLst/>
              <a:latin typeface="+mn-lt"/>
              <a:ea typeface="+mn-ea"/>
              <a:cs typeface="+mn-cs"/>
            </a:rPr>
            <a:t>23</a:t>
          </a:r>
          <a:r>
            <a:rPr kumimoji="1" lang="ja-JP" altLang="ja-JP" sz="1100" b="1">
              <a:solidFill>
                <a:schemeClr val="dk1"/>
              </a:solidFill>
              <a:effectLst/>
              <a:latin typeface="+mn-lt"/>
              <a:ea typeface="+mn-ea"/>
              <a:cs typeface="+mn-cs"/>
            </a:rPr>
            <a:t>日～令和</a:t>
          </a:r>
          <a:r>
            <a:rPr kumimoji="1" lang="en-US" altLang="ja-JP" sz="1100" b="1">
              <a:solidFill>
                <a:schemeClr val="dk1"/>
              </a:solidFill>
              <a:effectLst/>
              <a:latin typeface="+mn-lt"/>
              <a:ea typeface="+mn-ea"/>
              <a:cs typeface="+mn-cs"/>
            </a:rPr>
            <a:t>4</a:t>
          </a:r>
          <a:r>
            <a:rPr kumimoji="1" lang="ja-JP" altLang="ja-JP" sz="1100" b="1">
              <a:solidFill>
                <a:schemeClr val="dk1"/>
              </a:solidFill>
              <a:effectLst/>
              <a:latin typeface="+mn-lt"/>
              <a:ea typeface="+mn-ea"/>
              <a:cs typeface="+mn-cs"/>
            </a:rPr>
            <a:t>年</a:t>
          </a:r>
          <a:r>
            <a:rPr kumimoji="1" lang="en-US" altLang="ja-JP" sz="1100" b="1">
              <a:solidFill>
                <a:schemeClr val="dk1"/>
              </a:solidFill>
              <a:effectLst/>
              <a:latin typeface="+mn-lt"/>
              <a:ea typeface="+mn-ea"/>
              <a:cs typeface="+mn-cs"/>
            </a:rPr>
            <a:t>8</a:t>
          </a:r>
          <a:r>
            <a:rPr kumimoji="1" lang="ja-JP" altLang="ja-JP" sz="1100" b="1">
              <a:solidFill>
                <a:schemeClr val="dk1"/>
              </a:solidFill>
              <a:effectLst/>
              <a:latin typeface="+mn-lt"/>
              <a:ea typeface="+mn-ea"/>
              <a:cs typeface="+mn-cs"/>
            </a:rPr>
            <a:t>月</a:t>
          </a:r>
          <a:r>
            <a:rPr kumimoji="1" lang="en-US" altLang="ja-JP" sz="1100" b="1">
              <a:solidFill>
                <a:schemeClr val="dk1"/>
              </a:solidFill>
              <a:effectLst/>
              <a:latin typeface="+mn-lt"/>
              <a:ea typeface="+mn-ea"/>
              <a:cs typeface="+mn-cs"/>
            </a:rPr>
            <a:t>22</a:t>
          </a:r>
          <a:r>
            <a:rPr kumimoji="1" lang="ja-JP" altLang="ja-JP" sz="1100" b="1">
              <a:solidFill>
                <a:schemeClr val="dk1"/>
              </a:solidFill>
              <a:effectLst/>
              <a:latin typeface="+mn-lt"/>
              <a:ea typeface="+mn-ea"/>
              <a:cs typeface="+mn-cs"/>
            </a:rPr>
            <a:t>日及び令和</a:t>
          </a:r>
          <a:r>
            <a:rPr kumimoji="1" lang="en-US" altLang="ja-JP" sz="1100" b="1">
              <a:solidFill>
                <a:schemeClr val="dk1"/>
              </a:solidFill>
              <a:effectLst/>
              <a:latin typeface="+mn-lt"/>
              <a:ea typeface="+mn-ea"/>
              <a:cs typeface="+mn-cs"/>
            </a:rPr>
            <a:t>4</a:t>
          </a:r>
          <a:r>
            <a:rPr kumimoji="1" lang="ja-JP" altLang="ja-JP" sz="1100" b="1">
              <a:solidFill>
                <a:schemeClr val="dk1"/>
              </a:solidFill>
              <a:effectLst/>
              <a:latin typeface="+mn-lt"/>
              <a:ea typeface="+mn-ea"/>
              <a:cs typeface="+mn-cs"/>
            </a:rPr>
            <a:t>年</a:t>
          </a:r>
          <a:r>
            <a:rPr kumimoji="1" lang="en-US" altLang="ja-JP" sz="1100" b="1">
              <a:solidFill>
                <a:schemeClr val="dk1"/>
              </a:solidFill>
              <a:effectLst/>
              <a:latin typeface="+mn-lt"/>
              <a:ea typeface="+mn-ea"/>
              <a:cs typeface="+mn-cs"/>
            </a:rPr>
            <a:t>12</a:t>
          </a:r>
          <a:r>
            <a:rPr kumimoji="1" lang="ja-JP" altLang="ja-JP" sz="1100" b="1">
              <a:solidFill>
                <a:schemeClr val="dk1"/>
              </a:solidFill>
              <a:effectLst/>
              <a:latin typeface="+mn-lt"/>
              <a:ea typeface="+mn-ea"/>
              <a:cs typeface="+mn-cs"/>
            </a:rPr>
            <a:t>月</a:t>
          </a:r>
          <a:r>
            <a:rPr kumimoji="1" lang="en-US" altLang="ja-JP" sz="1100" b="1">
              <a:solidFill>
                <a:schemeClr val="dk1"/>
              </a:solidFill>
              <a:effectLst/>
              <a:latin typeface="+mn-lt"/>
              <a:ea typeface="+mn-ea"/>
              <a:cs typeface="+mn-cs"/>
            </a:rPr>
            <a:t>27</a:t>
          </a:r>
          <a:r>
            <a:rPr kumimoji="1" lang="ja-JP" altLang="ja-JP" sz="1100" b="1">
              <a:solidFill>
                <a:schemeClr val="dk1"/>
              </a:solidFill>
              <a:effectLst/>
              <a:latin typeface="+mn-lt"/>
              <a:ea typeface="+mn-ea"/>
              <a:cs typeface="+mn-cs"/>
            </a:rPr>
            <a:t>日～令和</a:t>
          </a:r>
          <a:r>
            <a:rPr kumimoji="1" lang="en-US" altLang="ja-JP" sz="1100" b="1">
              <a:solidFill>
                <a:schemeClr val="dk1"/>
              </a:solidFill>
              <a:effectLst/>
              <a:latin typeface="+mn-lt"/>
              <a:ea typeface="+mn-ea"/>
              <a:cs typeface="+mn-cs"/>
            </a:rPr>
            <a:t>5</a:t>
          </a:r>
          <a:r>
            <a:rPr kumimoji="1" lang="ja-JP" altLang="ja-JP" sz="1100" b="1">
              <a:solidFill>
                <a:schemeClr val="dk1"/>
              </a:solidFill>
              <a:effectLst/>
              <a:latin typeface="+mn-lt"/>
              <a:ea typeface="+mn-ea"/>
              <a:cs typeface="+mn-cs"/>
            </a:rPr>
            <a:t>年</a:t>
          </a:r>
          <a:r>
            <a:rPr kumimoji="1" lang="en-US" altLang="ja-JP" sz="1100" b="1">
              <a:solidFill>
                <a:schemeClr val="dk1"/>
              </a:solidFill>
              <a:effectLst/>
              <a:latin typeface="+mn-lt"/>
              <a:ea typeface="+mn-ea"/>
              <a:cs typeface="+mn-cs"/>
            </a:rPr>
            <a:t>1</a:t>
          </a:r>
          <a:r>
            <a:rPr kumimoji="1" lang="ja-JP" altLang="ja-JP" sz="1100" b="1">
              <a:solidFill>
                <a:schemeClr val="dk1"/>
              </a:solidFill>
              <a:effectLst/>
              <a:latin typeface="+mn-lt"/>
              <a:ea typeface="+mn-ea"/>
              <a:cs typeface="+mn-cs"/>
            </a:rPr>
            <a:t>月</a:t>
          </a:r>
          <a:r>
            <a:rPr kumimoji="1" lang="en-US" altLang="ja-JP" sz="1100" b="1">
              <a:solidFill>
                <a:schemeClr val="dk1"/>
              </a:solidFill>
              <a:effectLst/>
              <a:latin typeface="+mn-lt"/>
              <a:ea typeface="+mn-ea"/>
              <a:cs typeface="+mn-cs"/>
            </a:rPr>
            <a:t>9</a:t>
          </a:r>
          <a:r>
            <a:rPr kumimoji="1" lang="ja-JP" altLang="ja-JP" sz="1100" b="1">
              <a:solidFill>
                <a:schemeClr val="dk1"/>
              </a:solidFill>
              <a:effectLst/>
              <a:latin typeface="+mn-lt"/>
              <a:ea typeface="+mn-ea"/>
              <a:cs typeface="+mn-cs"/>
            </a:rPr>
            <a:t>日は非表示の状態にしておりますが、行番号横の「</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」マークを押していただくと表示されます。</a:t>
          </a:r>
          <a:endParaRPr kumimoji="1" lang="en-US" altLang="ja-JP" sz="1100" b="1">
            <a:solidFill>
              <a:schemeClr val="dk1"/>
            </a:solidFill>
            <a:effectLst/>
            <a:latin typeface="+mn-lt"/>
            <a:ea typeface="+mn-ea"/>
            <a:cs typeface="+mn-cs"/>
          </a:endParaRPr>
        </a:p>
        <a:p>
          <a:endParaRPr lang="ja-JP" altLang="ja-JP">
            <a:effectLst/>
          </a:endParaRPr>
        </a:p>
        <a:p>
          <a:r>
            <a:rPr kumimoji="1" lang="ja-JP" altLang="ja-JP" sz="1100" b="1" u="sng">
              <a:solidFill>
                <a:schemeClr val="dk1"/>
              </a:solidFill>
              <a:effectLst/>
              <a:latin typeface="+mn-lt"/>
              <a:ea typeface="+mn-ea"/>
              <a:cs typeface="+mn-cs"/>
            </a:rPr>
            <a:t>■前後の巡回行程の都合</a:t>
          </a:r>
          <a:r>
            <a:rPr kumimoji="1" lang="en-US" altLang="ja-JP" sz="1100" b="1" u="sng">
              <a:solidFill>
                <a:schemeClr val="dk1"/>
              </a:solidFill>
              <a:effectLst/>
              <a:latin typeface="+mn-lt"/>
              <a:ea typeface="+mn-ea"/>
              <a:cs typeface="+mn-cs"/>
            </a:rPr>
            <a:t>(</a:t>
          </a:r>
          <a:r>
            <a:rPr kumimoji="1" lang="ja-JP" altLang="ja-JP" sz="1100" b="1" u="sng">
              <a:solidFill>
                <a:schemeClr val="dk1"/>
              </a:solidFill>
              <a:effectLst/>
              <a:latin typeface="+mn-lt"/>
              <a:ea typeface="+mn-ea"/>
              <a:cs typeface="+mn-cs"/>
            </a:rPr>
            <a:t>前後の実施校との距離や交通の便、ならびに会場設営や撤去に通常よりも時間を要することが見込まれる場合及び熱中症対策等のやむをえない理由</a:t>
          </a:r>
          <a:r>
            <a:rPr kumimoji="1" lang="en-US" altLang="ja-JP" sz="1100" b="1" u="sng">
              <a:solidFill>
                <a:schemeClr val="dk1"/>
              </a:solidFill>
              <a:effectLst/>
              <a:latin typeface="+mn-lt"/>
              <a:ea typeface="+mn-ea"/>
              <a:cs typeface="+mn-cs"/>
            </a:rPr>
            <a:t>)</a:t>
          </a:r>
          <a:r>
            <a:rPr kumimoji="1" lang="ja-JP" altLang="ja-JP" sz="1100" b="1" u="sng">
              <a:solidFill>
                <a:schemeClr val="dk1"/>
              </a:solidFill>
              <a:effectLst/>
              <a:latin typeface="+mn-lt"/>
              <a:ea typeface="+mn-ea"/>
              <a:cs typeface="+mn-cs"/>
            </a:rPr>
            <a:t>により、午前公演をお願いする場合があります。該当する場合は調整の際に午前公演の可否をお伺いします。</a:t>
          </a:r>
          <a:endParaRPr lang="ja-JP" altLang="ja-JP">
            <a:effectLst/>
          </a:endParaRPr>
        </a:p>
        <a:p>
          <a:r>
            <a:rPr kumimoji="1" lang="ja-JP" altLang="ja-JP" sz="1100" b="1">
              <a:solidFill>
                <a:schemeClr val="dk1"/>
              </a:solidFill>
              <a:effectLst/>
              <a:latin typeface="+mn-lt"/>
              <a:ea typeface="+mn-ea"/>
              <a:cs typeface="+mn-cs"/>
            </a:rPr>
            <a:t>また、調整の時点では原則として午後公演の調整を取りますが、決定後、同様の理由により、会場確認の際に実施団体より開演時間の再調整をお願いすることがありますので、予めお含みおきいただけますようお願いいたします。</a:t>
          </a:r>
          <a:endParaRPr lang="ja-JP" altLang="ja-JP">
            <a:effectLst/>
          </a:endParaRPr>
        </a:p>
        <a:p>
          <a:endParaRPr kumimoji="1" lang="ja-JP" altLang="en-US" sz="11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142875</xdr:colOff>
      <xdr:row>5</xdr:row>
      <xdr:rowOff>9525</xdr:rowOff>
    </xdr:from>
    <xdr:to>
      <xdr:col>5</xdr:col>
      <xdr:colOff>600075</xdr:colOff>
      <xdr:row>11</xdr:row>
      <xdr:rowOff>28575</xdr:rowOff>
    </xdr:to>
    <xdr:sp macro="" textlink="">
      <xdr:nvSpPr>
        <xdr:cNvPr id="2" name="角丸四角形 1"/>
        <xdr:cNvSpPr/>
      </xdr:nvSpPr>
      <xdr:spPr>
        <a:xfrm>
          <a:off x="1724025" y="2181225"/>
          <a:ext cx="4610100" cy="1047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cap="none" spc="0">
              <a:ln w="0"/>
              <a:solidFill>
                <a:schemeClr val="tx1"/>
              </a:solidFill>
              <a:effectLst>
                <a:outerShdw blurRad="38100" dist="19050" dir="2700000" algn="tl" rotWithShape="0">
                  <a:schemeClr val="dk1">
                    <a:alpha val="40000"/>
                  </a:schemeClr>
                </a:outerShdw>
              </a:effectLst>
            </a:rPr>
            <a:t>本シートは、都道府県・政令指定都市がとりまとめの際に使用するものです。</a:t>
          </a:r>
          <a:endParaRPr kumimoji="1" lang="en-US" altLang="ja-JP" sz="14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400" b="0" cap="none" spc="0">
              <a:ln w="0"/>
              <a:solidFill>
                <a:schemeClr val="tx1"/>
              </a:solidFill>
              <a:effectLst>
                <a:outerShdw blurRad="38100" dist="19050" dir="2700000" algn="tl" rotWithShape="0">
                  <a:schemeClr val="dk1">
                    <a:alpha val="40000"/>
                  </a:schemeClr>
                </a:outerShdw>
              </a:effectLst>
            </a:rPr>
            <a:t>入力、修正等は行わないようにお願い致します。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DX254"/>
  <sheetViews>
    <sheetView showGridLines="0" view="pageBreakPreview" zoomScale="80" zoomScaleNormal="70" zoomScaleSheetLayoutView="80" workbookViewId="0">
      <pane xSplit="1" ySplit="2" topLeftCell="B3" activePane="bottomRight" state="frozen"/>
      <selection activeCell="F18" sqref="F18:S18"/>
      <selection pane="topRight" activeCell="F18" sqref="F18:S18"/>
      <selection pane="bottomLeft" activeCell="F18" sqref="F18:S18"/>
      <selection pane="bottomRight" activeCell="G13" sqref="G13"/>
    </sheetView>
  </sheetViews>
  <sheetFormatPr defaultColWidth="10" defaultRowHeight="12" x14ac:dyDescent="0.15"/>
  <cols>
    <col min="1" max="1" width="9.5" style="157" customWidth="1"/>
    <col min="2" max="2" width="71.5" style="156" customWidth="1"/>
    <col min="3" max="3" width="73.375" style="155" customWidth="1"/>
    <col min="4" max="4" width="19.625" style="270" customWidth="1"/>
    <col min="5" max="5" width="12.875" style="154" customWidth="1"/>
    <col min="6" max="16384" width="10" style="153"/>
  </cols>
  <sheetData>
    <row r="1" spans="1:126" ht="27.75" customHeight="1" x14ac:dyDescent="0.15">
      <c r="A1" s="298" t="s">
        <v>225</v>
      </c>
      <c r="B1" s="290" t="s">
        <v>224</v>
      </c>
      <c r="C1" s="294" t="s">
        <v>223</v>
      </c>
      <c r="D1" s="296" t="s">
        <v>222</v>
      </c>
      <c r="E1" s="292" t="s">
        <v>307</v>
      </c>
    </row>
    <row r="2" spans="1:126" s="176" customFormat="1" ht="27.75" customHeight="1" thickBot="1" x14ac:dyDescent="0.2">
      <c r="A2" s="299"/>
      <c r="B2" s="291"/>
      <c r="C2" s="295"/>
      <c r="D2" s="297"/>
      <c r="E2" s="29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row>
    <row r="3" spans="1:126" ht="26.25" customHeight="1" x14ac:dyDescent="0.15">
      <c r="A3" s="168" t="s">
        <v>80</v>
      </c>
      <c r="B3" s="192" t="s">
        <v>242</v>
      </c>
      <c r="C3" s="192"/>
      <c r="D3" s="192" t="s">
        <v>242</v>
      </c>
      <c r="E3" s="166"/>
    </row>
    <row r="4" spans="1:126" ht="26.25" customHeight="1" x14ac:dyDescent="0.15">
      <c r="A4" s="168" t="s">
        <v>80</v>
      </c>
      <c r="B4" s="192" t="s">
        <v>240</v>
      </c>
      <c r="C4" s="192"/>
      <c r="D4" s="192" t="s">
        <v>246</v>
      </c>
      <c r="E4" s="166"/>
    </row>
    <row r="5" spans="1:126" ht="26.25" customHeight="1" x14ac:dyDescent="0.15">
      <c r="A5" s="161" t="s">
        <v>80</v>
      </c>
      <c r="B5" s="193" t="s">
        <v>245</v>
      </c>
      <c r="C5" s="193"/>
      <c r="D5" s="193" t="s">
        <v>247</v>
      </c>
      <c r="E5" s="181"/>
    </row>
    <row r="6" spans="1:126" ht="26.25" customHeight="1" x14ac:dyDescent="0.15">
      <c r="A6" s="161" t="s">
        <v>80</v>
      </c>
      <c r="B6" s="193" t="s">
        <v>244</v>
      </c>
      <c r="C6" s="193"/>
      <c r="D6" s="193" t="s">
        <v>248</v>
      </c>
      <c r="E6" s="181"/>
    </row>
    <row r="7" spans="1:126" ht="26.25" customHeight="1" x14ac:dyDescent="0.15">
      <c r="A7" s="161" t="s">
        <v>80</v>
      </c>
      <c r="B7" s="193" t="s">
        <v>241</v>
      </c>
      <c r="C7" s="194"/>
      <c r="D7" s="194" t="s">
        <v>249</v>
      </c>
      <c r="E7" s="181"/>
    </row>
    <row r="8" spans="1:126" ht="26.25" customHeight="1" x14ac:dyDescent="0.15">
      <c r="A8" s="161" t="s">
        <v>80</v>
      </c>
      <c r="B8" s="193" t="s">
        <v>243</v>
      </c>
      <c r="C8" s="194"/>
      <c r="D8" s="194" t="s">
        <v>250</v>
      </c>
      <c r="E8" s="181"/>
      <c r="F8" s="171"/>
      <c r="G8" s="171"/>
      <c r="H8" s="171"/>
      <c r="I8" s="171"/>
      <c r="J8" s="171"/>
      <c r="K8" s="171"/>
      <c r="L8" s="171"/>
      <c r="M8" s="171"/>
      <c r="N8" s="171"/>
      <c r="O8" s="171"/>
      <c r="P8" s="171"/>
      <c r="Q8" s="171"/>
      <c r="R8" s="171"/>
      <c r="S8" s="171"/>
      <c r="T8" s="171"/>
      <c r="U8" s="171"/>
      <c r="V8" s="171"/>
      <c r="W8" s="171"/>
      <c r="X8" s="171"/>
      <c r="Y8" s="171"/>
      <c r="Z8" s="171"/>
      <c r="AA8" s="171"/>
      <c r="AB8" s="171"/>
      <c r="AC8" s="171"/>
      <c r="AD8" s="171"/>
      <c r="AE8" s="171"/>
      <c r="AF8" s="171"/>
      <c r="AG8" s="171"/>
      <c r="AH8" s="171"/>
      <c r="AI8" s="171"/>
      <c r="AJ8" s="171"/>
      <c r="AK8" s="171"/>
      <c r="AL8" s="171"/>
      <c r="AM8" s="171"/>
      <c r="AN8" s="171"/>
      <c r="AO8" s="171"/>
      <c r="AP8" s="171"/>
      <c r="AQ8" s="171"/>
      <c r="AR8" s="171"/>
      <c r="AS8" s="171"/>
      <c r="AT8" s="171"/>
      <c r="AU8" s="171"/>
      <c r="AV8" s="171"/>
      <c r="AW8" s="171"/>
      <c r="AX8" s="171"/>
      <c r="AY8" s="171"/>
      <c r="AZ8" s="171"/>
      <c r="BA8" s="171"/>
      <c r="BB8" s="171"/>
      <c r="BC8" s="171"/>
      <c r="BD8" s="171"/>
      <c r="BE8" s="171"/>
      <c r="BF8" s="171"/>
      <c r="BG8" s="171"/>
      <c r="BH8" s="171"/>
      <c r="BI8" s="171"/>
      <c r="BJ8" s="171"/>
      <c r="BK8" s="171"/>
      <c r="BL8" s="171"/>
      <c r="BM8" s="171"/>
      <c r="BN8" s="171"/>
      <c r="BO8" s="171"/>
      <c r="BP8" s="171"/>
      <c r="BQ8" s="171"/>
      <c r="BR8" s="171"/>
      <c r="BS8" s="171"/>
      <c r="BT8" s="171"/>
      <c r="BU8" s="171"/>
      <c r="BV8" s="171"/>
      <c r="BW8" s="171"/>
      <c r="BX8" s="171"/>
      <c r="BY8" s="171"/>
      <c r="BZ8" s="171"/>
      <c r="CA8" s="171"/>
      <c r="CB8" s="171"/>
      <c r="CC8" s="171"/>
      <c r="CD8" s="171"/>
      <c r="CE8" s="171"/>
      <c r="CF8" s="171"/>
      <c r="CG8" s="171"/>
      <c r="CH8" s="171"/>
      <c r="CI8" s="171"/>
      <c r="CJ8" s="171"/>
      <c r="CK8" s="171"/>
      <c r="CL8" s="171"/>
      <c r="CM8" s="171"/>
      <c r="CN8" s="171"/>
      <c r="CO8" s="171"/>
      <c r="CP8" s="171"/>
      <c r="CQ8" s="171"/>
      <c r="CR8" s="171"/>
      <c r="CS8" s="171"/>
      <c r="CT8" s="171"/>
      <c r="CU8" s="171"/>
      <c r="CV8" s="171"/>
      <c r="CW8" s="171"/>
      <c r="CX8" s="171"/>
      <c r="CY8" s="171"/>
      <c r="CZ8" s="171"/>
      <c r="DA8" s="171"/>
      <c r="DB8" s="171"/>
      <c r="DC8" s="171"/>
      <c r="DD8" s="171"/>
      <c r="DE8" s="171"/>
      <c r="DF8" s="171"/>
      <c r="DG8" s="171"/>
      <c r="DH8" s="171"/>
      <c r="DI8" s="171"/>
      <c r="DJ8" s="171"/>
      <c r="DK8" s="171"/>
      <c r="DL8" s="171"/>
      <c r="DM8" s="171"/>
      <c r="DN8" s="171"/>
      <c r="DO8" s="171"/>
      <c r="DP8" s="171"/>
      <c r="DQ8" s="171"/>
      <c r="DR8" s="171"/>
      <c r="DS8" s="171"/>
      <c r="DT8" s="171"/>
      <c r="DU8" s="171"/>
      <c r="DV8" s="171"/>
    </row>
    <row r="9" spans="1:126" ht="26.25" customHeight="1" x14ac:dyDescent="0.15">
      <c r="A9" s="161" t="s">
        <v>80</v>
      </c>
      <c r="B9" s="160" t="s">
        <v>478</v>
      </c>
      <c r="C9" s="160" t="s">
        <v>479</v>
      </c>
      <c r="D9" s="160" t="s">
        <v>68</v>
      </c>
      <c r="E9" s="255" t="s">
        <v>308</v>
      </c>
    </row>
    <row r="10" spans="1:126" ht="26.25" customHeight="1" x14ac:dyDescent="0.15">
      <c r="A10" s="161" t="s">
        <v>80</v>
      </c>
      <c r="B10" s="160" t="s">
        <v>480</v>
      </c>
      <c r="C10" s="160" t="s">
        <v>481</v>
      </c>
      <c r="D10" s="160" t="s">
        <v>64</v>
      </c>
      <c r="E10" s="255" t="s">
        <v>309</v>
      </c>
    </row>
    <row r="11" spans="1:126" ht="26.25" customHeight="1" x14ac:dyDescent="0.15">
      <c r="A11" s="161" t="s">
        <v>80</v>
      </c>
      <c r="B11" s="160" t="s">
        <v>482</v>
      </c>
      <c r="C11" s="160" t="s">
        <v>483</v>
      </c>
      <c r="D11" s="160" t="s">
        <v>64</v>
      </c>
      <c r="E11" s="255" t="s">
        <v>310</v>
      </c>
    </row>
    <row r="12" spans="1:126" ht="26.25" customHeight="1" x14ac:dyDescent="0.15">
      <c r="A12" s="161" t="s">
        <v>80</v>
      </c>
      <c r="B12" s="160" t="s">
        <v>484</v>
      </c>
      <c r="C12" s="160" t="s">
        <v>485</v>
      </c>
      <c r="D12" s="160" t="s">
        <v>486</v>
      </c>
      <c r="E12" s="255" t="s">
        <v>311</v>
      </c>
    </row>
    <row r="13" spans="1:126" ht="26.25" customHeight="1" x14ac:dyDescent="0.15">
      <c r="A13" s="161" t="s">
        <v>80</v>
      </c>
      <c r="B13" s="160" t="s">
        <v>487</v>
      </c>
      <c r="C13" s="160" t="s">
        <v>488</v>
      </c>
      <c r="D13" s="160" t="s">
        <v>489</v>
      </c>
      <c r="E13" s="255" t="s">
        <v>312</v>
      </c>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171"/>
      <c r="AL13" s="171"/>
      <c r="AM13" s="171"/>
      <c r="AN13" s="171"/>
      <c r="AO13" s="171"/>
      <c r="AP13" s="171"/>
      <c r="AQ13" s="171"/>
      <c r="AR13" s="171"/>
      <c r="AS13" s="171"/>
      <c r="AT13" s="171"/>
      <c r="AU13" s="171"/>
      <c r="AV13" s="171"/>
      <c r="AW13" s="171"/>
      <c r="AX13" s="171"/>
      <c r="AY13" s="171"/>
      <c r="AZ13" s="171"/>
      <c r="BA13" s="171"/>
      <c r="BB13" s="171"/>
      <c r="BC13" s="171"/>
      <c r="BD13" s="171"/>
      <c r="BE13" s="171"/>
      <c r="BF13" s="171"/>
      <c r="BG13" s="171"/>
      <c r="BH13" s="171"/>
      <c r="BI13" s="171"/>
      <c r="BJ13" s="171"/>
      <c r="BK13" s="171"/>
      <c r="BL13" s="171"/>
      <c r="BM13" s="171"/>
      <c r="BN13" s="171"/>
      <c r="BO13" s="171"/>
      <c r="BP13" s="171"/>
      <c r="BQ13" s="171"/>
      <c r="BR13" s="171"/>
      <c r="BS13" s="171"/>
      <c r="BT13" s="171"/>
      <c r="BU13" s="171"/>
      <c r="BV13" s="171"/>
      <c r="BW13" s="171"/>
      <c r="BX13" s="171"/>
      <c r="BY13" s="171"/>
      <c r="BZ13" s="171"/>
      <c r="CA13" s="171"/>
      <c r="CB13" s="171"/>
      <c r="CC13" s="171"/>
      <c r="CD13" s="171"/>
      <c r="CE13" s="171"/>
      <c r="CF13" s="171"/>
      <c r="CG13" s="171"/>
      <c r="CH13" s="171"/>
      <c r="CI13" s="171"/>
      <c r="CJ13" s="171"/>
      <c r="CK13" s="171"/>
      <c r="CL13" s="171"/>
      <c r="CM13" s="171"/>
      <c r="CN13" s="171"/>
      <c r="CO13" s="171"/>
      <c r="CP13" s="171"/>
      <c r="CQ13" s="171"/>
      <c r="CR13" s="171"/>
      <c r="CS13" s="171"/>
      <c r="CT13" s="171"/>
      <c r="CU13" s="171"/>
      <c r="CV13" s="171"/>
      <c r="CW13" s="171"/>
      <c r="CX13" s="171"/>
      <c r="CY13" s="171"/>
      <c r="CZ13" s="171"/>
      <c r="DA13" s="171"/>
      <c r="DB13" s="171"/>
      <c r="DC13" s="171"/>
      <c r="DD13" s="171"/>
      <c r="DE13" s="171"/>
      <c r="DF13" s="171"/>
      <c r="DG13" s="171"/>
      <c r="DH13" s="171"/>
      <c r="DI13" s="171"/>
      <c r="DJ13" s="171"/>
      <c r="DK13" s="171"/>
      <c r="DL13" s="171"/>
      <c r="DM13" s="171"/>
      <c r="DN13" s="171"/>
      <c r="DO13" s="171"/>
      <c r="DP13" s="171"/>
      <c r="DQ13" s="171"/>
      <c r="DR13" s="171"/>
      <c r="DS13" s="171"/>
      <c r="DT13" s="171"/>
      <c r="DU13" s="171"/>
      <c r="DV13" s="171"/>
    </row>
    <row r="14" spans="1:126" ht="26.25" customHeight="1" x14ac:dyDescent="0.15">
      <c r="A14" s="161" t="s">
        <v>80</v>
      </c>
      <c r="B14" s="160" t="s">
        <v>490</v>
      </c>
      <c r="C14" s="160" t="s">
        <v>491</v>
      </c>
      <c r="D14" s="160" t="s">
        <v>66</v>
      </c>
      <c r="E14" s="255" t="s">
        <v>313</v>
      </c>
      <c r="F14" s="171"/>
      <c r="G14" s="171"/>
      <c r="H14" s="171"/>
      <c r="I14" s="171"/>
      <c r="J14" s="171"/>
      <c r="K14" s="171"/>
      <c r="L14" s="171"/>
      <c r="M14" s="171"/>
      <c r="N14" s="171"/>
      <c r="O14" s="171"/>
      <c r="P14" s="171"/>
      <c r="Q14" s="171"/>
      <c r="R14" s="171"/>
      <c r="S14" s="171"/>
      <c r="T14" s="171"/>
      <c r="U14" s="171"/>
      <c r="V14" s="171"/>
      <c r="W14" s="171"/>
      <c r="X14" s="171"/>
      <c r="Y14" s="171"/>
      <c r="Z14" s="171"/>
      <c r="AA14" s="171"/>
      <c r="AB14" s="171"/>
      <c r="AC14" s="171"/>
      <c r="AD14" s="171"/>
      <c r="AE14" s="171"/>
      <c r="AF14" s="171"/>
      <c r="AG14" s="171"/>
      <c r="AH14" s="171"/>
      <c r="AI14" s="171"/>
      <c r="AJ14" s="171"/>
      <c r="AK14" s="171"/>
      <c r="AL14" s="171"/>
      <c r="AM14" s="171"/>
      <c r="AN14" s="171"/>
      <c r="AO14" s="171"/>
      <c r="AP14" s="171"/>
      <c r="AQ14" s="171"/>
      <c r="AR14" s="171"/>
      <c r="AS14" s="171"/>
      <c r="AT14" s="171"/>
      <c r="AU14" s="171"/>
      <c r="AV14" s="171"/>
      <c r="AW14" s="171"/>
      <c r="AX14" s="171"/>
      <c r="AY14" s="171"/>
      <c r="AZ14" s="171"/>
      <c r="BA14" s="171"/>
      <c r="BB14" s="171"/>
      <c r="BC14" s="171"/>
      <c r="BD14" s="171"/>
      <c r="BE14" s="171"/>
      <c r="BF14" s="171"/>
      <c r="BG14" s="171"/>
      <c r="BH14" s="171"/>
      <c r="BI14" s="171"/>
      <c r="BJ14" s="171"/>
      <c r="BK14" s="171"/>
    </row>
    <row r="15" spans="1:126" ht="26.25" customHeight="1" x14ac:dyDescent="0.15">
      <c r="A15" s="161" t="s">
        <v>80</v>
      </c>
      <c r="B15" s="160" t="s">
        <v>492</v>
      </c>
      <c r="C15" s="160" t="s">
        <v>493</v>
      </c>
      <c r="D15" s="160" t="s">
        <v>494</v>
      </c>
      <c r="E15" s="255" t="s">
        <v>314</v>
      </c>
      <c r="F15" s="171"/>
      <c r="G15" s="171"/>
      <c r="H15" s="171"/>
      <c r="I15" s="171"/>
      <c r="J15" s="171"/>
      <c r="K15" s="171"/>
      <c r="L15" s="171"/>
      <c r="M15" s="171"/>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1"/>
      <c r="AL15" s="171"/>
      <c r="AM15" s="171"/>
      <c r="AN15" s="171"/>
      <c r="AO15" s="171"/>
      <c r="AP15" s="171"/>
      <c r="AQ15" s="171"/>
      <c r="AR15" s="171"/>
      <c r="AS15" s="171"/>
      <c r="AT15" s="171"/>
      <c r="AU15" s="171"/>
      <c r="AV15" s="171"/>
      <c r="AW15" s="171"/>
      <c r="AX15" s="171"/>
      <c r="AY15" s="171"/>
      <c r="AZ15" s="171"/>
      <c r="BA15" s="171"/>
      <c r="BB15" s="171"/>
      <c r="BC15" s="171"/>
      <c r="BD15" s="171"/>
      <c r="BE15" s="171"/>
      <c r="BF15" s="171"/>
      <c r="BG15" s="171"/>
      <c r="BH15" s="171"/>
      <c r="BI15" s="171"/>
      <c r="BJ15" s="171"/>
      <c r="BK15" s="171"/>
      <c r="BL15" s="171"/>
      <c r="BM15" s="171"/>
      <c r="BN15" s="171"/>
      <c r="BO15" s="171"/>
      <c r="BP15" s="171"/>
      <c r="BQ15" s="171"/>
      <c r="BR15" s="171"/>
      <c r="BS15" s="171"/>
      <c r="BT15" s="171"/>
      <c r="BU15" s="171"/>
      <c r="BV15" s="171"/>
      <c r="BW15" s="171"/>
      <c r="BX15" s="171"/>
      <c r="BY15" s="171"/>
      <c r="BZ15" s="171"/>
      <c r="CA15" s="171"/>
      <c r="CB15" s="171"/>
      <c r="CC15" s="171"/>
      <c r="CD15" s="171"/>
      <c r="CE15" s="171"/>
      <c r="CF15" s="171"/>
      <c r="CG15" s="171"/>
      <c r="CH15" s="171"/>
      <c r="CI15" s="171"/>
      <c r="CJ15" s="171"/>
      <c r="CK15" s="171"/>
      <c r="CL15" s="171"/>
      <c r="CM15" s="171"/>
      <c r="CN15" s="171"/>
      <c r="CO15" s="171"/>
      <c r="CP15" s="171"/>
      <c r="CQ15" s="171"/>
      <c r="CR15" s="171"/>
      <c r="CS15" s="171"/>
      <c r="CT15" s="171"/>
      <c r="CU15" s="171"/>
      <c r="CV15" s="171"/>
      <c r="CW15" s="171"/>
      <c r="CX15" s="171"/>
      <c r="CY15" s="171"/>
      <c r="CZ15" s="171"/>
      <c r="DA15" s="171"/>
      <c r="DB15" s="171"/>
      <c r="DC15" s="171"/>
      <c r="DD15" s="171"/>
      <c r="DE15" s="171"/>
      <c r="DF15" s="171"/>
      <c r="DG15" s="171"/>
      <c r="DH15" s="171"/>
      <c r="DI15" s="171"/>
      <c r="DJ15" s="171"/>
      <c r="DK15" s="171"/>
      <c r="DL15" s="171"/>
      <c r="DM15" s="171"/>
      <c r="DN15" s="171"/>
      <c r="DO15" s="171"/>
      <c r="DP15" s="171"/>
      <c r="DQ15" s="171"/>
      <c r="DR15" s="171"/>
      <c r="DS15" s="171"/>
      <c r="DT15" s="171"/>
      <c r="DU15" s="171"/>
      <c r="DV15" s="171"/>
    </row>
    <row r="16" spans="1:126" ht="26.25" customHeight="1" x14ac:dyDescent="0.15">
      <c r="A16" s="161" t="s">
        <v>80</v>
      </c>
      <c r="B16" s="160" t="s">
        <v>495</v>
      </c>
      <c r="C16" s="160" t="s">
        <v>496</v>
      </c>
      <c r="D16" s="160" t="s">
        <v>494</v>
      </c>
      <c r="E16" s="255" t="s">
        <v>315</v>
      </c>
      <c r="F16" s="171"/>
      <c r="G16" s="171"/>
      <c r="H16" s="171"/>
      <c r="I16" s="171"/>
      <c r="J16" s="171"/>
      <c r="K16" s="171"/>
      <c r="L16" s="171"/>
      <c r="M16" s="171"/>
      <c r="N16" s="171"/>
      <c r="O16" s="171"/>
      <c r="P16" s="171"/>
      <c r="Q16" s="171"/>
      <c r="R16" s="171"/>
      <c r="S16" s="171"/>
      <c r="T16" s="171"/>
      <c r="U16" s="171"/>
      <c r="V16" s="171"/>
      <c r="W16" s="171"/>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V16" s="171"/>
      <c r="AW16" s="171"/>
      <c r="AX16" s="171"/>
      <c r="AY16" s="171"/>
      <c r="AZ16" s="171"/>
      <c r="BA16" s="171"/>
      <c r="BB16" s="171"/>
      <c r="BC16" s="171"/>
      <c r="BD16" s="171"/>
      <c r="BE16" s="171"/>
      <c r="BF16" s="171"/>
      <c r="BG16" s="171"/>
      <c r="BH16" s="171"/>
      <c r="BI16" s="171"/>
      <c r="BJ16" s="171"/>
      <c r="BK16" s="171"/>
      <c r="BL16" s="171"/>
      <c r="BM16" s="171"/>
      <c r="BN16" s="171"/>
      <c r="BO16" s="171"/>
      <c r="BP16" s="171"/>
      <c r="BQ16" s="171"/>
      <c r="BR16" s="171"/>
      <c r="BS16" s="171"/>
      <c r="BT16" s="171"/>
      <c r="BU16" s="171"/>
      <c r="BV16" s="171"/>
      <c r="BW16" s="171"/>
      <c r="BX16" s="171"/>
      <c r="BY16" s="171"/>
      <c r="BZ16" s="171"/>
      <c r="CA16" s="171"/>
      <c r="CB16" s="171"/>
      <c r="CC16" s="171"/>
      <c r="CD16" s="171"/>
      <c r="CE16" s="171"/>
      <c r="CF16" s="171"/>
      <c r="CG16" s="171"/>
      <c r="CH16" s="171"/>
      <c r="CI16" s="171"/>
      <c r="CJ16" s="171"/>
      <c r="CK16" s="171"/>
      <c r="CL16" s="171"/>
      <c r="CM16" s="171"/>
      <c r="CN16" s="171"/>
      <c r="CO16" s="171"/>
      <c r="CP16" s="171"/>
      <c r="CQ16" s="171"/>
      <c r="CR16" s="171"/>
      <c r="CS16" s="171"/>
      <c r="CT16" s="171"/>
      <c r="CU16" s="171"/>
      <c r="CV16" s="171"/>
      <c r="CW16" s="171"/>
      <c r="CX16" s="171"/>
      <c r="CY16" s="171"/>
      <c r="CZ16" s="171"/>
      <c r="DA16" s="171"/>
      <c r="DB16" s="171"/>
      <c r="DC16" s="171"/>
      <c r="DD16" s="171"/>
      <c r="DE16" s="171"/>
      <c r="DF16" s="171"/>
      <c r="DG16" s="171"/>
      <c r="DH16" s="171"/>
      <c r="DI16" s="171"/>
      <c r="DJ16" s="171"/>
      <c r="DK16" s="171"/>
      <c r="DL16" s="171"/>
      <c r="DM16" s="171"/>
      <c r="DN16" s="171"/>
      <c r="DO16" s="171"/>
      <c r="DP16" s="171"/>
      <c r="DQ16" s="171"/>
      <c r="DR16" s="171"/>
      <c r="DS16" s="171"/>
      <c r="DT16" s="171"/>
      <c r="DU16" s="171"/>
      <c r="DV16" s="171"/>
    </row>
    <row r="17" spans="1:128" ht="26.25" customHeight="1" x14ac:dyDescent="0.15">
      <c r="A17" s="161" t="s">
        <v>80</v>
      </c>
      <c r="B17" s="160" t="s">
        <v>497</v>
      </c>
      <c r="C17" s="160" t="s">
        <v>498</v>
      </c>
      <c r="D17" s="160" t="s">
        <v>499</v>
      </c>
      <c r="E17" s="255" t="s">
        <v>316</v>
      </c>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V17" s="175"/>
      <c r="AW17" s="175"/>
      <c r="AX17" s="175"/>
      <c r="AY17" s="175"/>
      <c r="AZ17" s="175"/>
      <c r="BA17" s="175"/>
      <c r="BB17" s="175"/>
      <c r="BC17" s="175"/>
      <c r="BD17" s="175"/>
      <c r="BE17" s="175"/>
      <c r="BF17" s="175"/>
      <c r="BG17" s="175"/>
      <c r="BH17" s="175"/>
      <c r="BI17" s="175"/>
      <c r="BJ17" s="175"/>
      <c r="BK17" s="175"/>
      <c r="BL17" s="175"/>
      <c r="BM17" s="175"/>
      <c r="BN17" s="175"/>
      <c r="BO17" s="175"/>
      <c r="BP17" s="175"/>
      <c r="BQ17" s="175"/>
      <c r="BR17" s="175"/>
      <c r="BS17" s="175"/>
      <c r="BT17" s="175"/>
      <c r="BU17" s="175"/>
      <c r="BV17" s="175"/>
      <c r="BW17" s="175"/>
      <c r="BX17" s="175"/>
      <c r="BY17" s="175"/>
      <c r="BZ17" s="175"/>
      <c r="CA17" s="175"/>
      <c r="CB17" s="175"/>
      <c r="CC17" s="175"/>
      <c r="CD17" s="175"/>
      <c r="CE17" s="175"/>
      <c r="CF17" s="175"/>
      <c r="CG17" s="175"/>
      <c r="CH17" s="175"/>
      <c r="CI17" s="175"/>
      <c r="CJ17" s="175"/>
      <c r="CK17" s="175"/>
      <c r="CL17" s="175"/>
      <c r="CM17" s="175"/>
      <c r="CN17" s="175"/>
      <c r="CO17" s="175"/>
      <c r="CP17" s="175"/>
      <c r="CQ17" s="175"/>
      <c r="CR17" s="175"/>
      <c r="CS17" s="175"/>
      <c r="CT17" s="175"/>
      <c r="CU17" s="175"/>
      <c r="CV17" s="175"/>
      <c r="CW17" s="175"/>
      <c r="CX17" s="175"/>
      <c r="CY17" s="175"/>
      <c r="CZ17" s="175"/>
      <c r="DA17" s="175"/>
      <c r="DB17" s="175"/>
      <c r="DC17" s="175"/>
      <c r="DD17" s="175"/>
      <c r="DE17" s="175"/>
      <c r="DF17" s="175"/>
      <c r="DG17" s="175"/>
      <c r="DH17" s="175"/>
      <c r="DI17" s="175"/>
      <c r="DJ17" s="175"/>
      <c r="DK17" s="175"/>
      <c r="DL17" s="175"/>
      <c r="DM17" s="175"/>
      <c r="DN17" s="175"/>
      <c r="DO17" s="175"/>
      <c r="DP17" s="175"/>
      <c r="DQ17" s="175"/>
      <c r="DR17" s="175"/>
      <c r="DS17" s="175"/>
      <c r="DT17" s="175"/>
      <c r="DU17" s="175"/>
      <c r="DV17" s="175"/>
      <c r="DW17" s="175"/>
      <c r="DX17" s="175"/>
    </row>
    <row r="18" spans="1:128" ht="26.25" customHeight="1" x14ac:dyDescent="0.15">
      <c r="A18" s="161" t="s">
        <v>80</v>
      </c>
      <c r="B18" s="160" t="s">
        <v>500</v>
      </c>
      <c r="C18" s="160" t="s">
        <v>500</v>
      </c>
      <c r="D18" s="160" t="s">
        <v>499</v>
      </c>
      <c r="E18" s="255" t="s">
        <v>317</v>
      </c>
    </row>
    <row r="19" spans="1:128" ht="26.25" customHeight="1" x14ac:dyDescent="0.15">
      <c r="A19" s="161" t="s">
        <v>80</v>
      </c>
      <c r="B19" s="160" t="s">
        <v>501</v>
      </c>
      <c r="C19" s="160" t="s">
        <v>502</v>
      </c>
      <c r="D19" s="160" t="s">
        <v>503</v>
      </c>
      <c r="E19" s="255" t="s">
        <v>318</v>
      </c>
    </row>
    <row r="20" spans="1:128" ht="26.25" customHeight="1" x14ac:dyDescent="0.15">
      <c r="A20" s="161" t="s">
        <v>80</v>
      </c>
      <c r="B20" s="160" t="s">
        <v>504</v>
      </c>
      <c r="C20" s="160" t="s">
        <v>504</v>
      </c>
      <c r="D20" s="160" t="s">
        <v>505</v>
      </c>
      <c r="E20" s="255" t="s">
        <v>319</v>
      </c>
    </row>
    <row r="21" spans="1:128" ht="26.25" customHeight="1" x14ac:dyDescent="0.15">
      <c r="A21" s="161" t="s">
        <v>80</v>
      </c>
      <c r="B21" s="160" t="s">
        <v>765</v>
      </c>
      <c r="C21" s="160" t="s">
        <v>507</v>
      </c>
      <c r="D21" s="160" t="s">
        <v>508</v>
      </c>
      <c r="E21" s="255" t="s">
        <v>320</v>
      </c>
    </row>
    <row r="22" spans="1:128" ht="26.25" customHeight="1" x14ac:dyDescent="0.15">
      <c r="A22" s="161" t="s">
        <v>80</v>
      </c>
      <c r="B22" s="160" t="s">
        <v>766</v>
      </c>
      <c r="C22" s="160" t="s">
        <v>510</v>
      </c>
      <c r="D22" s="160" t="s">
        <v>64</v>
      </c>
      <c r="E22" s="255" t="s">
        <v>321</v>
      </c>
    </row>
    <row r="23" spans="1:128" ht="26.25" customHeight="1" x14ac:dyDescent="0.15">
      <c r="A23" s="161" t="s">
        <v>80</v>
      </c>
      <c r="B23" s="160" t="s">
        <v>767</v>
      </c>
      <c r="C23" s="160" t="s">
        <v>511</v>
      </c>
      <c r="D23" s="160" t="s">
        <v>499</v>
      </c>
      <c r="E23" s="255" t="s">
        <v>322</v>
      </c>
    </row>
    <row r="24" spans="1:128" ht="26.25" customHeight="1" x14ac:dyDescent="0.15">
      <c r="A24" s="161" t="s">
        <v>80</v>
      </c>
      <c r="B24" s="160" t="s">
        <v>768</v>
      </c>
      <c r="C24" s="160" t="s">
        <v>513</v>
      </c>
      <c r="D24" s="160" t="s">
        <v>68</v>
      </c>
      <c r="E24" s="255" t="s">
        <v>323</v>
      </c>
    </row>
    <row r="25" spans="1:128" ht="26.25" customHeight="1" thickBot="1" x14ac:dyDescent="0.2">
      <c r="A25" s="170" t="s">
        <v>477</v>
      </c>
      <c r="B25" s="169" t="s">
        <v>769</v>
      </c>
      <c r="C25" s="169" t="s">
        <v>515</v>
      </c>
      <c r="D25" s="169" t="s">
        <v>486</v>
      </c>
      <c r="E25" s="256" t="s">
        <v>324</v>
      </c>
    </row>
    <row r="26" spans="1:128" ht="26.25" customHeight="1" x14ac:dyDescent="0.15">
      <c r="A26" s="168" t="s">
        <v>476</v>
      </c>
      <c r="B26" s="192" t="s">
        <v>242</v>
      </c>
      <c r="C26" s="192"/>
      <c r="D26" s="192" t="s">
        <v>242</v>
      </c>
      <c r="E26" s="166"/>
    </row>
    <row r="27" spans="1:128" ht="26.25" customHeight="1" x14ac:dyDescent="0.15">
      <c r="A27" s="168" t="s">
        <v>476</v>
      </c>
      <c r="B27" s="192" t="s">
        <v>240</v>
      </c>
      <c r="C27" s="192"/>
      <c r="D27" s="192" t="s">
        <v>246</v>
      </c>
      <c r="E27" s="166"/>
    </row>
    <row r="28" spans="1:128" ht="26.25" customHeight="1" x14ac:dyDescent="0.15">
      <c r="A28" s="168" t="s">
        <v>476</v>
      </c>
      <c r="B28" s="193" t="s">
        <v>245</v>
      </c>
      <c r="C28" s="193"/>
      <c r="D28" s="193" t="s">
        <v>247</v>
      </c>
      <c r="E28" s="255"/>
    </row>
    <row r="29" spans="1:128" ht="26.25" customHeight="1" x14ac:dyDescent="0.15">
      <c r="A29" s="168" t="s">
        <v>476</v>
      </c>
      <c r="B29" s="193" t="s">
        <v>244</v>
      </c>
      <c r="C29" s="193"/>
      <c r="D29" s="193" t="s">
        <v>248</v>
      </c>
      <c r="E29" s="255"/>
    </row>
    <row r="30" spans="1:128" ht="26.25" customHeight="1" x14ac:dyDescent="0.15">
      <c r="A30" s="168" t="s">
        <v>476</v>
      </c>
      <c r="B30" s="193" t="s">
        <v>241</v>
      </c>
      <c r="C30" s="194"/>
      <c r="D30" s="194" t="s">
        <v>249</v>
      </c>
      <c r="E30" s="255"/>
    </row>
    <row r="31" spans="1:128" ht="26.25" customHeight="1" x14ac:dyDescent="0.15">
      <c r="A31" s="168" t="s">
        <v>476</v>
      </c>
      <c r="B31" s="193" t="s">
        <v>243</v>
      </c>
      <c r="C31" s="194"/>
      <c r="D31" s="194" t="s">
        <v>250</v>
      </c>
      <c r="E31" s="255"/>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171"/>
      <c r="AT31" s="171"/>
      <c r="AU31" s="171"/>
      <c r="AV31" s="171"/>
      <c r="AW31" s="171"/>
      <c r="AX31" s="171"/>
      <c r="AY31" s="171"/>
      <c r="AZ31" s="171"/>
      <c r="BA31" s="171"/>
      <c r="BB31" s="171"/>
      <c r="BC31" s="171"/>
      <c r="BD31" s="171"/>
      <c r="BE31" s="171"/>
      <c r="BF31" s="171"/>
      <c r="BG31" s="171"/>
      <c r="BH31" s="171"/>
      <c r="BI31" s="171"/>
      <c r="BJ31" s="171"/>
      <c r="BK31" s="171"/>
      <c r="BL31" s="171"/>
      <c r="BM31" s="171"/>
      <c r="BN31" s="171"/>
      <c r="BO31" s="171"/>
      <c r="BP31" s="171"/>
      <c r="BQ31" s="171"/>
      <c r="BR31" s="171"/>
      <c r="BS31" s="171"/>
      <c r="BT31" s="171"/>
      <c r="BU31" s="171"/>
      <c r="BV31" s="171"/>
      <c r="BW31" s="171"/>
      <c r="BX31" s="171"/>
      <c r="BY31" s="171"/>
      <c r="BZ31" s="171"/>
      <c r="CA31" s="171"/>
      <c r="CB31" s="171"/>
      <c r="CC31" s="171"/>
      <c r="CD31" s="171"/>
      <c r="CE31" s="171"/>
      <c r="CF31" s="171"/>
      <c r="CG31" s="171"/>
      <c r="CH31" s="171"/>
      <c r="CI31" s="171"/>
      <c r="CJ31" s="171"/>
      <c r="CK31" s="171"/>
      <c r="CL31" s="171"/>
      <c r="CM31" s="171"/>
      <c r="CN31" s="171"/>
      <c r="CO31" s="171"/>
      <c r="CP31" s="171"/>
      <c r="CQ31" s="171"/>
      <c r="CR31" s="171"/>
      <c r="CS31" s="171"/>
      <c r="CT31" s="171"/>
      <c r="CU31" s="171"/>
      <c r="CV31" s="171"/>
      <c r="CW31" s="171"/>
      <c r="CX31" s="171"/>
      <c r="CY31" s="171"/>
      <c r="CZ31" s="171"/>
      <c r="DA31" s="171"/>
      <c r="DB31" s="171"/>
      <c r="DC31" s="171"/>
      <c r="DD31" s="171"/>
      <c r="DE31" s="171"/>
      <c r="DF31" s="171"/>
      <c r="DG31" s="171"/>
      <c r="DH31" s="171"/>
      <c r="DI31" s="171"/>
      <c r="DJ31" s="171"/>
      <c r="DK31" s="171"/>
      <c r="DL31" s="171"/>
      <c r="DM31" s="171"/>
      <c r="DN31" s="171"/>
      <c r="DO31" s="171"/>
      <c r="DP31" s="171"/>
      <c r="DQ31" s="171"/>
      <c r="DR31" s="171"/>
      <c r="DS31" s="171"/>
      <c r="DT31" s="171"/>
      <c r="DU31" s="171"/>
      <c r="DV31" s="171"/>
    </row>
    <row r="32" spans="1:128" ht="26.25" customHeight="1" x14ac:dyDescent="0.15">
      <c r="A32" s="168" t="s">
        <v>476</v>
      </c>
      <c r="B32" s="167" t="s">
        <v>512</v>
      </c>
      <c r="C32" s="167" t="s">
        <v>513</v>
      </c>
      <c r="D32" s="167" t="s">
        <v>68</v>
      </c>
      <c r="E32" s="166" t="s">
        <v>325</v>
      </c>
    </row>
    <row r="33" spans="1:126" ht="26.25" customHeight="1" x14ac:dyDescent="0.15">
      <c r="A33" s="161" t="s">
        <v>476</v>
      </c>
      <c r="B33" s="160" t="s">
        <v>516</v>
      </c>
      <c r="C33" s="160" t="s">
        <v>517</v>
      </c>
      <c r="D33" s="160" t="s">
        <v>64</v>
      </c>
      <c r="E33" s="255" t="s">
        <v>326</v>
      </c>
    </row>
    <row r="34" spans="1:126" ht="26.25" customHeight="1" x14ac:dyDescent="0.15">
      <c r="A34" s="161" t="s">
        <v>476</v>
      </c>
      <c r="B34" s="160" t="s">
        <v>518</v>
      </c>
      <c r="C34" s="160" t="s">
        <v>519</v>
      </c>
      <c r="D34" s="160" t="s">
        <v>64</v>
      </c>
      <c r="E34" s="255" t="s">
        <v>327</v>
      </c>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71"/>
      <c r="BB34" s="171"/>
      <c r="BC34" s="171"/>
      <c r="BD34" s="171"/>
      <c r="BE34" s="171"/>
      <c r="BF34" s="171"/>
      <c r="BG34" s="171"/>
      <c r="BH34" s="171"/>
      <c r="BI34" s="171"/>
      <c r="BJ34" s="171"/>
      <c r="BK34" s="171"/>
      <c r="BL34" s="171"/>
      <c r="BM34" s="171"/>
      <c r="BN34" s="171"/>
      <c r="BO34" s="171"/>
      <c r="BP34" s="171"/>
      <c r="BQ34" s="171"/>
      <c r="BR34" s="171"/>
      <c r="BS34" s="171"/>
      <c r="BT34" s="171"/>
      <c r="BU34" s="171"/>
      <c r="BV34" s="171"/>
      <c r="BW34" s="171"/>
      <c r="BX34" s="171"/>
      <c r="BY34" s="171"/>
      <c r="BZ34" s="171"/>
      <c r="CA34" s="171"/>
      <c r="CB34" s="171"/>
      <c r="CC34" s="171"/>
      <c r="CD34" s="171"/>
      <c r="CE34" s="171"/>
      <c r="CF34" s="171"/>
      <c r="CG34" s="171"/>
      <c r="CH34" s="171"/>
      <c r="CI34" s="171"/>
      <c r="CJ34" s="171"/>
      <c r="CK34" s="171"/>
      <c r="CL34" s="171"/>
      <c r="CM34" s="171"/>
      <c r="CN34" s="171"/>
      <c r="CO34" s="171"/>
      <c r="CP34" s="171"/>
      <c r="CQ34" s="171"/>
      <c r="CR34" s="171"/>
      <c r="CS34" s="171"/>
      <c r="CT34" s="171"/>
      <c r="CU34" s="171"/>
      <c r="CV34" s="171"/>
      <c r="CW34" s="171"/>
      <c r="CX34" s="171"/>
      <c r="CY34" s="171"/>
      <c r="CZ34" s="171"/>
      <c r="DA34" s="171"/>
      <c r="DB34" s="171"/>
      <c r="DC34" s="171"/>
      <c r="DD34" s="171"/>
      <c r="DE34" s="171"/>
      <c r="DF34" s="171"/>
      <c r="DG34" s="171"/>
      <c r="DH34" s="171"/>
      <c r="DI34" s="171"/>
      <c r="DJ34" s="171"/>
      <c r="DK34" s="171"/>
      <c r="DL34" s="171"/>
      <c r="DM34" s="171"/>
      <c r="DN34" s="171"/>
      <c r="DO34" s="171"/>
      <c r="DP34" s="171"/>
      <c r="DQ34" s="171"/>
      <c r="DR34" s="171"/>
      <c r="DS34" s="171"/>
      <c r="DT34" s="171"/>
      <c r="DU34" s="171"/>
      <c r="DV34" s="171"/>
    </row>
    <row r="35" spans="1:126" ht="26.25" customHeight="1" x14ac:dyDescent="0.15">
      <c r="A35" s="161" t="s">
        <v>476</v>
      </c>
      <c r="B35" s="160" t="s">
        <v>520</v>
      </c>
      <c r="C35" s="160" t="s">
        <v>521</v>
      </c>
      <c r="D35" s="160" t="s">
        <v>64</v>
      </c>
      <c r="E35" s="162" t="s">
        <v>328</v>
      </c>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1"/>
      <c r="AP35" s="171"/>
      <c r="AQ35" s="171"/>
      <c r="AR35" s="171"/>
      <c r="AS35" s="171"/>
      <c r="AT35" s="171"/>
      <c r="AU35" s="171"/>
      <c r="AV35" s="171"/>
      <c r="AW35" s="171"/>
      <c r="AX35" s="171"/>
      <c r="AY35" s="171"/>
      <c r="AZ35" s="171"/>
      <c r="BA35" s="171"/>
      <c r="BB35" s="171"/>
      <c r="BC35" s="171"/>
      <c r="BD35" s="171"/>
      <c r="BE35" s="171"/>
      <c r="BF35" s="171"/>
      <c r="BG35" s="171"/>
      <c r="BH35" s="171"/>
      <c r="BI35" s="171"/>
      <c r="BJ35" s="171"/>
      <c r="BK35" s="171"/>
      <c r="BL35" s="171"/>
      <c r="BM35" s="171"/>
      <c r="BN35" s="171"/>
      <c r="BO35" s="171"/>
      <c r="BP35" s="171"/>
      <c r="BQ35" s="171"/>
      <c r="BR35" s="171"/>
      <c r="BS35" s="171"/>
      <c r="BT35" s="171"/>
      <c r="BU35" s="171"/>
      <c r="BV35" s="171"/>
      <c r="BW35" s="171"/>
      <c r="BX35" s="171"/>
      <c r="BY35" s="171"/>
      <c r="BZ35" s="171"/>
      <c r="CA35" s="171"/>
      <c r="CB35" s="171"/>
      <c r="CC35" s="171"/>
      <c r="CD35" s="171"/>
      <c r="CE35" s="171"/>
      <c r="CF35" s="171"/>
      <c r="CG35" s="171"/>
      <c r="CH35" s="171"/>
      <c r="CI35" s="171"/>
      <c r="CJ35" s="171"/>
      <c r="CK35" s="171"/>
      <c r="CL35" s="171"/>
      <c r="CM35" s="171"/>
      <c r="CN35" s="171"/>
      <c r="CO35" s="171"/>
      <c r="CP35" s="171"/>
      <c r="CQ35" s="171"/>
      <c r="CR35" s="171"/>
      <c r="CS35" s="171"/>
      <c r="CT35" s="171"/>
      <c r="CU35" s="171"/>
      <c r="CV35" s="171"/>
      <c r="CW35" s="171"/>
      <c r="CX35" s="171"/>
      <c r="CY35" s="171"/>
      <c r="CZ35" s="171"/>
      <c r="DA35" s="171"/>
      <c r="DB35" s="171"/>
      <c r="DC35" s="171"/>
      <c r="DD35" s="171"/>
      <c r="DE35" s="171"/>
      <c r="DF35" s="171"/>
      <c r="DG35" s="171"/>
      <c r="DH35" s="171"/>
      <c r="DI35" s="171"/>
      <c r="DJ35" s="171"/>
      <c r="DK35" s="171"/>
      <c r="DL35" s="171"/>
      <c r="DM35" s="171"/>
      <c r="DN35" s="171"/>
      <c r="DO35" s="171"/>
      <c r="DP35" s="171"/>
      <c r="DQ35" s="171"/>
      <c r="DR35" s="171"/>
      <c r="DS35" s="171"/>
      <c r="DT35" s="171"/>
      <c r="DU35" s="171"/>
      <c r="DV35" s="171"/>
    </row>
    <row r="36" spans="1:126" ht="26.25" customHeight="1" x14ac:dyDescent="0.15">
      <c r="A36" s="161" t="s">
        <v>476</v>
      </c>
      <c r="B36" s="160" t="s">
        <v>522</v>
      </c>
      <c r="C36" s="160" t="s">
        <v>523</v>
      </c>
      <c r="D36" s="160" t="s">
        <v>486</v>
      </c>
      <c r="E36" s="164" t="s">
        <v>329</v>
      </c>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1"/>
      <c r="AO36" s="171"/>
      <c r="AP36" s="171"/>
      <c r="AQ36" s="171"/>
      <c r="AR36" s="171"/>
      <c r="AS36" s="171"/>
      <c r="AT36" s="171"/>
      <c r="AU36" s="171"/>
      <c r="AV36" s="171"/>
      <c r="AW36" s="171"/>
      <c r="AX36" s="171"/>
      <c r="AY36" s="171"/>
      <c r="AZ36" s="171"/>
      <c r="BA36" s="171"/>
      <c r="BB36" s="171"/>
      <c r="BC36" s="171"/>
      <c r="BD36" s="171"/>
      <c r="BE36" s="171"/>
      <c r="BF36" s="171"/>
      <c r="BG36" s="171"/>
      <c r="BH36" s="171"/>
      <c r="BI36" s="171"/>
      <c r="BJ36" s="171"/>
      <c r="BK36" s="171"/>
      <c r="BL36" s="171"/>
      <c r="BM36" s="171"/>
      <c r="BN36" s="171"/>
      <c r="BO36" s="171"/>
      <c r="BP36" s="171"/>
      <c r="BQ36" s="171"/>
      <c r="BR36" s="171"/>
      <c r="BS36" s="171"/>
      <c r="BT36" s="171"/>
      <c r="BU36" s="171"/>
      <c r="BV36" s="171"/>
      <c r="BW36" s="171"/>
      <c r="BX36" s="171"/>
      <c r="BY36" s="171"/>
      <c r="BZ36" s="171"/>
      <c r="CA36" s="171"/>
      <c r="CB36" s="171"/>
      <c r="CC36" s="171"/>
      <c r="CD36" s="171"/>
      <c r="CE36" s="171"/>
      <c r="CF36" s="171"/>
      <c r="CG36" s="171"/>
      <c r="CH36" s="171"/>
      <c r="CI36" s="171"/>
      <c r="CJ36" s="171"/>
      <c r="CK36" s="171"/>
      <c r="CL36" s="171"/>
      <c r="CM36" s="171"/>
      <c r="CN36" s="171"/>
      <c r="CO36" s="171"/>
      <c r="CP36" s="171"/>
      <c r="CQ36" s="171"/>
      <c r="CR36" s="171"/>
      <c r="CS36" s="171"/>
      <c r="CT36" s="171"/>
      <c r="CU36" s="171"/>
      <c r="CV36" s="171"/>
      <c r="CW36" s="171"/>
      <c r="CX36" s="171"/>
      <c r="CY36" s="171"/>
      <c r="CZ36" s="171"/>
      <c r="DA36" s="171"/>
      <c r="DB36" s="171"/>
      <c r="DC36" s="171"/>
      <c r="DD36" s="171"/>
      <c r="DE36" s="171"/>
      <c r="DF36" s="171"/>
      <c r="DG36" s="171"/>
      <c r="DH36" s="171"/>
      <c r="DI36" s="171"/>
      <c r="DJ36" s="171"/>
      <c r="DK36" s="171"/>
      <c r="DL36" s="171"/>
      <c r="DM36" s="171"/>
      <c r="DN36" s="171"/>
      <c r="DO36" s="171"/>
      <c r="DP36" s="171"/>
      <c r="DQ36" s="171"/>
      <c r="DR36" s="171"/>
      <c r="DS36" s="171"/>
      <c r="DT36" s="171"/>
      <c r="DU36" s="171"/>
      <c r="DV36" s="171"/>
    </row>
    <row r="37" spans="1:126" ht="26.25" customHeight="1" x14ac:dyDescent="0.15">
      <c r="A37" s="161" t="s">
        <v>476</v>
      </c>
      <c r="B37" s="160" t="s">
        <v>524</v>
      </c>
      <c r="C37" s="160" t="s">
        <v>524</v>
      </c>
      <c r="D37" s="160" t="s">
        <v>486</v>
      </c>
      <c r="E37" s="255" t="s">
        <v>330</v>
      </c>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71"/>
      <c r="AH37" s="171"/>
      <c r="AI37" s="171"/>
      <c r="AJ37" s="171"/>
      <c r="AK37" s="171"/>
      <c r="AL37" s="171"/>
      <c r="AM37" s="171"/>
      <c r="AN37" s="171"/>
      <c r="AO37" s="171"/>
      <c r="AP37" s="171"/>
      <c r="AQ37" s="171"/>
      <c r="AR37" s="171"/>
      <c r="AS37" s="171"/>
      <c r="AT37" s="171"/>
      <c r="AU37" s="171"/>
      <c r="AV37" s="171"/>
      <c r="AW37" s="171"/>
      <c r="AX37" s="171"/>
      <c r="AY37" s="171"/>
      <c r="AZ37" s="171"/>
      <c r="BA37" s="171"/>
      <c r="BB37" s="171"/>
      <c r="BC37" s="171"/>
      <c r="BD37" s="171"/>
      <c r="BE37" s="171"/>
      <c r="BF37" s="171"/>
      <c r="BG37" s="171"/>
      <c r="BH37" s="171"/>
      <c r="BI37" s="171"/>
      <c r="BJ37" s="171"/>
      <c r="BK37" s="171"/>
      <c r="BL37" s="171"/>
      <c r="BM37" s="171"/>
      <c r="BN37" s="171"/>
      <c r="BO37" s="171"/>
      <c r="BP37" s="171"/>
      <c r="BQ37" s="171"/>
      <c r="BR37" s="171"/>
      <c r="BS37" s="171"/>
      <c r="BT37" s="171"/>
      <c r="BU37" s="171"/>
      <c r="BV37" s="171"/>
      <c r="BW37" s="171"/>
      <c r="BX37" s="171"/>
      <c r="BY37" s="171"/>
      <c r="BZ37" s="171"/>
      <c r="CA37" s="171"/>
      <c r="CB37" s="171"/>
      <c r="CC37" s="171"/>
      <c r="CD37" s="171"/>
      <c r="CE37" s="171"/>
      <c r="CF37" s="171"/>
      <c r="CG37" s="171"/>
      <c r="CH37" s="171"/>
      <c r="CI37" s="171"/>
      <c r="CJ37" s="171"/>
      <c r="CK37" s="171"/>
      <c r="CL37" s="171"/>
      <c r="CM37" s="171"/>
      <c r="CN37" s="171"/>
      <c r="CO37" s="171"/>
      <c r="CP37" s="171"/>
      <c r="CQ37" s="171"/>
      <c r="CR37" s="171"/>
      <c r="CS37" s="171"/>
      <c r="CT37" s="171"/>
      <c r="CU37" s="171"/>
      <c r="CV37" s="171"/>
      <c r="CW37" s="171"/>
      <c r="CX37" s="171"/>
      <c r="CY37" s="171"/>
      <c r="CZ37" s="171"/>
      <c r="DA37" s="171"/>
      <c r="DB37" s="171"/>
      <c r="DC37" s="171"/>
      <c r="DD37" s="171"/>
      <c r="DE37" s="171"/>
      <c r="DF37" s="171"/>
      <c r="DG37" s="171"/>
      <c r="DH37" s="171"/>
      <c r="DI37" s="171"/>
      <c r="DJ37" s="171"/>
      <c r="DK37" s="171"/>
      <c r="DL37" s="171"/>
      <c r="DM37" s="171"/>
      <c r="DN37" s="171"/>
      <c r="DO37" s="171"/>
      <c r="DP37" s="171"/>
      <c r="DQ37" s="171"/>
      <c r="DR37" s="171"/>
      <c r="DS37" s="171"/>
      <c r="DT37" s="171"/>
      <c r="DU37" s="171"/>
      <c r="DV37" s="171"/>
    </row>
    <row r="38" spans="1:126" ht="26.25" customHeight="1" x14ac:dyDescent="0.15">
      <c r="A38" s="161" t="s">
        <v>476</v>
      </c>
      <c r="B38" s="160" t="s">
        <v>514</v>
      </c>
      <c r="C38" s="160" t="s">
        <v>515</v>
      </c>
      <c r="D38" s="160" t="s">
        <v>486</v>
      </c>
      <c r="E38" s="255" t="s">
        <v>331</v>
      </c>
      <c r="F38" s="171"/>
      <c r="G38" s="171"/>
      <c r="H38" s="171"/>
      <c r="I38" s="171"/>
      <c r="J38" s="171"/>
      <c r="K38" s="171"/>
      <c r="L38" s="171"/>
      <c r="M38" s="171"/>
      <c r="N38" s="171"/>
      <c r="O38" s="171"/>
      <c r="P38" s="171"/>
      <c r="Q38" s="171"/>
      <c r="R38" s="171"/>
      <c r="S38" s="171"/>
      <c r="T38" s="171"/>
      <c r="U38" s="171"/>
      <c r="V38" s="171"/>
      <c r="W38" s="171"/>
      <c r="X38" s="171"/>
      <c r="Y38" s="171"/>
      <c r="Z38" s="171"/>
      <c r="AA38" s="171"/>
      <c r="AB38" s="171"/>
      <c r="AC38" s="171"/>
      <c r="AD38" s="171"/>
      <c r="AE38" s="171"/>
      <c r="AF38" s="171"/>
      <c r="AG38" s="171"/>
      <c r="AH38" s="171"/>
      <c r="AI38" s="171"/>
      <c r="AJ38" s="171"/>
      <c r="AK38" s="171"/>
      <c r="AL38" s="171"/>
      <c r="AM38" s="171"/>
      <c r="AN38" s="171"/>
      <c r="AO38" s="171"/>
      <c r="AP38" s="171"/>
      <c r="AQ38" s="171"/>
      <c r="AR38" s="171"/>
      <c r="AS38" s="171"/>
      <c r="AT38" s="171"/>
      <c r="AU38" s="171"/>
      <c r="AV38" s="171"/>
      <c r="AW38" s="171"/>
      <c r="AX38" s="171"/>
      <c r="AY38" s="171"/>
      <c r="AZ38" s="171"/>
      <c r="BA38" s="171"/>
      <c r="BB38" s="171"/>
      <c r="BC38" s="171"/>
      <c r="BD38" s="171"/>
      <c r="BE38" s="171"/>
      <c r="BF38" s="171"/>
      <c r="BG38" s="171"/>
      <c r="BH38" s="171"/>
      <c r="BI38" s="171"/>
      <c r="BJ38" s="171"/>
      <c r="BK38" s="171"/>
    </row>
    <row r="39" spans="1:126" ht="26.25" customHeight="1" x14ac:dyDescent="0.15">
      <c r="A39" s="161" t="s">
        <v>476</v>
      </c>
      <c r="B39" s="160" t="s">
        <v>525</v>
      </c>
      <c r="C39" s="160" t="s">
        <v>525</v>
      </c>
      <c r="D39" s="160" t="s">
        <v>489</v>
      </c>
      <c r="E39" s="158" t="s">
        <v>332</v>
      </c>
    </row>
    <row r="40" spans="1:126" ht="26.25" customHeight="1" x14ac:dyDescent="0.15">
      <c r="A40" s="161" t="s">
        <v>476</v>
      </c>
      <c r="B40" s="160" t="s">
        <v>526</v>
      </c>
      <c r="C40" s="160" t="s">
        <v>527</v>
      </c>
      <c r="D40" s="160" t="s">
        <v>66</v>
      </c>
      <c r="E40" s="255" t="s">
        <v>333</v>
      </c>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171"/>
      <c r="AJ40" s="171"/>
      <c r="AK40" s="171"/>
      <c r="AL40" s="171"/>
      <c r="AM40" s="171"/>
      <c r="AN40" s="171"/>
      <c r="AO40" s="171"/>
      <c r="AP40" s="171"/>
      <c r="AQ40" s="171"/>
      <c r="AR40" s="171"/>
      <c r="AS40" s="171"/>
      <c r="AT40" s="171"/>
      <c r="AU40" s="171"/>
      <c r="AV40" s="171"/>
      <c r="AW40" s="171"/>
      <c r="AX40" s="171"/>
      <c r="AY40" s="171"/>
      <c r="AZ40" s="171"/>
      <c r="BA40" s="171"/>
      <c r="BB40" s="171"/>
      <c r="BC40" s="171"/>
      <c r="BD40" s="171"/>
      <c r="BE40" s="171"/>
      <c r="BF40" s="171"/>
      <c r="BG40" s="171"/>
      <c r="BH40" s="171"/>
      <c r="BI40" s="171"/>
      <c r="BJ40" s="171"/>
      <c r="BK40" s="171"/>
    </row>
    <row r="41" spans="1:126" ht="26.25" customHeight="1" x14ac:dyDescent="0.15">
      <c r="A41" s="161" t="s">
        <v>476</v>
      </c>
      <c r="B41" s="160" t="s">
        <v>528</v>
      </c>
      <c r="C41" s="160" t="s">
        <v>529</v>
      </c>
      <c r="D41" s="160" t="s">
        <v>66</v>
      </c>
      <c r="E41" s="255" t="s">
        <v>334</v>
      </c>
    </row>
    <row r="42" spans="1:126" ht="26.25" customHeight="1" x14ac:dyDescent="0.15">
      <c r="A42" s="161" t="s">
        <v>476</v>
      </c>
      <c r="B42" s="160" t="s">
        <v>530</v>
      </c>
      <c r="C42" s="160" t="s">
        <v>531</v>
      </c>
      <c r="D42" s="160" t="s">
        <v>532</v>
      </c>
      <c r="E42" s="255" t="s">
        <v>335</v>
      </c>
    </row>
    <row r="43" spans="1:126" ht="26.25" customHeight="1" x14ac:dyDescent="0.15">
      <c r="A43" s="161" t="s">
        <v>476</v>
      </c>
      <c r="B43" s="160" t="s">
        <v>533</v>
      </c>
      <c r="C43" s="160" t="s">
        <v>533</v>
      </c>
      <c r="D43" s="160" t="s">
        <v>499</v>
      </c>
      <c r="E43" s="158" t="s">
        <v>336</v>
      </c>
    </row>
    <row r="44" spans="1:126" ht="26.25" customHeight="1" x14ac:dyDescent="0.15">
      <c r="A44" s="161" t="s">
        <v>476</v>
      </c>
      <c r="B44" s="160" t="s">
        <v>534</v>
      </c>
      <c r="C44" s="160" t="s">
        <v>534</v>
      </c>
      <c r="D44" s="160" t="s">
        <v>499</v>
      </c>
      <c r="E44" s="158" t="s">
        <v>337</v>
      </c>
    </row>
    <row r="45" spans="1:126" ht="26.25" customHeight="1" x14ac:dyDescent="0.15">
      <c r="A45" s="161" t="s">
        <v>476</v>
      </c>
      <c r="B45" s="160" t="s">
        <v>535</v>
      </c>
      <c r="C45" s="160" t="s">
        <v>536</v>
      </c>
      <c r="D45" s="160" t="s">
        <v>503</v>
      </c>
      <c r="E45" s="174" t="s">
        <v>338</v>
      </c>
    </row>
    <row r="46" spans="1:126" ht="26.25" customHeight="1" x14ac:dyDescent="0.15">
      <c r="A46" s="161" t="s">
        <v>476</v>
      </c>
      <c r="B46" s="160" t="s">
        <v>537</v>
      </c>
      <c r="C46" s="160" t="s">
        <v>538</v>
      </c>
      <c r="D46" s="160" t="s">
        <v>539</v>
      </c>
      <c r="E46" s="255" t="s">
        <v>339</v>
      </c>
    </row>
    <row r="47" spans="1:126" ht="26.25" customHeight="1" x14ac:dyDescent="0.15">
      <c r="A47" s="161" t="s">
        <v>476</v>
      </c>
      <c r="B47" s="160" t="s">
        <v>540</v>
      </c>
      <c r="C47" s="160" t="s">
        <v>540</v>
      </c>
      <c r="D47" s="160" t="s">
        <v>505</v>
      </c>
      <c r="E47" s="162" t="s">
        <v>340</v>
      </c>
    </row>
    <row r="48" spans="1:126" ht="26.25" customHeight="1" x14ac:dyDescent="0.15">
      <c r="A48" s="161" t="s">
        <v>476</v>
      </c>
      <c r="B48" s="160" t="s">
        <v>765</v>
      </c>
      <c r="C48" s="160" t="s">
        <v>507</v>
      </c>
      <c r="D48" s="160" t="s">
        <v>508</v>
      </c>
      <c r="E48" s="255" t="s">
        <v>320</v>
      </c>
    </row>
    <row r="49" spans="1:128" ht="26.25" customHeight="1" x14ac:dyDescent="0.15">
      <c r="A49" s="161" t="s">
        <v>476</v>
      </c>
      <c r="B49" s="160" t="s">
        <v>766</v>
      </c>
      <c r="C49" s="160" t="s">
        <v>510</v>
      </c>
      <c r="D49" s="160" t="s">
        <v>64</v>
      </c>
      <c r="E49" s="255" t="s">
        <v>321</v>
      </c>
    </row>
    <row r="50" spans="1:128" ht="26.25" customHeight="1" x14ac:dyDescent="0.15">
      <c r="A50" s="161" t="s">
        <v>476</v>
      </c>
      <c r="B50" s="160" t="s">
        <v>767</v>
      </c>
      <c r="C50" s="160" t="s">
        <v>511</v>
      </c>
      <c r="D50" s="160" t="s">
        <v>499</v>
      </c>
      <c r="E50" s="255" t="s">
        <v>322</v>
      </c>
      <c r="G50" s="171"/>
      <c r="H50" s="171"/>
      <c r="I50" s="171"/>
      <c r="J50" s="171"/>
      <c r="K50" s="171"/>
      <c r="L50" s="171"/>
      <c r="M50" s="171"/>
      <c r="N50" s="171"/>
      <c r="O50" s="171"/>
      <c r="P50" s="171"/>
      <c r="Q50" s="171"/>
      <c r="R50" s="171"/>
      <c r="S50" s="171"/>
      <c r="T50" s="171"/>
      <c r="U50" s="171"/>
      <c r="V50" s="171"/>
      <c r="W50" s="171"/>
      <c r="X50" s="171"/>
      <c r="Y50" s="171"/>
      <c r="Z50" s="171"/>
      <c r="AA50" s="171"/>
      <c r="AB50" s="171"/>
      <c r="AC50" s="171"/>
      <c r="AD50" s="171"/>
      <c r="AE50" s="171"/>
      <c r="AF50" s="171"/>
      <c r="AG50" s="171"/>
      <c r="AH50" s="171"/>
      <c r="AI50" s="171"/>
      <c r="AJ50" s="171"/>
      <c r="AK50" s="171"/>
      <c r="AL50" s="171"/>
      <c r="AM50" s="171"/>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1"/>
      <c r="BQ50" s="171"/>
      <c r="BR50" s="171"/>
      <c r="BS50" s="171"/>
      <c r="BT50" s="171"/>
      <c r="BU50" s="171"/>
      <c r="BV50" s="171"/>
      <c r="BW50" s="171"/>
      <c r="BX50" s="171"/>
      <c r="BY50" s="171"/>
      <c r="BZ50" s="171"/>
      <c r="CA50" s="171"/>
      <c r="CB50" s="171"/>
      <c r="CC50" s="171"/>
      <c r="CD50" s="171"/>
      <c r="CE50" s="171"/>
      <c r="CF50" s="171"/>
      <c r="CG50" s="171"/>
      <c r="CH50" s="171"/>
      <c r="CI50" s="171"/>
      <c r="CJ50" s="171"/>
      <c r="CK50" s="171"/>
      <c r="CL50" s="171"/>
      <c r="CM50" s="171"/>
      <c r="CN50" s="171"/>
      <c r="CO50" s="171"/>
      <c r="CP50" s="171"/>
      <c r="CQ50" s="171"/>
      <c r="CR50" s="171"/>
      <c r="CS50" s="171"/>
      <c r="CT50" s="171"/>
      <c r="CU50" s="171"/>
      <c r="CV50" s="171"/>
      <c r="CW50" s="171"/>
      <c r="CX50" s="171"/>
      <c r="CY50" s="171"/>
      <c r="CZ50" s="171"/>
      <c r="DA50" s="171"/>
      <c r="DB50" s="171"/>
      <c r="DC50" s="171"/>
      <c r="DD50" s="171"/>
      <c r="DE50" s="171"/>
      <c r="DF50" s="171"/>
      <c r="DG50" s="171"/>
      <c r="DH50" s="171"/>
      <c r="DI50" s="171"/>
      <c r="DJ50" s="171"/>
      <c r="DK50" s="171"/>
      <c r="DL50" s="171"/>
      <c r="DM50" s="171"/>
      <c r="DN50" s="171"/>
      <c r="DO50" s="171"/>
      <c r="DP50" s="171"/>
      <c r="DQ50" s="171"/>
      <c r="DR50" s="171"/>
      <c r="DS50" s="171"/>
      <c r="DT50" s="171"/>
      <c r="DU50" s="171"/>
      <c r="DV50" s="171"/>
    </row>
    <row r="51" spans="1:128" ht="26.25" customHeight="1" x14ac:dyDescent="0.15">
      <c r="A51" s="161" t="s">
        <v>476</v>
      </c>
      <c r="B51" s="160" t="s">
        <v>770</v>
      </c>
      <c r="C51" s="160" t="s">
        <v>542</v>
      </c>
      <c r="D51" s="160" t="s">
        <v>486</v>
      </c>
      <c r="E51" s="255" t="s">
        <v>341</v>
      </c>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1"/>
      <c r="AG51" s="171"/>
      <c r="AH51" s="171"/>
      <c r="AI51" s="171"/>
      <c r="AJ51" s="171"/>
      <c r="AK51" s="171"/>
      <c r="AL51" s="171"/>
      <c r="AM51" s="171"/>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171"/>
      <c r="BR51" s="171"/>
      <c r="BS51" s="171"/>
      <c r="BT51" s="171"/>
      <c r="BU51" s="171"/>
      <c r="BV51" s="171"/>
      <c r="BW51" s="171"/>
      <c r="BX51" s="171"/>
      <c r="BY51" s="171"/>
      <c r="BZ51" s="171"/>
      <c r="CA51" s="171"/>
      <c r="CB51" s="171"/>
      <c r="CC51" s="171"/>
      <c r="CD51" s="171"/>
      <c r="CE51" s="171"/>
      <c r="CF51" s="171"/>
      <c r="CG51" s="171"/>
      <c r="CH51" s="171"/>
      <c r="CI51" s="171"/>
      <c r="CJ51" s="171"/>
      <c r="CK51" s="171"/>
      <c r="CL51" s="171"/>
      <c r="CM51" s="171"/>
      <c r="CN51" s="171"/>
      <c r="CO51" s="171"/>
      <c r="CP51" s="171"/>
      <c r="CQ51" s="171"/>
      <c r="CR51" s="171"/>
      <c r="CS51" s="171"/>
      <c r="CT51" s="171"/>
      <c r="CU51" s="171"/>
      <c r="CV51" s="171"/>
      <c r="CW51" s="171"/>
      <c r="CX51" s="171"/>
      <c r="CY51" s="171"/>
      <c r="CZ51" s="171"/>
      <c r="DA51" s="171"/>
      <c r="DB51" s="171"/>
      <c r="DC51" s="171"/>
      <c r="DD51" s="171"/>
      <c r="DE51" s="171"/>
      <c r="DF51" s="171"/>
      <c r="DG51" s="171"/>
      <c r="DH51" s="171"/>
      <c r="DI51" s="171"/>
      <c r="DJ51" s="171"/>
      <c r="DK51" s="171"/>
      <c r="DL51" s="171"/>
      <c r="DM51" s="171"/>
      <c r="DN51" s="171"/>
      <c r="DO51" s="171"/>
      <c r="DP51" s="171"/>
      <c r="DQ51" s="171"/>
      <c r="DR51" s="171"/>
      <c r="DS51" s="171"/>
      <c r="DT51" s="171"/>
      <c r="DU51" s="171"/>
      <c r="DV51" s="171"/>
    </row>
    <row r="52" spans="1:128" ht="26.25" customHeight="1" x14ac:dyDescent="0.15">
      <c r="A52" s="161" t="s">
        <v>476</v>
      </c>
      <c r="B52" s="160" t="s">
        <v>771</v>
      </c>
      <c r="C52" s="160" t="s">
        <v>544</v>
      </c>
      <c r="D52" s="160" t="s">
        <v>505</v>
      </c>
      <c r="E52" s="255" t="s">
        <v>342</v>
      </c>
      <c r="G52" s="171"/>
      <c r="H52" s="171"/>
      <c r="I52" s="171"/>
      <c r="J52" s="171"/>
      <c r="K52" s="171"/>
      <c r="L52" s="171"/>
      <c r="M52" s="171"/>
      <c r="N52" s="171"/>
      <c r="O52" s="171"/>
      <c r="P52" s="171"/>
      <c r="Q52" s="171"/>
      <c r="R52" s="171"/>
      <c r="S52" s="171"/>
      <c r="T52" s="171"/>
      <c r="U52" s="171"/>
      <c r="V52" s="171"/>
      <c r="W52" s="171"/>
      <c r="X52" s="171"/>
      <c r="Y52" s="171"/>
      <c r="Z52" s="171"/>
      <c r="AA52" s="171"/>
      <c r="AB52" s="171"/>
      <c r="AC52" s="171"/>
      <c r="AD52" s="171"/>
      <c r="AE52" s="171"/>
      <c r="AF52" s="171"/>
      <c r="AG52" s="171"/>
      <c r="AH52" s="171"/>
      <c r="AI52" s="171"/>
      <c r="AJ52" s="171"/>
      <c r="AK52" s="171"/>
      <c r="AL52" s="171"/>
      <c r="AM52" s="171"/>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row>
    <row r="53" spans="1:128" ht="26.25" customHeight="1" thickBot="1" x14ac:dyDescent="0.2">
      <c r="A53" s="170" t="s">
        <v>476</v>
      </c>
      <c r="B53" s="169" t="s">
        <v>772</v>
      </c>
      <c r="C53" s="169" t="s">
        <v>546</v>
      </c>
      <c r="D53" s="169" t="s">
        <v>494</v>
      </c>
      <c r="E53" s="172" t="s">
        <v>343</v>
      </c>
      <c r="G53" s="171"/>
      <c r="H53" s="171"/>
      <c r="I53" s="171"/>
      <c r="J53" s="171"/>
      <c r="K53" s="171"/>
      <c r="L53" s="171"/>
      <c r="M53" s="171"/>
      <c r="N53" s="171"/>
      <c r="O53" s="171"/>
      <c r="P53" s="171"/>
      <c r="Q53" s="171"/>
      <c r="R53" s="171"/>
      <c r="S53" s="171"/>
      <c r="T53" s="171"/>
      <c r="U53" s="171"/>
      <c r="V53" s="171"/>
      <c r="W53" s="171"/>
      <c r="X53" s="171"/>
      <c r="Y53" s="171"/>
      <c r="Z53" s="171"/>
      <c r="AA53" s="171"/>
      <c r="AB53" s="171"/>
      <c r="AC53" s="171"/>
      <c r="AD53" s="171"/>
      <c r="AE53" s="171"/>
      <c r="AF53" s="171"/>
      <c r="AG53" s="171"/>
      <c r="AH53" s="171"/>
      <c r="AI53" s="171"/>
      <c r="AJ53" s="171"/>
      <c r="AK53" s="171"/>
      <c r="AL53" s="171"/>
      <c r="AM53" s="171"/>
      <c r="AN53" s="171"/>
      <c r="AO53" s="171"/>
      <c r="AP53" s="171"/>
      <c r="AQ53" s="171"/>
      <c r="AR53" s="171"/>
      <c r="AS53" s="171"/>
      <c r="AT53" s="171"/>
      <c r="AU53" s="171"/>
      <c r="AV53" s="171"/>
      <c r="AW53" s="171"/>
      <c r="AX53" s="171"/>
      <c r="AY53" s="171"/>
      <c r="AZ53" s="171"/>
      <c r="BA53" s="171"/>
      <c r="BB53" s="171"/>
      <c r="BC53" s="171"/>
      <c r="BD53" s="171"/>
      <c r="BE53" s="171"/>
      <c r="BF53" s="171"/>
      <c r="BG53" s="171"/>
      <c r="BH53" s="171"/>
      <c r="BI53" s="171"/>
      <c r="BJ53" s="171"/>
      <c r="BK53" s="171"/>
    </row>
    <row r="54" spans="1:128" ht="26.25" customHeight="1" x14ac:dyDescent="0.15">
      <c r="A54" s="168" t="s">
        <v>475</v>
      </c>
      <c r="B54" s="192" t="s">
        <v>242</v>
      </c>
      <c r="C54" s="192"/>
      <c r="D54" s="192" t="s">
        <v>242</v>
      </c>
      <c r="E54" s="166"/>
    </row>
    <row r="55" spans="1:128" ht="26.25" customHeight="1" x14ac:dyDescent="0.15">
      <c r="A55" s="168" t="s">
        <v>475</v>
      </c>
      <c r="B55" s="192" t="s">
        <v>240</v>
      </c>
      <c r="C55" s="192"/>
      <c r="D55" s="192" t="s">
        <v>246</v>
      </c>
      <c r="E55" s="166"/>
    </row>
    <row r="56" spans="1:128" ht="26.25" customHeight="1" x14ac:dyDescent="0.15">
      <c r="A56" s="168" t="s">
        <v>475</v>
      </c>
      <c r="B56" s="193" t="s">
        <v>245</v>
      </c>
      <c r="C56" s="193"/>
      <c r="D56" s="193" t="s">
        <v>247</v>
      </c>
      <c r="E56" s="255"/>
    </row>
    <row r="57" spans="1:128" ht="26.25" customHeight="1" x14ac:dyDescent="0.15">
      <c r="A57" s="168" t="s">
        <v>475</v>
      </c>
      <c r="B57" s="193" t="s">
        <v>244</v>
      </c>
      <c r="C57" s="193"/>
      <c r="D57" s="193" t="s">
        <v>248</v>
      </c>
      <c r="E57" s="255"/>
    </row>
    <row r="58" spans="1:128" ht="26.25" customHeight="1" x14ac:dyDescent="0.15">
      <c r="A58" s="168" t="s">
        <v>475</v>
      </c>
      <c r="B58" s="193" t="s">
        <v>241</v>
      </c>
      <c r="C58" s="194"/>
      <c r="D58" s="194" t="s">
        <v>249</v>
      </c>
      <c r="E58" s="255"/>
    </row>
    <row r="59" spans="1:128" ht="26.25" customHeight="1" x14ac:dyDescent="0.15">
      <c r="A59" s="168" t="s">
        <v>475</v>
      </c>
      <c r="B59" s="193" t="s">
        <v>243</v>
      </c>
      <c r="C59" s="194"/>
      <c r="D59" s="194" t="s">
        <v>250</v>
      </c>
      <c r="E59" s="255"/>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171"/>
      <c r="AN59" s="171"/>
      <c r="AO59" s="171"/>
      <c r="AP59" s="171"/>
      <c r="AQ59" s="171"/>
      <c r="AR59" s="171"/>
      <c r="AS59" s="171"/>
      <c r="AT59" s="171"/>
      <c r="AU59" s="171"/>
      <c r="AV59" s="171"/>
      <c r="AW59" s="171"/>
      <c r="AX59" s="171"/>
      <c r="AY59" s="171"/>
      <c r="AZ59" s="171"/>
      <c r="BA59" s="171"/>
      <c r="BB59" s="171"/>
      <c r="BC59" s="171"/>
      <c r="BD59" s="171"/>
      <c r="BE59" s="171"/>
      <c r="BF59" s="171"/>
      <c r="BG59" s="171"/>
      <c r="BH59" s="171"/>
      <c r="BI59" s="171"/>
      <c r="BJ59" s="171"/>
      <c r="BK59" s="171"/>
      <c r="BL59" s="171"/>
      <c r="BM59" s="171"/>
      <c r="BN59" s="171"/>
      <c r="BO59" s="171"/>
      <c r="BP59" s="171"/>
      <c r="BQ59" s="171"/>
      <c r="BR59" s="171"/>
      <c r="BS59" s="171"/>
      <c r="BT59" s="171"/>
      <c r="BU59" s="171"/>
      <c r="BV59" s="171"/>
      <c r="BW59" s="171"/>
      <c r="BX59" s="171"/>
      <c r="BY59" s="171"/>
      <c r="BZ59" s="171"/>
      <c r="CA59" s="171"/>
      <c r="CB59" s="171"/>
      <c r="CC59" s="171"/>
      <c r="CD59" s="171"/>
      <c r="CE59" s="171"/>
      <c r="CF59" s="171"/>
      <c r="CG59" s="171"/>
      <c r="CH59" s="171"/>
      <c r="CI59" s="171"/>
      <c r="CJ59" s="171"/>
      <c r="CK59" s="171"/>
      <c r="CL59" s="171"/>
      <c r="CM59" s="171"/>
      <c r="CN59" s="171"/>
      <c r="CO59" s="171"/>
      <c r="CP59" s="171"/>
      <c r="CQ59" s="171"/>
      <c r="CR59" s="171"/>
      <c r="CS59" s="171"/>
      <c r="CT59" s="171"/>
      <c r="CU59" s="171"/>
      <c r="CV59" s="171"/>
      <c r="CW59" s="171"/>
      <c r="CX59" s="171"/>
      <c r="CY59" s="171"/>
      <c r="CZ59" s="171"/>
      <c r="DA59" s="171"/>
      <c r="DB59" s="171"/>
      <c r="DC59" s="171"/>
      <c r="DD59" s="171"/>
      <c r="DE59" s="171"/>
      <c r="DF59" s="171"/>
      <c r="DG59" s="171"/>
      <c r="DH59" s="171"/>
      <c r="DI59" s="171"/>
      <c r="DJ59" s="171"/>
      <c r="DK59" s="171"/>
      <c r="DL59" s="171"/>
      <c r="DM59" s="171"/>
      <c r="DN59" s="171"/>
      <c r="DO59" s="171"/>
      <c r="DP59" s="171"/>
      <c r="DQ59" s="171"/>
      <c r="DR59" s="171"/>
      <c r="DS59" s="171"/>
      <c r="DT59" s="171"/>
      <c r="DU59" s="171"/>
      <c r="DV59" s="171"/>
    </row>
    <row r="60" spans="1:128" ht="26.25" customHeight="1" x14ac:dyDescent="0.15">
      <c r="A60" s="168" t="s">
        <v>475</v>
      </c>
      <c r="B60" s="167" t="s">
        <v>547</v>
      </c>
      <c r="C60" s="167" t="s">
        <v>548</v>
      </c>
      <c r="D60" s="167" t="s">
        <v>68</v>
      </c>
      <c r="E60" s="262" t="s">
        <v>344</v>
      </c>
      <c r="F60" s="171"/>
      <c r="G60" s="171"/>
      <c r="H60" s="171"/>
      <c r="I60" s="171"/>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171"/>
      <c r="AI60" s="171"/>
      <c r="AJ60" s="171"/>
      <c r="AK60" s="171"/>
      <c r="AL60" s="171"/>
      <c r="AM60" s="171"/>
      <c r="AN60" s="171"/>
      <c r="AO60" s="171"/>
      <c r="AP60" s="171"/>
      <c r="AQ60" s="171"/>
      <c r="AR60" s="171"/>
      <c r="AS60" s="171"/>
      <c r="AT60" s="171"/>
      <c r="AU60" s="171"/>
      <c r="AV60" s="171"/>
      <c r="AW60" s="171"/>
      <c r="AX60" s="171"/>
      <c r="AY60" s="171"/>
      <c r="AZ60" s="171"/>
      <c r="BA60" s="171"/>
      <c r="BB60" s="171"/>
      <c r="BC60" s="171"/>
      <c r="BD60" s="171"/>
      <c r="BE60" s="171"/>
      <c r="BF60" s="171"/>
      <c r="BG60" s="171"/>
      <c r="BH60" s="171"/>
      <c r="BI60" s="171"/>
      <c r="BJ60" s="171"/>
      <c r="BK60" s="171"/>
      <c r="BL60" s="171"/>
      <c r="BM60" s="171"/>
      <c r="BN60" s="171"/>
      <c r="BO60" s="171"/>
      <c r="BP60" s="171"/>
      <c r="BQ60" s="171"/>
      <c r="BR60" s="171"/>
      <c r="BS60" s="171"/>
      <c r="BT60" s="171"/>
      <c r="BU60" s="171"/>
      <c r="BV60" s="171"/>
      <c r="BW60" s="171"/>
      <c r="BX60" s="171"/>
      <c r="BY60" s="171"/>
      <c r="BZ60" s="171"/>
      <c r="CA60" s="171"/>
      <c r="CB60" s="171"/>
      <c r="CC60" s="171"/>
      <c r="CD60" s="171"/>
      <c r="CE60" s="171"/>
      <c r="CF60" s="171"/>
      <c r="CG60" s="171"/>
      <c r="CH60" s="171"/>
      <c r="CI60" s="171"/>
      <c r="CJ60" s="171"/>
      <c r="CK60" s="171"/>
      <c r="CL60" s="171"/>
      <c r="CM60" s="171"/>
      <c r="CN60" s="171"/>
      <c r="CO60" s="171"/>
      <c r="CP60" s="171"/>
      <c r="CQ60" s="171"/>
      <c r="CR60" s="171"/>
      <c r="CS60" s="171"/>
      <c r="CT60" s="171"/>
      <c r="CU60" s="171"/>
      <c r="CV60" s="171"/>
      <c r="CW60" s="171"/>
      <c r="CX60" s="171"/>
      <c r="CY60" s="171"/>
      <c r="CZ60" s="171"/>
      <c r="DA60" s="171"/>
      <c r="DB60" s="171"/>
      <c r="DC60" s="171"/>
      <c r="DD60" s="171"/>
      <c r="DE60" s="171"/>
      <c r="DF60" s="171"/>
      <c r="DG60" s="171"/>
      <c r="DH60" s="171"/>
      <c r="DI60" s="171"/>
      <c r="DJ60" s="171"/>
      <c r="DK60" s="171"/>
      <c r="DL60" s="171"/>
      <c r="DM60" s="171"/>
      <c r="DN60" s="171"/>
      <c r="DO60" s="171"/>
      <c r="DP60" s="171"/>
      <c r="DQ60" s="171"/>
      <c r="DR60" s="171"/>
      <c r="DS60" s="171"/>
      <c r="DT60" s="171"/>
      <c r="DU60" s="171"/>
      <c r="DV60" s="171"/>
    </row>
    <row r="61" spans="1:128" ht="26.25" customHeight="1" x14ac:dyDescent="0.15">
      <c r="A61" s="161" t="s">
        <v>475</v>
      </c>
      <c r="B61" s="160" t="s">
        <v>549</v>
      </c>
      <c r="C61" s="160" t="s">
        <v>550</v>
      </c>
      <c r="D61" s="160" t="s">
        <v>64</v>
      </c>
      <c r="E61" s="164" t="s">
        <v>345</v>
      </c>
      <c r="F61" s="171"/>
      <c r="G61" s="171"/>
      <c r="H61" s="171"/>
      <c r="I61" s="171"/>
      <c r="J61" s="171"/>
      <c r="K61" s="171"/>
      <c r="L61" s="171"/>
      <c r="M61" s="171"/>
      <c r="N61" s="171"/>
      <c r="O61" s="171"/>
      <c r="P61" s="171"/>
      <c r="Q61" s="171"/>
      <c r="R61" s="171"/>
      <c r="S61" s="171"/>
      <c r="T61" s="171"/>
      <c r="U61" s="171"/>
      <c r="V61" s="171"/>
      <c r="W61" s="171"/>
      <c r="X61" s="171"/>
      <c r="Y61" s="171"/>
      <c r="Z61" s="171"/>
      <c r="AA61" s="171"/>
      <c r="AB61" s="171"/>
      <c r="AC61" s="171"/>
      <c r="AD61" s="171"/>
      <c r="AE61" s="171"/>
      <c r="AF61" s="171"/>
      <c r="AG61" s="171"/>
      <c r="AH61" s="171"/>
      <c r="AI61" s="171"/>
      <c r="AJ61" s="171"/>
      <c r="AK61" s="171"/>
      <c r="AL61" s="171"/>
      <c r="AM61" s="171"/>
      <c r="AN61" s="171"/>
      <c r="AO61" s="171"/>
      <c r="AP61" s="171"/>
      <c r="AQ61" s="171"/>
      <c r="AR61" s="171"/>
      <c r="AS61" s="171"/>
      <c r="AT61" s="171"/>
      <c r="AU61" s="171"/>
      <c r="AV61" s="171"/>
      <c r="AW61" s="171"/>
      <c r="AX61" s="171"/>
      <c r="AY61" s="171"/>
      <c r="AZ61" s="171"/>
      <c r="BA61" s="171"/>
      <c r="BB61" s="171"/>
      <c r="BC61" s="171"/>
      <c r="BD61" s="171"/>
      <c r="BE61" s="171"/>
      <c r="BF61" s="171"/>
      <c r="BG61" s="171"/>
      <c r="BH61" s="171"/>
      <c r="BI61" s="171"/>
      <c r="BJ61" s="171"/>
      <c r="BK61" s="171"/>
      <c r="BL61" s="171"/>
      <c r="BM61" s="171"/>
      <c r="BN61" s="171"/>
      <c r="BO61" s="171"/>
      <c r="BP61" s="171"/>
      <c r="BQ61" s="171"/>
      <c r="BR61" s="171"/>
      <c r="BS61" s="171"/>
      <c r="BT61" s="171"/>
      <c r="BU61" s="171"/>
      <c r="BV61" s="171"/>
      <c r="BW61" s="171"/>
      <c r="BX61" s="171"/>
      <c r="BY61" s="171"/>
      <c r="BZ61" s="171"/>
      <c r="CA61" s="171"/>
      <c r="CB61" s="171"/>
      <c r="CC61" s="171"/>
      <c r="CD61" s="171"/>
      <c r="CE61" s="171"/>
      <c r="CF61" s="171"/>
      <c r="CG61" s="171"/>
      <c r="CH61" s="171"/>
      <c r="CI61" s="171"/>
      <c r="CJ61" s="171"/>
      <c r="CK61" s="171"/>
      <c r="CL61" s="171"/>
      <c r="CM61" s="171"/>
      <c r="CN61" s="171"/>
      <c r="CO61" s="171"/>
      <c r="CP61" s="171"/>
      <c r="CQ61" s="171"/>
      <c r="CR61" s="171"/>
      <c r="CS61" s="171"/>
      <c r="CT61" s="171"/>
      <c r="CU61" s="171"/>
      <c r="CV61" s="171"/>
      <c r="CW61" s="171"/>
      <c r="CX61" s="171"/>
      <c r="CY61" s="171"/>
      <c r="CZ61" s="171"/>
      <c r="DA61" s="171"/>
      <c r="DB61" s="171"/>
      <c r="DC61" s="171"/>
      <c r="DD61" s="171"/>
      <c r="DE61" s="171"/>
      <c r="DF61" s="171"/>
      <c r="DG61" s="171"/>
      <c r="DH61" s="171"/>
      <c r="DI61" s="171"/>
      <c r="DJ61" s="171"/>
      <c r="DK61" s="171"/>
      <c r="DL61" s="171"/>
      <c r="DM61" s="171"/>
      <c r="DN61" s="171"/>
      <c r="DO61" s="171"/>
      <c r="DP61" s="171"/>
      <c r="DQ61" s="171"/>
      <c r="DR61" s="171"/>
      <c r="DS61" s="171"/>
      <c r="DT61" s="171"/>
      <c r="DU61" s="171"/>
      <c r="DV61" s="171"/>
    </row>
    <row r="62" spans="1:128" ht="26.25" customHeight="1" x14ac:dyDescent="0.15">
      <c r="A62" s="161" t="s">
        <v>475</v>
      </c>
      <c r="B62" s="160" t="s">
        <v>551</v>
      </c>
      <c r="C62" s="160" t="s">
        <v>552</v>
      </c>
      <c r="D62" s="160" t="s">
        <v>64</v>
      </c>
      <c r="E62" s="164" t="s">
        <v>346</v>
      </c>
      <c r="F62" s="171"/>
      <c r="G62" s="171"/>
      <c r="H62" s="171"/>
      <c r="I62" s="171"/>
      <c r="J62" s="171"/>
      <c r="K62" s="171"/>
      <c r="L62" s="171"/>
      <c r="M62" s="171"/>
      <c r="N62" s="171"/>
      <c r="O62" s="171"/>
      <c r="P62" s="171"/>
      <c r="Q62" s="171"/>
      <c r="R62" s="171"/>
      <c r="S62" s="171"/>
      <c r="T62" s="171"/>
      <c r="U62" s="171"/>
      <c r="V62" s="171"/>
      <c r="W62" s="171"/>
      <c r="X62" s="171"/>
      <c r="Y62" s="171"/>
      <c r="Z62" s="171"/>
      <c r="AA62" s="171"/>
      <c r="AB62" s="171"/>
      <c r="AC62" s="171"/>
      <c r="AD62" s="171"/>
      <c r="AE62" s="171"/>
      <c r="AF62" s="171"/>
      <c r="AG62" s="171"/>
      <c r="AH62" s="171"/>
      <c r="AI62" s="171"/>
      <c r="AJ62" s="171"/>
      <c r="AK62" s="171"/>
      <c r="AL62" s="171"/>
      <c r="AM62" s="171"/>
      <c r="AN62" s="171"/>
      <c r="AO62" s="171"/>
      <c r="AP62" s="171"/>
      <c r="AQ62" s="171"/>
      <c r="AR62" s="171"/>
      <c r="AS62" s="171"/>
      <c r="AT62" s="171"/>
      <c r="AU62" s="171"/>
      <c r="AV62" s="171"/>
      <c r="AW62" s="171"/>
      <c r="AX62" s="171"/>
      <c r="AY62" s="171"/>
      <c r="AZ62" s="171"/>
      <c r="BA62" s="171"/>
      <c r="BB62" s="171"/>
      <c r="BC62" s="171"/>
      <c r="BD62" s="171"/>
      <c r="BE62" s="171"/>
      <c r="BF62" s="171"/>
      <c r="BG62" s="171"/>
      <c r="BH62" s="171"/>
      <c r="BI62" s="171"/>
      <c r="BJ62" s="171"/>
      <c r="BK62" s="171"/>
      <c r="BL62" s="171"/>
      <c r="BM62" s="171"/>
      <c r="BN62" s="171"/>
      <c r="BO62" s="171"/>
      <c r="BP62" s="171"/>
      <c r="BQ62" s="171"/>
      <c r="BR62" s="171"/>
      <c r="BS62" s="171"/>
      <c r="BT62" s="171"/>
      <c r="BU62" s="171"/>
      <c r="BV62" s="171"/>
      <c r="BW62" s="171"/>
      <c r="BX62" s="171"/>
      <c r="BY62" s="171"/>
      <c r="BZ62" s="171"/>
      <c r="CA62" s="171"/>
      <c r="CB62" s="171"/>
      <c r="CC62" s="171"/>
      <c r="CD62" s="171"/>
      <c r="CE62" s="171"/>
      <c r="CF62" s="171"/>
      <c r="CG62" s="171"/>
      <c r="CH62" s="171"/>
      <c r="CI62" s="171"/>
      <c r="CJ62" s="171"/>
      <c r="CK62" s="171"/>
      <c r="CL62" s="171"/>
      <c r="CM62" s="171"/>
      <c r="CN62" s="171"/>
      <c r="CO62" s="171"/>
      <c r="CP62" s="171"/>
      <c r="CQ62" s="171"/>
      <c r="CR62" s="171"/>
      <c r="CS62" s="171"/>
      <c r="CT62" s="171"/>
      <c r="CU62" s="171"/>
      <c r="CV62" s="171"/>
      <c r="CW62" s="171"/>
      <c r="CX62" s="171"/>
      <c r="CY62" s="171"/>
      <c r="CZ62" s="171"/>
      <c r="DA62" s="171"/>
      <c r="DB62" s="171"/>
      <c r="DC62" s="171"/>
      <c r="DD62" s="171"/>
      <c r="DE62" s="171"/>
      <c r="DF62" s="171"/>
      <c r="DG62" s="171"/>
      <c r="DH62" s="171"/>
      <c r="DI62" s="171"/>
      <c r="DJ62" s="171"/>
      <c r="DK62" s="171"/>
      <c r="DL62" s="171"/>
      <c r="DM62" s="171"/>
      <c r="DN62" s="171"/>
      <c r="DO62" s="171"/>
      <c r="DP62" s="171"/>
      <c r="DQ62" s="171"/>
      <c r="DR62" s="171"/>
      <c r="DS62" s="171"/>
      <c r="DT62" s="171"/>
      <c r="DU62" s="171"/>
      <c r="DV62" s="171"/>
      <c r="DW62" s="171"/>
      <c r="DX62" s="171"/>
    </row>
    <row r="63" spans="1:128" ht="26.25" customHeight="1" x14ac:dyDescent="0.15">
      <c r="A63" s="161" t="s">
        <v>475</v>
      </c>
      <c r="B63" s="160" t="s">
        <v>553</v>
      </c>
      <c r="C63" s="160" t="s">
        <v>554</v>
      </c>
      <c r="D63" s="160" t="s">
        <v>64</v>
      </c>
      <c r="E63" s="162" t="s">
        <v>347</v>
      </c>
    </row>
    <row r="64" spans="1:128" ht="26.25" customHeight="1" x14ac:dyDescent="0.15">
      <c r="A64" s="161" t="s">
        <v>475</v>
      </c>
      <c r="B64" s="160" t="s">
        <v>555</v>
      </c>
      <c r="C64" s="160" t="s">
        <v>556</v>
      </c>
      <c r="D64" s="160" t="s">
        <v>64</v>
      </c>
      <c r="E64" s="255" t="s">
        <v>348</v>
      </c>
    </row>
    <row r="65" spans="1:126" ht="26.25" customHeight="1" x14ac:dyDescent="0.15">
      <c r="A65" s="161" t="s">
        <v>475</v>
      </c>
      <c r="B65" s="160" t="s">
        <v>557</v>
      </c>
      <c r="C65" s="160" t="s">
        <v>558</v>
      </c>
      <c r="D65" s="160" t="s">
        <v>486</v>
      </c>
      <c r="E65" s="255" t="s">
        <v>349</v>
      </c>
    </row>
    <row r="66" spans="1:126" ht="26.25" customHeight="1" x14ac:dyDescent="0.15">
      <c r="A66" s="161" t="s">
        <v>475</v>
      </c>
      <c r="B66" s="160" t="s">
        <v>559</v>
      </c>
      <c r="C66" s="160" t="s">
        <v>560</v>
      </c>
      <c r="D66" s="160" t="s">
        <v>486</v>
      </c>
      <c r="E66" s="255" t="s">
        <v>350</v>
      </c>
    </row>
    <row r="67" spans="1:126" ht="26.25" customHeight="1" x14ac:dyDescent="0.15">
      <c r="A67" s="161" t="s">
        <v>475</v>
      </c>
      <c r="B67" s="160" t="s">
        <v>561</v>
      </c>
      <c r="C67" s="160" t="s">
        <v>561</v>
      </c>
      <c r="D67" s="160" t="s">
        <v>489</v>
      </c>
      <c r="E67" s="255" t="s">
        <v>351</v>
      </c>
    </row>
    <row r="68" spans="1:126" ht="26.25" customHeight="1" x14ac:dyDescent="0.15">
      <c r="A68" s="161" t="s">
        <v>475</v>
      </c>
      <c r="B68" s="160" t="s">
        <v>562</v>
      </c>
      <c r="C68" s="160" t="s">
        <v>562</v>
      </c>
      <c r="D68" s="160" t="s">
        <v>489</v>
      </c>
      <c r="E68" s="255" t="s">
        <v>352</v>
      </c>
    </row>
    <row r="69" spans="1:126" ht="26.25" customHeight="1" x14ac:dyDescent="0.15">
      <c r="A69" s="161" t="s">
        <v>475</v>
      </c>
      <c r="B69" s="160" t="s">
        <v>563</v>
      </c>
      <c r="C69" s="160" t="s">
        <v>563</v>
      </c>
      <c r="D69" s="160" t="s">
        <v>489</v>
      </c>
      <c r="E69" s="158" t="s">
        <v>353</v>
      </c>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M69" s="171"/>
      <c r="AN69" s="171"/>
      <c r="AO69" s="171"/>
      <c r="AP69" s="171"/>
      <c r="AQ69" s="171"/>
      <c r="AR69" s="171"/>
      <c r="AS69" s="171"/>
      <c r="AT69" s="171"/>
      <c r="AU69" s="171"/>
      <c r="AV69" s="171"/>
      <c r="AW69" s="171"/>
      <c r="AX69" s="171"/>
      <c r="AY69" s="171"/>
      <c r="AZ69" s="171"/>
      <c r="BA69" s="171"/>
      <c r="BB69" s="171"/>
      <c r="BC69" s="171"/>
      <c r="BD69" s="171"/>
      <c r="BE69" s="171"/>
      <c r="BF69" s="171"/>
      <c r="BG69" s="171"/>
      <c r="BH69" s="171"/>
      <c r="BI69" s="171"/>
      <c r="BJ69" s="171"/>
      <c r="BK69" s="171"/>
      <c r="BL69" s="171"/>
      <c r="BM69" s="171"/>
      <c r="BN69" s="171"/>
      <c r="BO69" s="171"/>
      <c r="BP69" s="171"/>
      <c r="BQ69" s="171"/>
      <c r="BR69" s="171"/>
      <c r="BS69" s="171"/>
      <c r="BT69" s="171"/>
      <c r="BU69" s="171"/>
      <c r="BV69" s="171"/>
      <c r="BW69" s="171"/>
      <c r="BX69" s="171"/>
      <c r="BY69" s="171"/>
      <c r="BZ69" s="171"/>
      <c r="CA69" s="171"/>
      <c r="CB69" s="171"/>
      <c r="CC69" s="171"/>
      <c r="CD69" s="171"/>
      <c r="CE69" s="171"/>
      <c r="CF69" s="171"/>
      <c r="CG69" s="171"/>
      <c r="CH69" s="171"/>
      <c r="CI69" s="171"/>
      <c r="CJ69" s="171"/>
      <c r="CK69" s="171"/>
      <c r="CL69" s="171"/>
      <c r="CM69" s="171"/>
      <c r="CN69" s="171"/>
      <c r="CO69" s="171"/>
      <c r="CP69" s="171"/>
      <c r="CQ69" s="171"/>
      <c r="CR69" s="171"/>
      <c r="CS69" s="171"/>
      <c r="CT69" s="171"/>
      <c r="CU69" s="171"/>
      <c r="CV69" s="171"/>
      <c r="CW69" s="171"/>
      <c r="CX69" s="171"/>
      <c r="CY69" s="171"/>
      <c r="CZ69" s="171"/>
      <c r="DA69" s="171"/>
      <c r="DB69" s="171"/>
      <c r="DC69" s="171"/>
      <c r="DD69" s="171"/>
      <c r="DE69" s="171"/>
      <c r="DF69" s="171"/>
      <c r="DG69" s="171"/>
      <c r="DH69" s="171"/>
      <c r="DI69" s="171"/>
      <c r="DJ69" s="171"/>
      <c r="DK69" s="171"/>
      <c r="DL69" s="171"/>
      <c r="DM69" s="171"/>
      <c r="DN69" s="171"/>
      <c r="DO69" s="171"/>
      <c r="DP69" s="171"/>
      <c r="DQ69" s="171"/>
      <c r="DR69" s="171"/>
      <c r="DS69" s="171"/>
      <c r="DT69" s="171"/>
      <c r="DU69" s="171"/>
      <c r="DV69" s="171"/>
    </row>
    <row r="70" spans="1:126" ht="26.25" customHeight="1" x14ac:dyDescent="0.15">
      <c r="A70" s="161" t="s">
        <v>475</v>
      </c>
      <c r="B70" s="160" t="s">
        <v>545</v>
      </c>
      <c r="C70" s="160" t="s">
        <v>546</v>
      </c>
      <c r="D70" s="160" t="s">
        <v>494</v>
      </c>
      <c r="E70" s="255" t="s">
        <v>354</v>
      </c>
      <c r="F70" s="171"/>
      <c r="G70" s="171"/>
      <c r="H70" s="171"/>
      <c r="I70" s="171"/>
      <c r="J70" s="171"/>
      <c r="K70" s="171"/>
      <c r="L70" s="171"/>
      <c r="M70" s="171"/>
      <c r="N70" s="171"/>
      <c r="O70" s="171"/>
      <c r="P70" s="171"/>
      <c r="Q70" s="171"/>
      <c r="R70" s="171"/>
      <c r="S70" s="171"/>
      <c r="T70" s="171"/>
      <c r="U70" s="171"/>
      <c r="V70" s="171"/>
      <c r="W70" s="171"/>
      <c r="X70" s="171"/>
      <c r="Y70" s="171"/>
      <c r="Z70" s="171"/>
      <c r="AA70" s="171"/>
      <c r="AB70" s="171"/>
      <c r="AC70" s="171"/>
      <c r="AD70" s="171"/>
      <c r="AE70" s="171"/>
      <c r="AF70" s="171"/>
      <c r="AG70" s="171"/>
      <c r="AH70" s="171"/>
      <c r="AI70" s="171"/>
      <c r="AJ70" s="171"/>
      <c r="AK70" s="171"/>
      <c r="AL70" s="171"/>
      <c r="AM70" s="171"/>
      <c r="AN70" s="171"/>
      <c r="AO70" s="171"/>
      <c r="AP70" s="171"/>
      <c r="AQ70" s="171"/>
      <c r="AR70" s="171"/>
      <c r="AS70" s="171"/>
      <c r="AT70" s="171"/>
      <c r="AU70" s="171"/>
      <c r="AV70" s="171"/>
      <c r="AW70" s="171"/>
      <c r="AX70" s="171"/>
      <c r="AY70" s="171"/>
      <c r="AZ70" s="171"/>
      <c r="BA70" s="171"/>
      <c r="BB70" s="171"/>
      <c r="BC70" s="171"/>
      <c r="BD70" s="171"/>
      <c r="BE70" s="171"/>
      <c r="BF70" s="171"/>
      <c r="BG70" s="171"/>
      <c r="BH70" s="171"/>
      <c r="BI70" s="171"/>
      <c r="BJ70" s="171"/>
      <c r="BK70" s="171"/>
      <c r="BL70" s="171"/>
      <c r="BM70" s="171"/>
      <c r="BN70" s="171"/>
      <c r="BO70" s="171"/>
      <c r="BP70" s="171"/>
      <c r="BQ70" s="171"/>
      <c r="BR70" s="171"/>
      <c r="BS70" s="171"/>
      <c r="BT70" s="171"/>
      <c r="BU70" s="171"/>
      <c r="BV70" s="171"/>
      <c r="BW70" s="171"/>
      <c r="BX70" s="171"/>
      <c r="BY70" s="171"/>
      <c r="BZ70" s="171"/>
      <c r="CA70" s="171"/>
      <c r="CB70" s="171"/>
      <c r="CC70" s="171"/>
      <c r="CD70" s="171"/>
      <c r="CE70" s="171"/>
      <c r="CF70" s="171"/>
      <c r="CG70" s="171"/>
      <c r="CH70" s="171"/>
      <c r="CI70" s="171"/>
      <c r="CJ70" s="171"/>
      <c r="CK70" s="171"/>
      <c r="CL70" s="171"/>
      <c r="CM70" s="171"/>
      <c r="CN70" s="171"/>
      <c r="CO70" s="171"/>
      <c r="CP70" s="171"/>
      <c r="CQ70" s="171"/>
      <c r="CR70" s="171"/>
      <c r="CS70" s="171"/>
      <c r="CT70" s="171"/>
      <c r="CU70" s="171"/>
      <c r="CV70" s="171"/>
      <c r="CW70" s="171"/>
      <c r="CX70" s="171"/>
      <c r="CY70" s="171"/>
      <c r="CZ70" s="171"/>
      <c r="DA70" s="171"/>
      <c r="DB70" s="171"/>
      <c r="DC70" s="171"/>
      <c r="DD70" s="171"/>
      <c r="DE70" s="171"/>
      <c r="DF70" s="171"/>
      <c r="DG70" s="171"/>
      <c r="DH70" s="171"/>
      <c r="DI70" s="171"/>
      <c r="DJ70" s="171"/>
      <c r="DK70" s="171"/>
      <c r="DL70" s="171"/>
      <c r="DM70" s="171"/>
      <c r="DN70" s="171"/>
      <c r="DO70" s="171"/>
      <c r="DP70" s="171"/>
      <c r="DQ70" s="171"/>
      <c r="DR70" s="171"/>
      <c r="DS70" s="171"/>
      <c r="DT70" s="171"/>
      <c r="DU70" s="171"/>
      <c r="DV70" s="171"/>
    </row>
    <row r="71" spans="1:126" ht="26.25" customHeight="1" x14ac:dyDescent="0.15">
      <c r="A71" s="161" t="s">
        <v>475</v>
      </c>
      <c r="B71" s="160" t="s">
        <v>564</v>
      </c>
      <c r="C71" s="160" t="s">
        <v>564</v>
      </c>
      <c r="D71" s="160" t="s">
        <v>499</v>
      </c>
      <c r="E71" s="162" t="s">
        <v>355</v>
      </c>
      <c r="F71" s="171"/>
      <c r="G71" s="171"/>
      <c r="H71" s="171"/>
      <c r="I71" s="171"/>
      <c r="J71" s="171"/>
      <c r="K71" s="171"/>
      <c r="L71" s="171"/>
      <c r="M71" s="171"/>
      <c r="N71" s="171"/>
      <c r="O71" s="171"/>
      <c r="P71" s="171"/>
      <c r="Q71" s="171"/>
      <c r="R71" s="171"/>
      <c r="S71" s="171"/>
      <c r="T71" s="171"/>
      <c r="U71" s="171"/>
      <c r="V71" s="171"/>
      <c r="W71" s="171"/>
      <c r="X71" s="171"/>
      <c r="Y71" s="171"/>
      <c r="Z71" s="171"/>
      <c r="AA71" s="171"/>
      <c r="AB71" s="171"/>
      <c r="AC71" s="171"/>
      <c r="AD71" s="171"/>
      <c r="AE71" s="171"/>
      <c r="AF71" s="171"/>
      <c r="AG71" s="171"/>
      <c r="AH71" s="171"/>
      <c r="AI71" s="171"/>
      <c r="AJ71" s="171"/>
      <c r="AK71" s="171"/>
      <c r="AL71" s="171"/>
      <c r="AM71" s="171"/>
      <c r="AN71" s="171"/>
      <c r="AO71" s="171"/>
      <c r="AP71" s="171"/>
      <c r="AQ71" s="171"/>
      <c r="AR71" s="171"/>
      <c r="AS71" s="171"/>
      <c r="AT71" s="171"/>
      <c r="AU71" s="171"/>
      <c r="AV71" s="171"/>
      <c r="AW71" s="171"/>
      <c r="AX71" s="171"/>
      <c r="AY71" s="171"/>
      <c r="AZ71" s="171"/>
      <c r="BA71" s="171"/>
      <c r="BB71" s="171"/>
      <c r="BC71" s="171"/>
      <c r="BD71" s="171"/>
      <c r="BE71" s="171"/>
      <c r="BF71" s="171"/>
      <c r="BG71" s="171"/>
      <c r="BH71" s="171"/>
      <c r="BI71" s="171"/>
      <c r="BJ71" s="171"/>
      <c r="BK71" s="171"/>
      <c r="BL71" s="171"/>
      <c r="BM71" s="171"/>
      <c r="BN71" s="171"/>
      <c r="BO71" s="171"/>
      <c r="BP71" s="171"/>
      <c r="BQ71" s="171"/>
      <c r="BR71" s="171"/>
      <c r="BS71" s="171"/>
      <c r="BT71" s="171"/>
      <c r="BU71" s="171"/>
      <c r="BV71" s="171"/>
      <c r="BW71" s="171"/>
      <c r="BX71" s="171"/>
      <c r="BY71" s="171"/>
      <c r="BZ71" s="171"/>
      <c r="CA71" s="171"/>
      <c r="CB71" s="171"/>
      <c r="CC71" s="171"/>
      <c r="CD71" s="171"/>
      <c r="CE71" s="171"/>
      <c r="CF71" s="171"/>
      <c r="CG71" s="171"/>
      <c r="CH71" s="171"/>
      <c r="CI71" s="171"/>
      <c r="CJ71" s="171"/>
      <c r="CK71" s="171"/>
      <c r="CL71" s="171"/>
      <c r="CM71" s="171"/>
      <c r="CN71" s="171"/>
      <c r="CO71" s="171"/>
      <c r="CP71" s="171"/>
      <c r="CQ71" s="171"/>
      <c r="CR71" s="171"/>
      <c r="CS71" s="171"/>
      <c r="CT71" s="171"/>
      <c r="CU71" s="171"/>
      <c r="CV71" s="171"/>
      <c r="CW71" s="171"/>
      <c r="CX71" s="171"/>
      <c r="CY71" s="171"/>
      <c r="CZ71" s="171"/>
      <c r="DA71" s="171"/>
      <c r="DB71" s="171"/>
      <c r="DC71" s="171"/>
      <c r="DD71" s="171"/>
      <c r="DE71" s="171"/>
      <c r="DF71" s="171"/>
      <c r="DG71" s="171"/>
      <c r="DH71" s="171"/>
      <c r="DI71" s="171"/>
      <c r="DJ71" s="171"/>
      <c r="DK71" s="171"/>
      <c r="DL71" s="171"/>
      <c r="DM71" s="171"/>
      <c r="DN71" s="171"/>
      <c r="DO71" s="171"/>
      <c r="DP71" s="171"/>
      <c r="DQ71" s="171"/>
      <c r="DR71" s="171"/>
      <c r="DS71" s="171"/>
      <c r="DT71" s="171"/>
      <c r="DU71" s="171"/>
      <c r="DV71" s="171"/>
    </row>
    <row r="72" spans="1:126" ht="26.25" customHeight="1" x14ac:dyDescent="0.15">
      <c r="A72" s="161" t="s">
        <v>475</v>
      </c>
      <c r="B72" s="160" t="s">
        <v>565</v>
      </c>
      <c r="C72" s="160" t="s">
        <v>566</v>
      </c>
      <c r="D72" s="160" t="s">
        <v>499</v>
      </c>
      <c r="E72" s="255" t="s">
        <v>356</v>
      </c>
      <c r="F72" s="171"/>
      <c r="G72" s="171"/>
      <c r="H72" s="171"/>
      <c r="I72" s="171"/>
      <c r="J72" s="171"/>
      <c r="K72" s="171"/>
      <c r="L72" s="171"/>
      <c r="M72" s="171"/>
      <c r="N72" s="171"/>
      <c r="O72" s="171"/>
      <c r="P72" s="171"/>
      <c r="Q72" s="171"/>
      <c r="R72" s="171"/>
      <c r="S72" s="171"/>
      <c r="T72" s="171"/>
      <c r="U72" s="171"/>
      <c r="V72" s="171"/>
      <c r="W72" s="171"/>
      <c r="X72" s="171"/>
      <c r="Y72" s="171"/>
      <c r="Z72" s="171"/>
      <c r="AA72" s="171"/>
      <c r="AB72" s="171"/>
      <c r="AC72" s="171"/>
      <c r="AD72" s="171"/>
      <c r="AE72" s="171"/>
      <c r="AF72" s="171"/>
      <c r="AG72" s="171"/>
      <c r="AH72" s="171"/>
      <c r="AI72" s="171"/>
      <c r="AJ72" s="171"/>
      <c r="AK72" s="171"/>
      <c r="AL72" s="171"/>
      <c r="AM72" s="171"/>
      <c r="AN72" s="171"/>
      <c r="AO72" s="171"/>
      <c r="AP72" s="171"/>
      <c r="AQ72" s="171"/>
      <c r="AR72" s="171"/>
      <c r="AS72" s="171"/>
      <c r="AT72" s="171"/>
      <c r="AU72" s="171"/>
      <c r="AV72" s="171"/>
      <c r="AW72" s="171"/>
      <c r="AX72" s="171"/>
      <c r="AY72" s="171"/>
      <c r="AZ72" s="171"/>
      <c r="BA72" s="171"/>
      <c r="BB72" s="171"/>
      <c r="BC72" s="171"/>
      <c r="BD72" s="171"/>
      <c r="BE72" s="171"/>
      <c r="BF72" s="171"/>
      <c r="BG72" s="171"/>
      <c r="BH72" s="171"/>
      <c r="BI72" s="171"/>
      <c r="BJ72" s="171"/>
      <c r="BK72" s="171"/>
      <c r="BL72" s="171"/>
      <c r="BM72" s="171"/>
      <c r="BN72" s="171"/>
      <c r="BO72" s="171"/>
      <c r="BP72" s="171"/>
      <c r="BQ72" s="171"/>
      <c r="BR72" s="171"/>
      <c r="BS72" s="171"/>
      <c r="BT72" s="171"/>
      <c r="BU72" s="171"/>
      <c r="BV72" s="171"/>
      <c r="BW72" s="171"/>
      <c r="BX72" s="171"/>
      <c r="BY72" s="171"/>
      <c r="BZ72" s="171"/>
      <c r="CA72" s="171"/>
      <c r="CB72" s="171"/>
      <c r="CC72" s="171"/>
      <c r="CD72" s="171"/>
      <c r="CE72" s="171"/>
      <c r="CF72" s="171"/>
      <c r="CG72" s="171"/>
      <c r="CH72" s="171"/>
      <c r="CI72" s="171"/>
      <c r="CJ72" s="171"/>
      <c r="CK72" s="171"/>
      <c r="CL72" s="171"/>
      <c r="CM72" s="171"/>
      <c r="CN72" s="171"/>
      <c r="CO72" s="171"/>
      <c r="CP72" s="171"/>
      <c r="CQ72" s="171"/>
      <c r="CR72" s="171"/>
      <c r="CS72" s="171"/>
      <c r="CT72" s="171"/>
      <c r="CU72" s="171"/>
      <c r="CV72" s="171"/>
      <c r="CW72" s="171"/>
      <c r="CX72" s="171"/>
      <c r="CY72" s="171"/>
      <c r="CZ72" s="171"/>
      <c r="DA72" s="171"/>
      <c r="DB72" s="171"/>
      <c r="DC72" s="171"/>
      <c r="DD72" s="171"/>
      <c r="DE72" s="171"/>
      <c r="DF72" s="171"/>
      <c r="DG72" s="171"/>
      <c r="DH72" s="171"/>
      <c r="DI72" s="171"/>
      <c r="DJ72" s="171"/>
      <c r="DK72" s="171"/>
      <c r="DL72" s="171"/>
      <c r="DM72" s="171"/>
      <c r="DN72" s="171"/>
      <c r="DO72" s="171"/>
      <c r="DP72" s="171"/>
      <c r="DQ72" s="171"/>
      <c r="DR72" s="171"/>
      <c r="DS72" s="171"/>
      <c r="DT72" s="171"/>
      <c r="DU72" s="171"/>
      <c r="DV72" s="171"/>
    </row>
    <row r="73" spans="1:126" ht="26.25" customHeight="1" x14ac:dyDescent="0.15">
      <c r="A73" s="161" t="s">
        <v>475</v>
      </c>
      <c r="B73" s="160" t="s">
        <v>567</v>
      </c>
      <c r="C73" s="160" t="s">
        <v>568</v>
      </c>
      <c r="D73" s="160" t="s">
        <v>499</v>
      </c>
      <c r="E73" s="255" t="s">
        <v>357</v>
      </c>
    </row>
    <row r="74" spans="1:126" ht="26.25" customHeight="1" x14ac:dyDescent="0.15">
      <c r="A74" s="161" t="s">
        <v>475</v>
      </c>
      <c r="B74" s="160" t="s">
        <v>569</v>
      </c>
      <c r="C74" s="160" t="s">
        <v>570</v>
      </c>
      <c r="D74" s="160" t="s">
        <v>503</v>
      </c>
      <c r="E74" s="255" t="s">
        <v>358</v>
      </c>
      <c r="F74" s="171"/>
      <c r="G74" s="171"/>
      <c r="H74" s="171"/>
      <c r="I74" s="171"/>
      <c r="J74" s="171"/>
      <c r="K74" s="171"/>
      <c r="L74" s="171"/>
      <c r="M74" s="171"/>
      <c r="N74" s="171"/>
      <c r="O74" s="171"/>
      <c r="P74" s="171"/>
      <c r="Q74" s="171"/>
      <c r="R74" s="171"/>
      <c r="S74" s="171"/>
      <c r="T74" s="171"/>
      <c r="U74" s="171"/>
      <c r="V74" s="171"/>
      <c r="W74" s="171"/>
      <c r="X74" s="171"/>
      <c r="Y74" s="171"/>
      <c r="Z74" s="171"/>
      <c r="AA74" s="171"/>
      <c r="AB74" s="171"/>
      <c r="AC74" s="171"/>
      <c r="AD74" s="171"/>
      <c r="AE74" s="171"/>
      <c r="AF74" s="171"/>
      <c r="AG74" s="171"/>
      <c r="AH74" s="171"/>
      <c r="AI74" s="171"/>
      <c r="AJ74" s="171"/>
      <c r="AK74" s="171"/>
      <c r="AL74" s="171"/>
      <c r="AM74" s="171"/>
      <c r="AN74" s="171"/>
      <c r="AO74" s="171"/>
      <c r="AP74" s="171"/>
      <c r="AQ74" s="171"/>
      <c r="AR74" s="171"/>
      <c r="AS74" s="171"/>
      <c r="AT74" s="171"/>
      <c r="AU74" s="171"/>
      <c r="AV74" s="171"/>
      <c r="AW74" s="171"/>
      <c r="AX74" s="171"/>
      <c r="AY74" s="171"/>
      <c r="AZ74" s="171"/>
      <c r="BA74" s="171"/>
      <c r="BB74" s="171"/>
      <c r="BC74" s="171"/>
      <c r="BD74" s="171"/>
      <c r="BE74" s="171"/>
      <c r="BF74" s="171"/>
      <c r="BG74" s="171"/>
      <c r="BH74" s="171"/>
      <c r="BI74" s="171"/>
      <c r="BJ74" s="171"/>
      <c r="BK74" s="171"/>
    </row>
    <row r="75" spans="1:126" ht="26.25" customHeight="1" x14ac:dyDescent="0.15">
      <c r="A75" s="161" t="s">
        <v>475</v>
      </c>
      <c r="B75" s="160" t="s">
        <v>571</v>
      </c>
      <c r="C75" s="160" t="s">
        <v>572</v>
      </c>
      <c r="D75" s="160" t="s">
        <v>539</v>
      </c>
      <c r="E75" s="255" t="s">
        <v>359</v>
      </c>
      <c r="F75" s="171"/>
      <c r="G75" s="171"/>
      <c r="H75" s="171"/>
      <c r="I75" s="171"/>
      <c r="J75" s="171"/>
      <c r="K75" s="171"/>
      <c r="L75" s="171"/>
      <c r="M75" s="171"/>
      <c r="N75" s="171"/>
      <c r="O75" s="171"/>
      <c r="P75" s="171"/>
      <c r="Q75" s="171"/>
      <c r="R75" s="171"/>
      <c r="S75" s="171"/>
      <c r="T75" s="171"/>
      <c r="U75" s="171"/>
      <c r="V75" s="171"/>
      <c r="W75" s="171"/>
      <c r="X75" s="171"/>
      <c r="Y75" s="171"/>
      <c r="Z75" s="171"/>
      <c r="AA75" s="171"/>
      <c r="AB75" s="171"/>
      <c r="AC75" s="171"/>
      <c r="AD75" s="171"/>
      <c r="AE75" s="171"/>
      <c r="AF75" s="171"/>
      <c r="AG75" s="171"/>
      <c r="AH75" s="171"/>
      <c r="AI75" s="171"/>
      <c r="AJ75" s="171"/>
      <c r="AK75" s="171"/>
      <c r="AL75" s="171"/>
      <c r="AM75" s="171"/>
      <c r="AN75" s="171"/>
      <c r="AO75" s="171"/>
      <c r="AP75" s="171"/>
      <c r="AQ75" s="171"/>
      <c r="AR75" s="171"/>
      <c r="AS75" s="171"/>
      <c r="AT75" s="171"/>
      <c r="AU75" s="171"/>
      <c r="AV75" s="171"/>
      <c r="AW75" s="171"/>
      <c r="AX75" s="171"/>
      <c r="AY75" s="171"/>
      <c r="AZ75" s="171"/>
      <c r="BA75" s="171"/>
      <c r="BB75" s="171"/>
      <c r="BC75" s="171"/>
      <c r="BD75" s="171"/>
      <c r="BE75" s="171"/>
      <c r="BF75" s="171"/>
      <c r="BG75" s="171"/>
      <c r="BH75" s="171"/>
      <c r="BI75" s="171"/>
      <c r="BJ75" s="171"/>
      <c r="BK75" s="171"/>
    </row>
    <row r="76" spans="1:126" ht="26.25" customHeight="1" x14ac:dyDescent="0.15">
      <c r="A76" s="161" t="s">
        <v>475</v>
      </c>
      <c r="B76" s="160" t="s">
        <v>573</v>
      </c>
      <c r="C76" s="160" t="s">
        <v>573</v>
      </c>
      <c r="D76" s="160" t="s">
        <v>505</v>
      </c>
      <c r="E76" s="255" t="s">
        <v>360</v>
      </c>
    </row>
    <row r="77" spans="1:126" ht="26.25" customHeight="1" x14ac:dyDescent="0.15">
      <c r="A77" s="161" t="s">
        <v>475</v>
      </c>
      <c r="B77" s="160" t="s">
        <v>765</v>
      </c>
      <c r="C77" s="160" t="s">
        <v>507</v>
      </c>
      <c r="D77" s="160" t="s">
        <v>508</v>
      </c>
      <c r="E77" s="255" t="s">
        <v>320</v>
      </c>
    </row>
    <row r="78" spans="1:126" ht="26.25" customHeight="1" x14ac:dyDescent="0.15">
      <c r="A78" s="161" t="s">
        <v>475</v>
      </c>
      <c r="B78" s="160" t="s">
        <v>768</v>
      </c>
      <c r="C78" s="160" t="s">
        <v>513</v>
      </c>
      <c r="D78" s="160" t="s">
        <v>68</v>
      </c>
      <c r="E78" s="162" t="s">
        <v>323</v>
      </c>
    </row>
    <row r="79" spans="1:126" ht="26.25" customHeight="1" x14ac:dyDescent="0.15">
      <c r="A79" s="161" t="s">
        <v>475</v>
      </c>
      <c r="B79" s="160" t="s">
        <v>769</v>
      </c>
      <c r="C79" s="160" t="s">
        <v>515</v>
      </c>
      <c r="D79" s="160" t="s">
        <v>486</v>
      </c>
      <c r="E79" s="162" t="s">
        <v>324</v>
      </c>
    </row>
    <row r="80" spans="1:126" ht="26.25" customHeight="1" x14ac:dyDescent="0.15">
      <c r="A80" s="161" t="s">
        <v>475</v>
      </c>
      <c r="B80" s="160" t="s">
        <v>770</v>
      </c>
      <c r="C80" s="160" t="s">
        <v>542</v>
      </c>
      <c r="D80" s="160" t="s">
        <v>486</v>
      </c>
      <c r="E80" s="164" t="s">
        <v>341</v>
      </c>
    </row>
    <row r="81" spans="1:126" ht="26.25" customHeight="1" x14ac:dyDescent="0.15">
      <c r="A81" s="161" t="s">
        <v>475</v>
      </c>
      <c r="B81" s="160" t="s">
        <v>771</v>
      </c>
      <c r="C81" s="160" t="s">
        <v>544</v>
      </c>
      <c r="D81" s="160" t="s">
        <v>505</v>
      </c>
      <c r="E81" s="162" t="s">
        <v>342</v>
      </c>
    </row>
    <row r="82" spans="1:126" ht="26.25" customHeight="1" x14ac:dyDescent="0.15">
      <c r="A82" s="161" t="s">
        <v>475</v>
      </c>
      <c r="B82" s="160" t="s">
        <v>773</v>
      </c>
      <c r="C82" s="160" t="s">
        <v>574</v>
      </c>
      <c r="D82" s="160" t="s">
        <v>65</v>
      </c>
      <c r="E82" s="255" t="s">
        <v>361</v>
      </c>
      <c r="G82" s="171"/>
      <c r="H82" s="171"/>
      <c r="I82" s="171"/>
      <c r="J82" s="171"/>
      <c r="K82" s="171"/>
      <c r="L82" s="171"/>
      <c r="M82" s="171"/>
      <c r="N82" s="171"/>
      <c r="O82" s="171"/>
      <c r="P82" s="171"/>
      <c r="Q82" s="171"/>
      <c r="R82" s="171"/>
      <c r="S82" s="171"/>
      <c r="T82" s="171"/>
      <c r="U82" s="171"/>
      <c r="V82" s="171"/>
      <c r="W82" s="171"/>
      <c r="X82" s="171"/>
      <c r="Y82" s="171"/>
      <c r="Z82" s="171"/>
      <c r="AA82" s="171"/>
      <c r="AB82" s="171"/>
      <c r="AC82" s="171"/>
      <c r="AD82" s="171"/>
      <c r="AE82" s="171"/>
      <c r="AF82" s="171"/>
      <c r="AG82" s="171"/>
      <c r="AH82" s="171"/>
      <c r="AI82" s="171"/>
      <c r="AJ82" s="171"/>
      <c r="AK82" s="171"/>
      <c r="AL82" s="171"/>
      <c r="AM82" s="171"/>
      <c r="AN82" s="171"/>
      <c r="AO82" s="171"/>
      <c r="AP82" s="171"/>
      <c r="AQ82" s="171"/>
      <c r="AR82" s="171"/>
      <c r="AS82" s="171"/>
      <c r="AT82" s="171"/>
      <c r="AU82" s="171"/>
      <c r="AV82" s="171"/>
      <c r="AW82" s="171"/>
      <c r="AX82" s="171"/>
      <c r="AY82" s="171"/>
      <c r="AZ82" s="171"/>
      <c r="BA82" s="171"/>
      <c r="BB82" s="171"/>
      <c r="BC82" s="171"/>
      <c r="BD82" s="171"/>
      <c r="BE82" s="171"/>
      <c r="BF82" s="171"/>
      <c r="BG82" s="171"/>
      <c r="BH82" s="171"/>
      <c r="BI82" s="171"/>
      <c r="BJ82" s="171"/>
      <c r="BK82" s="171"/>
    </row>
    <row r="83" spans="1:126" ht="26.25" customHeight="1" thickBot="1" x14ac:dyDescent="0.2">
      <c r="A83" s="170" t="s">
        <v>475</v>
      </c>
      <c r="B83" s="169" t="s">
        <v>774</v>
      </c>
      <c r="C83" s="169" t="s">
        <v>576</v>
      </c>
      <c r="D83" s="169" t="s">
        <v>65</v>
      </c>
      <c r="E83" s="256" t="s">
        <v>362</v>
      </c>
      <c r="G83" s="171"/>
      <c r="H83" s="171"/>
      <c r="I83" s="171"/>
      <c r="J83" s="171"/>
      <c r="K83" s="171"/>
      <c r="L83" s="171"/>
      <c r="M83" s="171"/>
      <c r="N83" s="171"/>
      <c r="O83" s="171"/>
      <c r="P83" s="171"/>
      <c r="Q83" s="171"/>
      <c r="R83" s="171"/>
      <c r="S83" s="171"/>
      <c r="T83" s="171"/>
      <c r="U83" s="171"/>
      <c r="V83" s="171"/>
      <c r="W83" s="171"/>
      <c r="X83" s="171"/>
      <c r="Y83" s="171"/>
      <c r="Z83" s="171"/>
      <c r="AA83" s="171"/>
      <c r="AB83" s="171"/>
      <c r="AC83" s="171"/>
      <c r="AD83" s="171"/>
      <c r="AE83" s="171"/>
      <c r="AF83" s="171"/>
      <c r="AG83" s="171"/>
      <c r="AH83" s="171"/>
      <c r="AI83" s="171"/>
      <c r="AJ83" s="171"/>
      <c r="AK83" s="171"/>
      <c r="AL83" s="171"/>
      <c r="AM83" s="171"/>
      <c r="AN83" s="171"/>
      <c r="AO83" s="171"/>
      <c r="AP83" s="171"/>
      <c r="AQ83" s="171"/>
      <c r="AR83" s="171"/>
      <c r="AS83" s="171"/>
      <c r="AT83" s="171"/>
      <c r="AU83" s="171"/>
      <c r="AV83" s="171"/>
      <c r="AW83" s="171"/>
      <c r="AX83" s="171"/>
      <c r="AY83" s="171"/>
      <c r="AZ83" s="171"/>
      <c r="BA83" s="171"/>
      <c r="BB83" s="171"/>
      <c r="BC83" s="171"/>
      <c r="BD83" s="171"/>
      <c r="BE83" s="171"/>
      <c r="BF83" s="171"/>
      <c r="BG83" s="171"/>
      <c r="BH83" s="171"/>
      <c r="BI83" s="171"/>
      <c r="BJ83" s="171"/>
      <c r="BK83" s="171"/>
    </row>
    <row r="84" spans="1:126" ht="26.25" customHeight="1" x14ac:dyDescent="0.15">
      <c r="A84" s="161" t="s">
        <v>474</v>
      </c>
      <c r="B84" s="192" t="s">
        <v>242</v>
      </c>
      <c r="C84" s="192"/>
      <c r="D84" s="192" t="s">
        <v>242</v>
      </c>
      <c r="E84" s="166"/>
    </row>
    <row r="85" spans="1:126" ht="26.25" customHeight="1" x14ac:dyDescent="0.15">
      <c r="A85" s="161" t="s">
        <v>474</v>
      </c>
      <c r="B85" s="192" t="s">
        <v>240</v>
      </c>
      <c r="C85" s="192"/>
      <c r="D85" s="192" t="s">
        <v>246</v>
      </c>
      <c r="E85" s="166"/>
    </row>
    <row r="86" spans="1:126" ht="26.25" customHeight="1" x14ac:dyDescent="0.15">
      <c r="A86" s="161" t="s">
        <v>474</v>
      </c>
      <c r="B86" s="193" t="s">
        <v>245</v>
      </c>
      <c r="C86" s="193"/>
      <c r="D86" s="193" t="s">
        <v>247</v>
      </c>
      <c r="E86" s="255"/>
    </row>
    <row r="87" spans="1:126" ht="26.25" customHeight="1" x14ac:dyDescent="0.15">
      <c r="A87" s="161" t="s">
        <v>474</v>
      </c>
      <c r="B87" s="193" t="s">
        <v>244</v>
      </c>
      <c r="C87" s="193"/>
      <c r="D87" s="193" t="s">
        <v>248</v>
      </c>
      <c r="E87" s="255"/>
    </row>
    <row r="88" spans="1:126" ht="26.25" customHeight="1" x14ac:dyDescent="0.15">
      <c r="A88" s="161" t="s">
        <v>474</v>
      </c>
      <c r="B88" s="193" t="s">
        <v>241</v>
      </c>
      <c r="C88" s="194"/>
      <c r="D88" s="194" t="s">
        <v>249</v>
      </c>
      <c r="E88" s="255"/>
    </row>
    <row r="89" spans="1:126" ht="26.25" customHeight="1" x14ac:dyDescent="0.15">
      <c r="A89" s="161" t="s">
        <v>474</v>
      </c>
      <c r="B89" s="193" t="s">
        <v>243</v>
      </c>
      <c r="C89" s="194"/>
      <c r="D89" s="194" t="s">
        <v>250</v>
      </c>
      <c r="E89" s="255"/>
      <c r="F89" s="171"/>
      <c r="G89" s="171"/>
      <c r="H89" s="171"/>
      <c r="I89" s="171"/>
      <c r="J89" s="171"/>
      <c r="K89" s="171"/>
      <c r="L89" s="171"/>
      <c r="M89" s="171"/>
      <c r="N89" s="171"/>
      <c r="O89" s="171"/>
      <c r="P89" s="171"/>
      <c r="Q89" s="171"/>
      <c r="R89" s="171"/>
      <c r="S89" s="171"/>
      <c r="T89" s="171"/>
      <c r="U89" s="171"/>
      <c r="V89" s="171"/>
      <c r="W89" s="171"/>
      <c r="X89" s="171"/>
      <c r="Y89" s="171"/>
      <c r="Z89" s="171"/>
      <c r="AA89" s="171"/>
      <c r="AB89" s="171"/>
      <c r="AC89" s="171"/>
      <c r="AD89" s="171"/>
      <c r="AE89" s="171"/>
      <c r="AF89" s="171"/>
      <c r="AG89" s="171"/>
      <c r="AH89" s="171"/>
      <c r="AI89" s="171"/>
      <c r="AJ89" s="171"/>
      <c r="AK89" s="171"/>
      <c r="AL89" s="171"/>
      <c r="AM89" s="171"/>
      <c r="AN89" s="171"/>
      <c r="AO89" s="171"/>
      <c r="AP89" s="171"/>
      <c r="AQ89" s="171"/>
      <c r="AR89" s="171"/>
      <c r="AS89" s="171"/>
      <c r="AT89" s="171"/>
      <c r="AU89" s="171"/>
      <c r="AV89" s="171"/>
      <c r="AW89" s="171"/>
      <c r="AX89" s="171"/>
      <c r="AY89" s="171"/>
      <c r="AZ89" s="171"/>
      <c r="BA89" s="171"/>
      <c r="BB89" s="171"/>
      <c r="BC89" s="171"/>
      <c r="BD89" s="171"/>
      <c r="BE89" s="171"/>
      <c r="BF89" s="171"/>
      <c r="BG89" s="171"/>
      <c r="BH89" s="171"/>
      <c r="BI89" s="171"/>
      <c r="BJ89" s="171"/>
      <c r="BK89" s="171"/>
      <c r="BL89" s="171"/>
      <c r="BM89" s="171"/>
      <c r="BN89" s="171"/>
      <c r="BO89" s="171"/>
      <c r="BP89" s="171"/>
      <c r="BQ89" s="171"/>
      <c r="BR89" s="171"/>
      <c r="BS89" s="171"/>
      <c r="BT89" s="171"/>
      <c r="BU89" s="171"/>
      <c r="BV89" s="171"/>
      <c r="BW89" s="171"/>
      <c r="BX89" s="171"/>
      <c r="BY89" s="171"/>
      <c r="BZ89" s="171"/>
      <c r="CA89" s="171"/>
      <c r="CB89" s="171"/>
      <c r="CC89" s="171"/>
      <c r="CD89" s="171"/>
      <c r="CE89" s="171"/>
      <c r="CF89" s="171"/>
      <c r="CG89" s="171"/>
      <c r="CH89" s="171"/>
      <c r="CI89" s="171"/>
      <c r="CJ89" s="171"/>
      <c r="CK89" s="171"/>
      <c r="CL89" s="171"/>
      <c r="CM89" s="171"/>
      <c r="CN89" s="171"/>
      <c r="CO89" s="171"/>
      <c r="CP89" s="171"/>
      <c r="CQ89" s="171"/>
      <c r="CR89" s="171"/>
      <c r="CS89" s="171"/>
      <c r="CT89" s="171"/>
      <c r="CU89" s="171"/>
      <c r="CV89" s="171"/>
      <c r="CW89" s="171"/>
      <c r="CX89" s="171"/>
      <c r="CY89" s="171"/>
      <c r="CZ89" s="171"/>
      <c r="DA89" s="171"/>
      <c r="DB89" s="171"/>
      <c r="DC89" s="171"/>
      <c r="DD89" s="171"/>
      <c r="DE89" s="171"/>
      <c r="DF89" s="171"/>
      <c r="DG89" s="171"/>
      <c r="DH89" s="171"/>
      <c r="DI89" s="171"/>
      <c r="DJ89" s="171"/>
      <c r="DK89" s="171"/>
      <c r="DL89" s="171"/>
      <c r="DM89" s="171"/>
      <c r="DN89" s="171"/>
      <c r="DO89" s="171"/>
      <c r="DP89" s="171"/>
      <c r="DQ89" s="171"/>
      <c r="DR89" s="171"/>
      <c r="DS89" s="171"/>
      <c r="DT89" s="171"/>
      <c r="DU89" s="171"/>
      <c r="DV89" s="171"/>
    </row>
    <row r="90" spans="1:126" ht="26.25" customHeight="1" x14ac:dyDescent="0.15">
      <c r="A90" s="161" t="s">
        <v>474</v>
      </c>
      <c r="B90" s="167" t="s">
        <v>577</v>
      </c>
      <c r="C90" s="167" t="s">
        <v>577</v>
      </c>
      <c r="D90" s="167" t="s">
        <v>64</v>
      </c>
      <c r="E90" s="166" t="s">
        <v>363</v>
      </c>
    </row>
    <row r="91" spans="1:126" ht="26.25" customHeight="1" x14ac:dyDescent="0.15">
      <c r="A91" s="161" t="s">
        <v>474</v>
      </c>
      <c r="B91" s="160" t="s">
        <v>578</v>
      </c>
      <c r="C91" s="160" t="s">
        <v>579</v>
      </c>
      <c r="D91" s="160" t="s">
        <v>64</v>
      </c>
      <c r="E91" s="255" t="s">
        <v>364</v>
      </c>
      <c r="F91" s="171"/>
      <c r="G91" s="171"/>
      <c r="H91" s="171"/>
      <c r="I91" s="171"/>
      <c r="J91" s="171"/>
      <c r="K91" s="171"/>
      <c r="L91" s="171"/>
      <c r="M91" s="171"/>
      <c r="N91" s="171"/>
      <c r="O91" s="171"/>
      <c r="P91" s="171"/>
      <c r="Q91" s="171"/>
      <c r="R91" s="171"/>
      <c r="S91" s="171"/>
      <c r="T91" s="171"/>
      <c r="U91" s="171"/>
      <c r="V91" s="171"/>
      <c r="W91" s="171"/>
      <c r="X91" s="171"/>
      <c r="Y91" s="171"/>
      <c r="Z91" s="171"/>
      <c r="AA91" s="171"/>
      <c r="AB91" s="171"/>
      <c r="AC91" s="171"/>
      <c r="AD91" s="171"/>
      <c r="AE91" s="171"/>
      <c r="AF91" s="171"/>
      <c r="AG91" s="171"/>
      <c r="AH91" s="171"/>
      <c r="AI91" s="171"/>
      <c r="AJ91" s="171"/>
      <c r="AK91" s="171"/>
      <c r="AL91" s="171"/>
      <c r="AM91" s="171"/>
      <c r="AN91" s="171"/>
      <c r="AO91" s="171"/>
      <c r="AP91" s="171"/>
      <c r="AQ91" s="171"/>
      <c r="AR91" s="171"/>
      <c r="AS91" s="171"/>
      <c r="AT91" s="171"/>
      <c r="AU91" s="171"/>
      <c r="AV91" s="171"/>
      <c r="AW91" s="171"/>
      <c r="AX91" s="171"/>
      <c r="AY91" s="171"/>
      <c r="AZ91" s="171"/>
      <c r="BA91" s="171"/>
      <c r="BB91" s="171"/>
      <c r="BC91" s="171"/>
      <c r="BD91" s="171"/>
      <c r="BE91" s="171"/>
      <c r="BF91" s="171"/>
      <c r="BG91" s="171"/>
      <c r="BH91" s="171"/>
      <c r="BI91" s="171"/>
      <c r="BJ91" s="171"/>
      <c r="BK91" s="171"/>
      <c r="BL91" s="171"/>
      <c r="BM91" s="171"/>
      <c r="BN91" s="171"/>
      <c r="BO91" s="171"/>
      <c r="BP91" s="171"/>
      <c r="BQ91" s="171"/>
      <c r="BR91" s="171"/>
      <c r="BS91" s="171"/>
      <c r="BT91" s="171"/>
      <c r="BU91" s="171"/>
      <c r="BV91" s="171"/>
      <c r="BW91" s="171"/>
      <c r="BX91" s="171"/>
      <c r="BY91" s="171"/>
      <c r="BZ91" s="171"/>
      <c r="CA91" s="171"/>
      <c r="CB91" s="171"/>
      <c r="CC91" s="171"/>
      <c r="CD91" s="171"/>
      <c r="CE91" s="171"/>
      <c r="CF91" s="171"/>
      <c r="CG91" s="171"/>
      <c r="CH91" s="171"/>
      <c r="CI91" s="171"/>
      <c r="CJ91" s="171"/>
      <c r="CK91" s="171"/>
      <c r="CL91" s="171"/>
      <c r="CM91" s="171"/>
      <c r="CN91" s="171"/>
      <c r="CO91" s="171"/>
      <c r="CP91" s="171"/>
      <c r="CQ91" s="171"/>
      <c r="CR91" s="171"/>
      <c r="CS91" s="171"/>
      <c r="CT91" s="171"/>
      <c r="CU91" s="171"/>
      <c r="CV91" s="171"/>
      <c r="CW91" s="171"/>
      <c r="CX91" s="171"/>
      <c r="CY91" s="171"/>
      <c r="CZ91" s="171"/>
      <c r="DA91" s="171"/>
      <c r="DB91" s="171"/>
      <c r="DC91" s="171"/>
      <c r="DD91" s="171"/>
      <c r="DE91" s="171"/>
      <c r="DF91" s="171"/>
      <c r="DG91" s="171"/>
      <c r="DH91" s="171"/>
      <c r="DI91" s="171"/>
      <c r="DJ91" s="171"/>
      <c r="DK91" s="171"/>
      <c r="DL91" s="171"/>
      <c r="DM91" s="171"/>
      <c r="DN91" s="171"/>
      <c r="DO91" s="171"/>
      <c r="DP91" s="171"/>
      <c r="DQ91" s="171"/>
      <c r="DR91" s="171"/>
      <c r="DS91" s="171"/>
      <c r="DT91" s="171"/>
      <c r="DU91" s="171"/>
      <c r="DV91" s="171"/>
    </row>
    <row r="92" spans="1:126" ht="26.25" customHeight="1" x14ac:dyDescent="0.15">
      <c r="A92" s="161" t="s">
        <v>474</v>
      </c>
      <c r="B92" s="160" t="s">
        <v>580</v>
      </c>
      <c r="C92" s="160" t="s">
        <v>581</v>
      </c>
      <c r="D92" s="160" t="s">
        <v>64</v>
      </c>
      <c r="E92" s="158" t="s">
        <v>365</v>
      </c>
      <c r="F92" s="171"/>
      <c r="G92" s="171"/>
      <c r="H92" s="171"/>
      <c r="I92" s="171"/>
      <c r="J92" s="171"/>
      <c r="K92" s="171"/>
      <c r="L92" s="171"/>
      <c r="M92" s="171"/>
      <c r="N92" s="171"/>
      <c r="O92" s="171"/>
      <c r="P92" s="171"/>
      <c r="Q92" s="171"/>
      <c r="R92" s="171"/>
      <c r="S92" s="171"/>
      <c r="T92" s="171"/>
      <c r="U92" s="171"/>
      <c r="V92" s="171"/>
      <c r="W92" s="171"/>
      <c r="X92" s="171"/>
      <c r="Y92" s="171"/>
      <c r="Z92" s="171"/>
      <c r="AA92" s="171"/>
      <c r="AB92" s="171"/>
      <c r="AC92" s="171"/>
      <c r="AD92" s="171"/>
      <c r="AE92" s="171"/>
      <c r="AF92" s="171"/>
      <c r="AG92" s="171"/>
      <c r="AH92" s="171"/>
      <c r="AI92" s="171"/>
      <c r="AJ92" s="171"/>
      <c r="AK92" s="171"/>
      <c r="AL92" s="171"/>
      <c r="AM92" s="171"/>
      <c r="AN92" s="171"/>
      <c r="AO92" s="171"/>
      <c r="AP92" s="171"/>
      <c r="AQ92" s="171"/>
      <c r="AR92" s="171"/>
      <c r="AS92" s="171"/>
      <c r="AT92" s="171"/>
      <c r="AU92" s="171"/>
      <c r="AV92" s="171"/>
      <c r="AW92" s="171"/>
      <c r="AX92" s="171"/>
      <c r="AY92" s="171"/>
      <c r="AZ92" s="171"/>
      <c r="BA92" s="171"/>
      <c r="BB92" s="171"/>
      <c r="BC92" s="171"/>
      <c r="BD92" s="171"/>
      <c r="BE92" s="171"/>
      <c r="BF92" s="171"/>
      <c r="BG92" s="171"/>
      <c r="BH92" s="171"/>
      <c r="BI92" s="171"/>
      <c r="BJ92" s="171"/>
      <c r="BK92" s="171"/>
      <c r="BL92" s="171"/>
      <c r="BM92" s="171"/>
      <c r="BN92" s="171"/>
      <c r="BO92" s="171"/>
      <c r="BP92" s="171"/>
      <c r="BQ92" s="171"/>
      <c r="BR92" s="171"/>
      <c r="BS92" s="171"/>
      <c r="BT92" s="171"/>
      <c r="BU92" s="171"/>
      <c r="BV92" s="171"/>
      <c r="BW92" s="171"/>
      <c r="BX92" s="171"/>
      <c r="BY92" s="171"/>
      <c r="BZ92" s="171"/>
      <c r="CA92" s="171"/>
      <c r="CB92" s="171"/>
      <c r="CC92" s="171"/>
      <c r="CD92" s="171"/>
      <c r="CE92" s="171"/>
      <c r="CF92" s="171"/>
      <c r="CG92" s="171"/>
      <c r="CH92" s="171"/>
      <c r="CI92" s="171"/>
      <c r="CJ92" s="171"/>
      <c r="CK92" s="171"/>
      <c r="CL92" s="171"/>
      <c r="CM92" s="171"/>
      <c r="CN92" s="171"/>
      <c r="CO92" s="171"/>
      <c r="CP92" s="171"/>
      <c r="CQ92" s="171"/>
      <c r="CR92" s="171"/>
      <c r="CS92" s="171"/>
      <c r="CT92" s="171"/>
      <c r="CU92" s="171"/>
      <c r="CV92" s="171"/>
      <c r="CW92" s="171"/>
      <c r="CX92" s="171"/>
      <c r="CY92" s="171"/>
      <c r="CZ92" s="171"/>
      <c r="DA92" s="171"/>
      <c r="DB92" s="171"/>
      <c r="DC92" s="171"/>
      <c r="DD92" s="171"/>
      <c r="DE92" s="171"/>
      <c r="DF92" s="171"/>
      <c r="DG92" s="171"/>
      <c r="DH92" s="171"/>
      <c r="DI92" s="171"/>
      <c r="DJ92" s="171"/>
      <c r="DK92" s="171"/>
      <c r="DL92" s="171"/>
      <c r="DM92" s="171"/>
      <c r="DN92" s="171"/>
      <c r="DO92" s="171"/>
      <c r="DP92" s="171"/>
      <c r="DQ92" s="171"/>
      <c r="DR92" s="171"/>
      <c r="DS92" s="171"/>
      <c r="DT92" s="171"/>
      <c r="DU92" s="171"/>
      <c r="DV92" s="171"/>
    </row>
    <row r="93" spans="1:126" ht="26.25" customHeight="1" x14ac:dyDescent="0.15">
      <c r="A93" s="161" t="s">
        <v>474</v>
      </c>
      <c r="B93" s="160" t="s">
        <v>582</v>
      </c>
      <c r="C93" s="160" t="s">
        <v>583</v>
      </c>
      <c r="D93" s="160" t="s">
        <v>65</v>
      </c>
      <c r="E93" s="255" t="s">
        <v>366</v>
      </c>
    </row>
    <row r="94" spans="1:126" ht="26.25" customHeight="1" x14ac:dyDescent="0.15">
      <c r="A94" s="161" t="s">
        <v>474</v>
      </c>
      <c r="B94" s="160" t="s">
        <v>584</v>
      </c>
      <c r="C94" s="160" t="s">
        <v>585</v>
      </c>
      <c r="D94" s="160" t="s">
        <v>486</v>
      </c>
      <c r="E94" s="162" t="s">
        <v>367</v>
      </c>
    </row>
    <row r="95" spans="1:126" ht="26.25" customHeight="1" x14ac:dyDescent="0.15">
      <c r="A95" s="161" t="s">
        <v>474</v>
      </c>
      <c r="B95" s="160" t="s">
        <v>586</v>
      </c>
      <c r="C95" s="160" t="s">
        <v>586</v>
      </c>
      <c r="D95" s="160" t="s">
        <v>486</v>
      </c>
      <c r="E95" s="162" t="s">
        <v>368</v>
      </c>
    </row>
    <row r="96" spans="1:126" ht="26.25" customHeight="1" x14ac:dyDescent="0.15">
      <c r="A96" s="161" t="s">
        <v>474</v>
      </c>
      <c r="B96" s="160" t="s">
        <v>587</v>
      </c>
      <c r="C96" s="160" t="s">
        <v>588</v>
      </c>
      <c r="D96" s="160" t="s">
        <v>486</v>
      </c>
      <c r="E96" s="158" t="s">
        <v>369</v>
      </c>
    </row>
    <row r="97" spans="1:128" ht="26.25" customHeight="1" x14ac:dyDescent="0.15">
      <c r="A97" s="161" t="s">
        <v>474</v>
      </c>
      <c r="B97" s="160" t="s">
        <v>589</v>
      </c>
      <c r="C97" s="160" t="s">
        <v>590</v>
      </c>
      <c r="D97" s="160" t="s">
        <v>489</v>
      </c>
      <c r="E97" s="255" t="s">
        <v>370</v>
      </c>
    </row>
    <row r="98" spans="1:128" ht="26.25" customHeight="1" x14ac:dyDescent="0.15">
      <c r="A98" s="161" t="s">
        <v>474</v>
      </c>
      <c r="B98" s="160" t="s">
        <v>591</v>
      </c>
      <c r="C98" s="160" t="s">
        <v>591</v>
      </c>
      <c r="D98" s="160" t="s">
        <v>489</v>
      </c>
      <c r="E98" s="255" t="s">
        <v>371</v>
      </c>
    </row>
    <row r="99" spans="1:128" ht="26.25" customHeight="1" x14ac:dyDescent="0.15">
      <c r="A99" s="161" t="s">
        <v>474</v>
      </c>
      <c r="B99" s="160" t="s">
        <v>592</v>
      </c>
      <c r="C99" s="160" t="s">
        <v>592</v>
      </c>
      <c r="D99" s="160" t="s">
        <v>494</v>
      </c>
      <c r="E99" s="255" t="s">
        <v>372</v>
      </c>
    </row>
    <row r="100" spans="1:128" ht="26.25" customHeight="1" x14ac:dyDescent="0.15">
      <c r="A100" s="161" t="s">
        <v>474</v>
      </c>
      <c r="B100" s="160" t="s">
        <v>593</v>
      </c>
      <c r="C100" s="160" t="s">
        <v>594</v>
      </c>
      <c r="D100" s="160" t="s">
        <v>499</v>
      </c>
      <c r="E100" s="255" t="s">
        <v>373</v>
      </c>
    </row>
    <row r="101" spans="1:128" ht="26.25" customHeight="1" x14ac:dyDescent="0.15">
      <c r="A101" s="161" t="s">
        <v>474</v>
      </c>
      <c r="B101" s="160" t="s">
        <v>595</v>
      </c>
      <c r="C101" s="160" t="s">
        <v>596</v>
      </c>
      <c r="D101" s="160" t="s">
        <v>499</v>
      </c>
      <c r="E101" s="162" t="s">
        <v>374</v>
      </c>
    </row>
    <row r="102" spans="1:128" ht="26.25" customHeight="1" x14ac:dyDescent="0.15">
      <c r="A102" s="161" t="s">
        <v>474</v>
      </c>
      <c r="B102" s="160" t="s">
        <v>597</v>
      </c>
      <c r="C102" s="160" t="s">
        <v>598</v>
      </c>
      <c r="D102" s="160" t="s">
        <v>503</v>
      </c>
      <c r="E102" s="162" t="s">
        <v>375</v>
      </c>
      <c r="F102" s="171"/>
      <c r="G102" s="171"/>
      <c r="H102" s="171"/>
      <c r="I102" s="171"/>
      <c r="J102" s="171"/>
      <c r="K102" s="171"/>
      <c r="L102" s="171"/>
      <c r="M102" s="171"/>
      <c r="N102" s="171"/>
      <c r="O102" s="171"/>
      <c r="P102" s="171"/>
      <c r="Q102" s="171"/>
      <c r="R102" s="171"/>
      <c r="S102" s="171"/>
      <c r="T102" s="171"/>
      <c r="U102" s="171"/>
      <c r="V102" s="171"/>
      <c r="W102" s="171"/>
      <c r="X102" s="171"/>
      <c r="Y102" s="171"/>
      <c r="Z102" s="171"/>
      <c r="AA102" s="171"/>
      <c r="AB102" s="171"/>
      <c r="AC102" s="171"/>
      <c r="AD102" s="171"/>
      <c r="AE102" s="171"/>
      <c r="AF102" s="171"/>
      <c r="AG102" s="171"/>
      <c r="AH102" s="171"/>
      <c r="AI102" s="171"/>
      <c r="AJ102" s="171"/>
      <c r="AK102" s="171"/>
      <c r="AL102" s="171"/>
      <c r="AM102" s="171"/>
      <c r="AN102" s="171"/>
      <c r="AO102" s="171"/>
      <c r="AP102" s="171"/>
      <c r="AQ102" s="171"/>
      <c r="AR102" s="171"/>
      <c r="AS102" s="171"/>
      <c r="AT102" s="171"/>
      <c r="AU102" s="171"/>
      <c r="AV102" s="171"/>
      <c r="AW102" s="171"/>
      <c r="AX102" s="171"/>
      <c r="AY102" s="171"/>
      <c r="AZ102" s="171"/>
      <c r="BA102" s="171"/>
      <c r="BB102" s="171"/>
      <c r="BC102" s="171"/>
      <c r="BD102" s="171"/>
      <c r="BE102" s="171"/>
      <c r="BF102" s="171"/>
      <c r="BG102" s="171"/>
      <c r="BH102" s="171"/>
      <c r="BI102" s="171"/>
      <c r="BJ102" s="171"/>
      <c r="BK102" s="171"/>
      <c r="BL102" s="171"/>
      <c r="BM102" s="171"/>
      <c r="BN102" s="171"/>
      <c r="BO102" s="171"/>
      <c r="BP102" s="171"/>
      <c r="BQ102" s="171"/>
      <c r="BR102" s="171"/>
      <c r="BS102" s="171"/>
      <c r="BT102" s="171"/>
      <c r="BU102" s="171"/>
      <c r="BV102" s="171"/>
      <c r="BW102" s="171"/>
      <c r="BX102" s="171"/>
      <c r="BY102" s="171"/>
      <c r="BZ102" s="171"/>
      <c r="CA102" s="171"/>
      <c r="CB102" s="171"/>
      <c r="CC102" s="171"/>
      <c r="CD102" s="171"/>
      <c r="CE102" s="171"/>
      <c r="CF102" s="171"/>
      <c r="CG102" s="171"/>
      <c r="CH102" s="171"/>
      <c r="CI102" s="171"/>
      <c r="CJ102" s="171"/>
      <c r="CK102" s="171"/>
      <c r="CL102" s="171"/>
      <c r="CM102" s="171"/>
      <c r="CN102" s="171"/>
      <c r="CO102" s="171"/>
      <c r="CP102" s="171"/>
      <c r="CQ102" s="171"/>
      <c r="CR102" s="171"/>
      <c r="CS102" s="171"/>
      <c r="CT102" s="171"/>
      <c r="CU102" s="171"/>
      <c r="CV102" s="171"/>
      <c r="CW102" s="171"/>
      <c r="CX102" s="171"/>
      <c r="CY102" s="171"/>
      <c r="CZ102" s="171"/>
      <c r="DA102" s="171"/>
      <c r="DB102" s="171"/>
      <c r="DC102" s="171"/>
      <c r="DD102" s="171"/>
      <c r="DE102" s="171"/>
      <c r="DF102" s="171"/>
      <c r="DG102" s="171"/>
      <c r="DH102" s="171"/>
      <c r="DI102" s="171"/>
      <c r="DJ102" s="171"/>
      <c r="DK102" s="171"/>
      <c r="DL102" s="171"/>
      <c r="DM102" s="171"/>
      <c r="DN102" s="171"/>
      <c r="DO102" s="171"/>
      <c r="DP102" s="171"/>
      <c r="DQ102" s="171"/>
      <c r="DR102" s="171"/>
      <c r="DS102" s="171"/>
      <c r="DT102" s="171"/>
      <c r="DU102" s="171"/>
      <c r="DV102" s="171"/>
    </row>
    <row r="103" spans="1:128" ht="26.25" customHeight="1" x14ac:dyDescent="0.15">
      <c r="A103" s="161" t="s">
        <v>474</v>
      </c>
      <c r="B103" s="160" t="s">
        <v>599</v>
      </c>
      <c r="C103" s="160" t="s">
        <v>600</v>
      </c>
      <c r="D103" s="160" t="s">
        <v>503</v>
      </c>
      <c r="E103" s="164" t="s">
        <v>376</v>
      </c>
      <c r="F103" s="171"/>
      <c r="G103" s="171"/>
      <c r="H103" s="171"/>
      <c r="I103" s="171"/>
      <c r="J103" s="171"/>
      <c r="K103" s="171"/>
      <c r="L103" s="171"/>
      <c r="M103" s="171"/>
      <c r="N103" s="171"/>
      <c r="O103" s="171"/>
      <c r="P103" s="171"/>
      <c r="Q103" s="171"/>
      <c r="R103" s="171"/>
      <c r="S103" s="171"/>
      <c r="T103" s="171"/>
      <c r="U103" s="171"/>
      <c r="V103" s="171"/>
      <c r="W103" s="171"/>
      <c r="X103" s="171"/>
      <c r="Y103" s="171"/>
      <c r="Z103" s="171"/>
      <c r="AA103" s="171"/>
      <c r="AB103" s="171"/>
      <c r="AC103" s="171"/>
      <c r="AD103" s="171"/>
      <c r="AE103" s="171"/>
      <c r="AF103" s="171"/>
      <c r="AG103" s="171"/>
      <c r="AH103" s="171"/>
      <c r="AI103" s="171"/>
      <c r="AJ103" s="171"/>
      <c r="AK103" s="171"/>
      <c r="AL103" s="171"/>
      <c r="AM103" s="171"/>
      <c r="AN103" s="171"/>
      <c r="AO103" s="171"/>
      <c r="AP103" s="171"/>
      <c r="AQ103" s="171"/>
      <c r="AR103" s="171"/>
      <c r="AS103" s="171"/>
      <c r="AT103" s="171"/>
      <c r="AU103" s="171"/>
      <c r="AV103" s="171"/>
      <c r="AW103" s="171"/>
      <c r="AX103" s="171"/>
      <c r="AY103" s="171"/>
      <c r="AZ103" s="171"/>
      <c r="BA103" s="171"/>
      <c r="BB103" s="171"/>
      <c r="BC103" s="171"/>
      <c r="BD103" s="171"/>
      <c r="BE103" s="171"/>
      <c r="BF103" s="171"/>
      <c r="BG103" s="171"/>
      <c r="BH103" s="171"/>
      <c r="BI103" s="171"/>
      <c r="BJ103" s="171"/>
      <c r="BK103" s="171"/>
      <c r="BL103" s="171"/>
      <c r="BM103" s="171"/>
      <c r="BN103" s="171"/>
      <c r="BO103" s="171"/>
      <c r="BP103" s="171"/>
      <c r="BQ103" s="171"/>
      <c r="BR103" s="171"/>
      <c r="BS103" s="171"/>
      <c r="BT103" s="171"/>
      <c r="BU103" s="171"/>
      <c r="BV103" s="171"/>
      <c r="BW103" s="171"/>
      <c r="BX103" s="171"/>
      <c r="BY103" s="171"/>
      <c r="BZ103" s="171"/>
      <c r="CA103" s="171"/>
      <c r="CB103" s="171"/>
      <c r="CC103" s="171"/>
      <c r="CD103" s="171"/>
      <c r="CE103" s="171"/>
      <c r="CF103" s="171"/>
      <c r="CG103" s="171"/>
      <c r="CH103" s="171"/>
      <c r="CI103" s="171"/>
      <c r="CJ103" s="171"/>
      <c r="CK103" s="171"/>
      <c r="CL103" s="171"/>
      <c r="CM103" s="171"/>
      <c r="CN103" s="171"/>
      <c r="CO103" s="171"/>
      <c r="CP103" s="171"/>
      <c r="CQ103" s="171"/>
      <c r="CR103" s="171"/>
      <c r="CS103" s="171"/>
      <c r="CT103" s="171"/>
      <c r="CU103" s="171"/>
      <c r="CV103" s="171"/>
      <c r="CW103" s="171"/>
      <c r="CX103" s="171"/>
      <c r="CY103" s="171"/>
      <c r="CZ103" s="171"/>
      <c r="DA103" s="171"/>
      <c r="DB103" s="171"/>
      <c r="DC103" s="171"/>
      <c r="DD103" s="171"/>
      <c r="DE103" s="171"/>
      <c r="DF103" s="171"/>
      <c r="DG103" s="171"/>
      <c r="DH103" s="171"/>
      <c r="DI103" s="171"/>
      <c r="DJ103" s="171"/>
      <c r="DK103" s="171"/>
      <c r="DL103" s="171"/>
      <c r="DM103" s="171"/>
      <c r="DN103" s="171"/>
      <c r="DO103" s="171"/>
      <c r="DP103" s="171"/>
      <c r="DQ103" s="171"/>
      <c r="DR103" s="171"/>
      <c r="DS103" s="171"/>
      <c r="DT103" s="171"/>
      <c r="DU103" s="171"/>
      <c r="DV103" s="171"/>
    </row>
    <row r="104" spans="1:128" ht="26.25" customHeight="1" x14ac:dyDescent="0.15">
      <c r="A104" s="161" t="s">
        <v>474</v>
      </c>
      <c r="B104" s="160" t="s">
        <v>601</v>
      </c>
      <c r="C104" s="160" t="s">
        <v>602</v>
      </c>
      <c r="D104" s="160" t="s">
        <v>505</v>
      </c>
      <c r="E104" s="162" t="s">
        <v>377</v>
      </c>
      <c r="F104" s="171"/>
      <c r="G104" s="171"/>
      <c r="H104" s="171"/>
      <c r="I104" s="171"/>
      <c r="J104" s="171"/>
      <c r="K104" s="171"/>
      <c r="L104" s="171"/>
      <c r="M104" s="171"/>
      <c r="N104" s="171"/>
      <c r="O104" s="171"/>
      <c r="P104" s="171"/>
      <c r="Q104" s="171"/>
      <c r="R104" s="171"/>
      <c r="S104" s="171"/>
      <c r="T104" s="171"/>
      <c r="U104" s="171"/>
      <c r="V104" s="171"/>
      <c r="W104" s="171"/>
      <c r="X104" s="171"/>
      <c r="Y104" s="171"/>
      <c r="Z104" s="171"/>
      <c r="AA104" s="171"/>
      <c r="AB104" s="171"/>
      <c r="AC104" s="171"/>
      <c r="AD104" s="171"/>
      <c r="AE104" s="171"/>
      <c r="AF104" s="171"/>
      <c r="AG104" s="171"/>
      <c r="AH104" s="171"/>
      <c r="AI104" s="171"/>
      <c r="AJ104" s="171"/>
      <c r="AK104" s="171"/>
      <c r="AL104" s="171"/>
      <c r="AM104" s="171"/>
      <c r="AN104" s="171"/>
      <c r="AO104" s="171"/>
      <c r="AP104" s="171"/>
      <c r="AQ104" s="171"/>
      <c r="AR104" s="171"/>
      <c r="AS104" s="171"/>
      <c r="AT104" s="171"/>
      <c r="AU104" s="171"/>
      <c r="AV104" s="171"/>
      <c r="AW104" s="171"/>
      <c r="AX104" s="171"/>
      <c r="AY104" s="171"/>
      <c r="AZ104" s="171"/>
      <c r="BA104" s="171"/>
      <c r="BB104" s="171"/>
      <c r="BC104" s="171"/>
      <c r="BD104" s="171"/>
      <c r="BE104" s="171"/>
      <c r="BF104" s="171"/>
      <c r="BG104" s="171"/>
      <c r="BH104" s="171"/>
      <c r="BI104" s="171"/>
      <c r="BJ104" s="171"/>
      <c r="BK104" s="171"/>
    </row>
    <row r="105" spans="1:128" ht="26.25" customHeight="1" x14ac:dyDescent="0.15">
      <c r="A105" s="161" t="s">
        <v>474</v>
      </c>
      <c r="B105" s="160" t="s">
        <v>765</v>
      </c>
      <c r="C105" s="160" t="s">
        <v>507</v>
      </c>
      <c r="D105" s="160" t="s">
        <v>508</v>
      </c>
      <c r="E105" s="162" t="s">
        <v>320</v>
      </c>
      <c r="G105" s="171"/>
      <c r="H105" s="171"/>
      <c r="I105" s="171"/>
      <c r="J105" s="171"/>
      <c r="K105" s="171"/>
      <c r="L105" s="171"/>
      <c r="M105" s="171"/>
      <c r="N105" s="171"/>
      <c r="O105" s="171"/>
      <c r="P105" s="171"/>
      <c r="Q105" s="171"/>
      <c r="R105" s="171"/>
      <c r="S105" s="171"/>
      <c r="T105" s="171"/>
      <c r="U105" s="171"/>
      <c r="V105" s="171"/>
      <c r="W105" s="171"/>
      <c r="X105" s="171"/>
      <c r="Y105" s="171"/>
      <c r="Z105" s="171"/>
      <c r="AA105" s="171"/>
      <c r="AB105" s="171"/>
      <c r="AC105" s="171"/>
      <c r="AD105" s="171"/>
      <c r="AE105" s="171"/>
      <c r="AF105" s="171"/>
      <c r="AG105" s="171"/>
      <c r="AH105" s="171"/>
      <c r="AI105" s="171"/>
      <c r="AJ105" s="171"/>
      <c r="AK105" s="171"/>
      <c r="AL105" s="171"/>
      <c r="AM105" s="171"/>
      <c r="AN105" s="171"/>
      <c r="AO105" s="171"/>
      <c r="AP105" s="171"/>
      <c r="AQ105" s="171"/>
      <c r="AR105" s="171"/>
      <c r="AS105" s="171"/>
      <c r="AT105" s="171"/>
      <c r="AU105" s="171"/>
      <c r="AV105" s="171"/>
      <c r="AW105" s="171"/>
      <c r="AX105" s="171"/>
      <c r="AY105" s="171"/>
      <c r="AZ105" s="171"/>
      <c r="BA105" s="171"/>
      <c r="BB105" s="171"/>
      <c r="BC105" s="171"/>
      <c r="BD105" s="171"/>
      <c r="BE105" s="171"/>
      <c r="BF105" s="171"/>
      <c r="BG105" s="171"/>
      <c r="BH105" s="171"/>
      <c r="BI105" s="171"/>
      <c r="BJ105" s="171"/>
      <c r="BK105" s="171"/>
      <c r="BL105" s="171"/>
      <c r="BM105" s="171"/>
      <c r="BN105" s="171"/>
      <c r="BO105" s="171"/>
      <c r="BP105" s="171"/>
      <c r="BQ105" s="171"/>
      <c r="BR105" s="171"/>
      <c r="BS105" s="171"/>
      <c r="BT105" s="171"/>
      <c r="BU105" s="171"/>
      <c r="BV105" s="171"/>
      <c r="BW105" s="171"/>
      <c r="BX105" s="171"/>
      <c r="BY105" s="171"/>
      <c r="BZ105" s="171"/>
      <c r="CA105" s="171"/>
      <c r="CB105" s="171"/>
      <c r="CC105" s="171"/>
      <c r="CD105" s="171"/>
      <c r="CE105" s="171"/>
      <c r="CF105" s="171"/>
      <c r="CG105" s="171"/>
      <c r="CH105" s="171"/>
      <c r="CI105" s="171"/>
      <c r="CJ105" s="171"/>
      <c r="CK105" s="171"/>
      <c r="CL105" s="171"/>
      <c r="CM105" s="171"/>
      <c r="CN105" s="171"/>
      <c r="CO105" s="171"/>
      <c r="CP105" s="171"/>
      <c r="CQ105" s="171"/>
      <c r="CR105" s="171"/>
      <c r="CS105" s="171"/>
      <c r="CT105" s="171"/>
      <c r="CU105" s="171"/>
      <c r="CV105" s="171"/>
      <c r="CW105" s="171"/>
      <c r="CX105" s="171"/>
      <c r="CY105" s="171"/>
      <c r="CZ105" s="171"/>
      <c r="DA105" s="171"/>
      <c r="DB105" s="171"/>
      <c r="DC105" s="171"/>
      <c r="DD105" s="171"/>
      <c r="DE105" s="171"/>
      <c r="DF105" s="171"/>
      <c r="DG105" s="171"/>
      <c r="DH105" s="171"/>
      <c r="DI105" s="171"/>
      <c r="DJ105" s="171"/>
      <c r="DK105" s="171"/>
      <c r="DL105" s="171"/>
      <c r="DM105" s="171"/>
      <c r="DN105" s="171"/>
      <c r="DO105" s="171"/>
      <c r="DP105" s="171"/>
      <c r="DQ105" s="171"/>
      <c r="DR105" s="171"/>
      <c r="DS105" s="171"/>
      <c r="DT105" s="171"/>
      <c r="DU105" s="171"/>
      <c r="DV105" s="171"/>
      <c r="DW105" s="171"/>
      <c r="DX105" s="171"/>
    </row>
    <row r="106" spans="1:128" ht="26.25" customHeight="1" x14ac:dyDescent="0.15">
      <c r="A106" s="161" t="s">
        <v>474</v>
      </c>
      <c r="B106" s="160" t="s">
        <v>773</v>
      </c>
      <c r="C106" s="160" t="s">
        <v>574</v>
      </c>
      <c r="D106" s="160" t="s">
        <v>65</v>
      </c>
      <c r="E106" s="255" t="s">
        <v>361</v>
      </c>
    </row>
    <row r="107" spans="1:128" ht="26.25" customHeight="1" x14ac:dyDescent="0.15">
      <c r="A107" s="161" t="s">
        <v>474</v>
      </c>
      <c r="B107" s="160" t="s">
        <v>775</v>
      </c>
      <c r="C107" s="160" t="s">
        <v>604</v>
      </c>
      <c r="D107" s="160" t="s">
        <v>64</v>
      </c>
      <c r="E107" s="255" t="s">
        <v>378</v>
      </c>
      <c r="G107" s="171"/>
      <c r="H107" s="171"/>
      <c r="I107" s="171"/>
      <c r="J107" s="171"/>
      <c r="K107" s="171"/>
      <c r="L107" s="171"/>
      <c r="M107" s="171"/>
      <c r="N107" s="171"/>
      <c r="O107" s="171"/>
      <c r="P107" s="171"/>
      <c r="Q107" s="171"/>
      <c r="R107" s="171"/>
      <c r="S107" s="171"/>
      <c r="T107" s="171"/>
      <c r="U107" s="171"/>
      <c r="V107" s="171"/>
      <c r="W107" s="171"/>
      <c r="X107" s="171"/>
      <c r="Y107" s="171"/>
      <c r="Z107" s="171"/>
      <c r="AA107" s="171"/>
      <c r="AB107" s="171"/>
      <c r="AC107" s="171"/>
      <c r="AD107" s="171"/>
      <c r="AE107" s="171"/>
      <c r="AF107" s="171"/>
      <c r="AG107" s="171"/>
      <c r="AH107" s="171"/>
      <c r="AI107" s="171"/>
      <c r="AJ107" s="171"/>
      <c r="AK107" s="171"/>
      <c r="AL107" s="171"/>
      <c r="AM107" s="171"/>
      <c r="AN107" s="171"/>
      <c r="AO107" s="171"/>
      <c r="AP107" s="171"/>
      <c r="AQ107" s="171"/>
      <c r="AR107" s="171"/>
      <c r="AS107" s="171"/>
      <c r="AT107" s="171"/>
      <c r="AU107" s="171"/>
      <c r="AV107" s="171"/>
      <c r="AW107" s="171"/>
      <c r="AX107" s="171"/>
      <c r="AY107" s="171"/>
      <c r="AZ107" s="171"/>
      <c r="BA107" s="171"/>
      <c r="BB107" s="171"/>
      <c r="BC107" s="171"/>
      <c r="BD107" s="171"/>
      <c r="BE107" s="171"/>
      <c r="BF107" s="171"/>
      <c r="BG107" s="171"/>
      <c r="BH107" s="171"/>
      <c r="BI107" s="171"/>
      <c r="BJ107" s="171"/>
      <c r="BK107" s="171"/>
    </row>
    <row r="108" spans="1:128" ht="26.25" customHeight="1" x14ac:dyDescent="0.15">
      <c r="A108" s="161" t="s">
        <v>474</v>
      </c>
      <c r="B108" s="160" t="s">
        <v>776</v>
      </c>
      <c r="C108" s="160" t="s">
        <v>585</v>
      </c>
      <c r="D108" s="160" t="s">
        <v>486</v>
      </c>
      <c r="E108" s="255" t="s">
        <v>379</v>
      </c>
    </row>
    <row r="109" spans="1:128" ht="26.25" customHeight="1" x14ac:dyDescent="0.15">
      <c r="A109" s="161" t="s">
        <v>474</v>
      </c>
      <c r="B109" s="160" t="s">
        <v>777</v>
      </c>
      <c r="C109" s="160" t="s">
        <v>596</v>
      </c>
      <c r="D109" s="160" t="s">
        <v>505</v>
      </c>
      <c r="E109" s="158" t="s">
        <v>380</v>
      </c>
    </row>
    <row r="110" spans="1:128" ht="26.25" customHeight="1" thickBot="1" x14ac:dyDescent="0.2">
      <c r="A110" s="267" t="s">
        <v>473</v>
      </c>
      <c r="B110" s="268" t="s">
        <v>778</v>
      </c>
      <c r="C110" s="268" t="s">
        <v>558</v>
      </c>
      <c r="D110" s="268" t="s">
        <v>486</v>
      </c>
      <c r="E110" s="269" t="s">
        <v>381</v>
      </c>
    </row>
    <row r="111" spans="1:128" ht="26.25" customHeight="1" x14ac:dyDescent="0.15">
      <c r="A111" s="159" t="s">
        <v>472</v>
      </c>
      <c r="B111" s="192" t="s">
        <v>242</v>
      </c>
      <c r="C111" s="192"/>
      <c r="D111" s="192" t="s">
        <v>242</v>
      </c>
      <c r="E111" s="166"/>
    </row>
    <row r="112" spans="1:128" ht="26.25" customHeight="1" x14ac:dyDescent="0.15">
      <c r="A112" s="159" t="s">
        <v>472</v>
      </c>
      <c r="B112" s="192" t="s">
        <v>240</v>
      </c>
      <c r="C112" s="192"/>
      <c r="D112" s="192" t="s">
        <v>246</v>
      </c>
      <c r="E112" s="166"/>
    </row>
    <row r="113" spans="1:126" ht="26.25" customHeight="1" x14ac:dyDescent="0.15">
      <c r="A113" s="159" t="s">
        <v>472</v>
      </c>
      <c r="B113" s="193" t="s">
        <v>245</v>
      </c>
      <c r="C113" s="193"/>
      <c r="D113" s="193" t="s">
        <v>247</v>
      </c>
      <c r="E113" s="255"/>
    </row>
    <row r="114" spans="1:126" ht="26.25" customHeight="1" x14ac:dyDescent="0.15">
      <c r="A114" s="159" t="s">
        <v>472</v>
      </c>
      <c r="B114" s="193" t="s">
        <v>244</v>
      </c>
      <c r="C114" s="193"/>
      <c r="D114" s="193" t="s">
        <v>248</v>
      </c>
      <c r="E114" s="255"/>
    </row>
    <row r="115" spans="1:126" ht="26.25" customHeight="1" x14ac:dyDescent="0.15">
      <c r="A115" s="159" t="s">
        <v>472</v>
      </c>
      <c r="B115" s="193" t="s">
        <v>241</v>
      </c>
      <c r="C115" s="194"/>
      <c r="D115" s="194" t="s">
        <v>249</v>
      </c>
      <c r="E115" s="255"/>
    </row>
    <row r="116" spans="1:126" ht="26.25" customHeight="1" x14ac:dyDescent="0.15">
      <c r="A116" s="159" t="s">
        <v>472</v>
      </c>
      <c r="B116" s="193" t="s">
        <v>243</v>
      </c>
      <c r="C116" s="194"/>
      <c r="D116" s="194" t="s">
        <v>250</v>
      </c>
      <c r="E116" s="255"/>
      <c r="F116" s="171"/>
      <c r="G116" s="171"/>
      <c r="H116" s="171"/>
      <c r="I116" s="171"/>
      <c r="J116" s="171"/>
      <c r="K116" s="171"/>
      <c r="L116" s="171"/>
      <c r="M116" s="171"/>
      <c r="N116" s="171"/>
      <c r="O116" s="171"/>
      <c r="P116" s="171"/>
      <c r="Q116" s="171"/>
      <c r="R116" s="171"/>
      <c r="S116" s="171"/>
      <c r="T116" s="171"/>
      <c r="U116" s="171"/>
      <c r="V116" s="171"/>
      <c r="W116" s="171"/>
      <c r="X116" s="171"/>
      <c r="Y116" s="171"/>
      <c r="Z116" s="171"/>
      <c r="AA116" s="171"/>
      <c r="AB116" s="171"/>
      <c r="AC116" s="171"/>
      <c r="AD116" s="171"/>
      <c r="AE116" s="171"/>
      <c r="AF116" s="171"/>
      <c r="AG116" s="171"/>
      <c r="AH116" s="171"/>
      <c r="AI116" s="171"/>
      <c r="AJ116" s="171"/>
      <c r="AK116" s="171"/>
      <c r="AL116" s="171"/>
      <c r="AM116" s="171"/>
      <c r="AN116" s="171"/>
      <c r="AO116" s="171"/>
      <c r="AP116" s="171"/>
      <c r="AQ116" s="171"/>
      <c r="AR116" s="171"/>
      <c r="AS116" s="171"/>
      <c r="AT116" s="171"/>
      <c r="AU116" s="171"/>
      <c r="AV116" s="171"/>
      <c r="AW116" s="171"/>
      <c r="AX116" s="171"/>
      <c r="AY116" s="171"/>
      <c r="AZ116" s="171"/>
      <c r="BA116" s="171"/>
      <c r="BB116" s="171"/>
      <c r="BC116" s="171"/>
      <c r="BD116" s="171"/>
      <c r="BE116" s="171"/>
      <c r="BF116" s="171"/>
      <c r="BG116" s="171"/>
      <c r="BH116" s="171"/>
      <c r="BI116" s="171"/>
      <c r="BJ116" s="171"/>
      <c r="BK116" s="171"/>
      <c r="BL116" s="171"/>
      <c r="BM116" s="171"/>
      <c r="BN116" s="171"/>
      <c r="BO116" s="171"/>
      <c r="BP116" s="171"/>
      <c r="BQ116" s="171"/>
      <c r="BR116" s="171"/>
      <c r="BS116" s="171"/>
      <c r="BT116" s="171"/>
      <c r="BU116" s="171"/>
      <c r="BV116" s="171"/>
      <c r="BW116" s="171"/>
      <c r="BX116" s="171"/>
      <c r="BY116" s="171"/>
      <c r="BZ116" s="171"/>
      <c r="CA116" s="171"/>
      <c r="CB116" s="171"/>
      <c r="CC116" s="171"/>
      <c r="CD116" s="171"/>
      <c r="CE116" s="171"/>
      <c r="CF116" s="171"/>
      <c r="CG116" s="171"/>
      <c r="CH116" s="171"/>
      <c r="CI116" s="171"/>
      <c r="CJ116" s="171"/>
      <c r="CK116" s="171"/>
      <c r="CL116" s="171"/>
      <c r="CM116" s="171"/>
      <c r="CN116" s="171"/>
      <c r="CO116" s="171"/>
      <c r="CP116" s="171"/>
      <c r="CQ116" s="171"/>
      <c r="CR116" s="171"/>
      <c r="CS116" s="171"/>
      <c r="CT116" s="171"/>
      <c r="CU116" s="171"/>
      <c r="CV116" s="171"/>
      <c r="CW116" s="171"/>
      <c r="CX116" s="171"/>
      <c r="CY116" s="171"/>
      <c r="CZ116" s="171"/>
      <c r="DA116" s="171"/>
      <c r="DB116" s="171"/>
      <c r="DC116" s="171"/>
      <c r="DD116" s="171"/>
      <c r="DE116" s="171"/>
      <c r="DF116" s="171"/>
      <c r="DG116" s="171"/>
      <c r="DH116" s="171"/>
      <c r="DI116" s="171"/>
      <c r="DJ116" s="171"/>
      <c r="DK116" s="171"/>
      <c r="DL116" s="171"/>
      <c r="DM116" s="171"/>
      <c r="DN116" s="171"/>
      <c r="DO116" s="171"/>
      <c r="DP116" s="171"/>
      <c r="DQ116" s="171"/>
      <c r="DR116" s="171"/>
      <c r="DS116" s="171"/>
      <c r="DT116" s="171"/>
      <c r="DU116" s="171"/>
      <c r="DV116" s="171"/>
    </row>
    <row r="117" spans="1:126" ht="26.25" customHeight="1" x14ac:dyDescent="0.15">
      <c r="A117" s="159" t="s">
        <v>472</v>
      </c>
      <c r="B117" s="167" t="s">
        <v>606</v>
      </c>
      <c r="C117" s="167" t="s">
        <v>607</v>
      </c>
      <c r="D117" s="167" t="s">
        <v>64</v>
      </c>
      <c r="E117" s="262" t="s">
        <v>382</v>
      </c>
    </row>
    <row r="118" spans="1:126" ht="26.25" customHeight="1" x14ac:dyDescent="0.15">
      <c r="A118" s="159" t="s">
        <v>472</v>
      </c>
      <c r="B118" s="160" t="s">
        <v>608</v>
      </c>
      <c r="C118" s="160" t="s">
        <v>609</v>
      </c>
      <c r="D118" s="160" t="s">
        <v>64</v>
      </c>
      <c r="E118" s="162" t="s">
        <v>383</v>
      </c>
    </row>
    <row r="119" spans="1:126" ht="26.25" customHeight="1" x14ac:dyDescent="0.15">
      <c r="A119" s="159" t="s">
        <v>472</v>
      </c>
      <c r="B119" s="160" t="s">
        <v>610</v>
      </c>
      <c r="C119" s="160" t="s">
        <v>611</v>
      </c>
      <c r="D119" s="160" t="s">
        <v>65</v>
      </c>
      <c r="E119" s="255" t="s">
        <v>384</v>
      </c>
    </row>
    <row r="120" spans="1:126" ht="26.25" customHeight="1" x14ac:dyDescent="0.15">
      <c r="A120" s="159" t="s">
        <v>472</v>
      </c>
      <c r="B120" s="160" t="s">
        <v>612</v>
      </c>
      <c r="C120" s="160" t="s">
        <v>613</v>
      </c>
      <c r="D120" s="160" t="s">
        <v>486</v>
      </c>
      <c r="E120" s="255" t="s">
        <v>385</v>
      </c>
    </row>
    <row r="121" spans="1:126" ht="26.25" customHeight="1" x14ac:dyDescent="0.15">
      <c r="A121" s="159" t="s">
        <v>472</v>
      </c>
      <c r="B121" s="160" t="s">
        <v>614</v>
      </c>
      <c r="C121" s="160" t="s">
        <v>614</v>
      </c>
      <c r="D121" s="160" t="s">
        <v>486</v>
      </c>
      <c r="E121" s="255" t="s">
        <v>386</v>
      </c>
    </row>
    <row r="122" spans="1:126" ht="26.25" customHeight="1" x14ac:dyDescent="0.15">
      <c r="A122" s="159" t="s">
        <v>472</v>
      </c>
      <c r="B122" s="160" t="s">
        <v>790</v>
      </c>
      <c r="C122" s="160" t="s">
        <v>616</v>
      </c>
      <c r="D122" s="160" t="s">
        <v>66</v>
      </c>
      <c r="E122" s="162" t="s">
        <v>387</v>
      </c>
    </row>
    <row r="123" spans="1:126" ht="26.25" customHeight="1" x14ac:dyDescent="0.15">
      <c r="A123" s="159" t="s">
        <v>472</v>
      </c>
      <c r="B123" s="160" t="s">
        <v>617</v>
      </c>
      <c r="C123" s="160" t="s">
        <v>618</v>
      </c>
      <c r="D123" s="160" t="s">
        <v>494</v>
      </c>
      <c r="E123" s="162" t="s">
        <v>388</v>
      </c>
      <c r="F123" s="171"/>
      <c r="G123" s="171"/>
      <c r="H123" s="171"/>
      <c r="I123" s="171"/>
      <c r="J123" s="171"/>
      <c r="K123" s="171"/>
      <c r="L123" s="171"/>
      <c r="M123" s="171"/>
      <c r="N123" s="171"/>
      <c r="O123" s="171"/>
      <c r="P123" s="171"/>
      <c r="Q123" s="171"/>
      <c r="R123" s="171"/>
      <c r="S123" s="171"/>
      <c r="T123" s="171"/>
      <c r="U123" s="171"/>
      <c r="V123" s="171"/>
      <c r="W123" s="171"/>
      <c r="X123" s="171"/>
      <c r="Y123" s="171"/>
      <c r="Z123" s="171"/>
      <c r="AA123" s="171"/>
      <c r="AB123" s="171"/>
      <c r="AC123" s="171"/>
      <c r="AD123" s="171"/>
      <c r="AE123" s="171"/>
      <c r="AF123" s="171"/>
      <c r="AG123" s="171"/>
      <c r="AH123" s="171"/>
      <c r="AI123" s="171"/>
      <c r="AJ123" s="171"/>
      <c r="AK123" s="171"/>
      <c r="AL123" s="171"/>
      <c r="AM123" s="171"/>
      <c r="AN123" s="171"/>
      <c r="AO123" s="171"/>
      <c r="AP123" s="171"/>
      <c r="AQ123" s="171"/>
      <c r="AR123" s="171"/>
      <c r="AS123" s="171"/>
      <c r="AT123" s="171"/>
      <c r="AU123" s="171"/>
      <c r="AV123" s="171"/>
      <c r="AW123" s="171"/>
      <c r="AX123" s="171"/>
      <c r="AY123" s="171"/>
      <c r="AZ123" s="171"/>
      <c r="BA123" s="171"/>
      <c r="BB123" s="171"/>
      <c r="BC123" s="171"/>
      <c r="BD123" s="171"/>
      <c r="BE123" s="171"/>
      <c r="BF123" s="171"/>
      <c r="BG123" s="171"/>
      <c r="BH123" s="171"/>
      <c r="BI123" s="171"/>
      <c r="BJ123" s="171"/>
      <c r="BK123" s="171"/>
      <c r="BL123" s="171"/>
      <c r="BM123" s="171"/>
      <c r="BN123" s="171"/>
      <c r="BO123" s="171"/>
      <c r="BP123" s="171"/>
      <c r="BQ123" s="171"/>
      <c r="BR123" s="171"/>
      <c r="BS123" s="171"/>
      <c r="BT123" s="171"/>
      <c r="BU123" s="171"/>
      <c r="BV123" s="171"/>
      <c r="BW123" s="171"/>
      <c r="BX123" s="171"/>
      <c r="BY123" s="171"/>
      <c r="BZ123" s="171"/>
      <c r="CA123" s="171"/>
      <c r="CB123" s="171"/>
      <c r="CC123" s="171"/>
      <c r="CD123" s="171"/>
      <c r="CE123" s="171"/>
      <c r="CF123" s="171"/>
      <c r="CG123" s="171"/>
      <c r="CH123" s="171"/>
      <c r="CI123" s="171"/>
      <c r="CJ123" s="171"/>
      <c r="CK123" s="171"/>
      <c r="CL123" s="171"/>
      <c r="CM123" s="171"/>
      <c r="CN123" s="171"/>
      <c r="CO123" s="171"/>
      <c r="CP123" s="171"/>
      <c r="CQ123" s="171"/>
      <c r="CR123" s="171"/>
      <c r="CS123" s="171"/>
      <c r="CT123" s="171"/>
      <c r="CU123" s="171"/>
      <c r="CV123" s="171"/>
      <c r="CW123" s="171"/>
      <c r="CX123" s="171"/>
      <c r="CY123" s="171"/>
      <c r="CZ123" s="171"/>
      <c r="DA123" s="171"/>
      <c r="DB123" s="171"/>
      <c r="DC123" s="171"/>
      <c r="DD123" s="171"/>
      <c r="DE123" s="171"/>
      <c r="DF123" s="171"/>
      <c r="DG123" s="171"/>
      <c r="DH123" s="171"/>
      <c r="DI123" s="171"/>
      <c r="DJ123" s="171"/>
      <c r="DK123" s="171"/>
      <c r="DL123" s="171"/>
      <c r="DM123" s="171"/>
      <c r="DN123" s="171"/>
      <c r="DO123" s="171"/>
      <c r="DP123" s="171"/>
      <c r="DQ123" s="171"/>
      <c r="DR123" s="171"/>
      <c r="DS123" s="171"/>
      <c r="DT123" s="171"/>
      <c r="DU123" s="171"/>
      <c r="DV123" s="171"/>
    </row>
    <row r="124" spans="1:126" ht="26.25" customHeight="1" x14ac:dyDescent="0.15">
      <c r="A124" s="159" t="s">
        <v>472</v>
      </c>
      <c r="B124" s="160" t="s">
        <v>619</v>
      </c>
      <c r="C124" s="160" t="s">
        <v>619</v>
      </c>
      <c r="D124" s="160" t="s">
        <v>499</v>
      </c>
      <c r="E124" s="162" t="s">
        <v>389</v>
      </c>
      <c r="F124" s="171"/>
      <c r="G124" s="171"/>
      <c r="H124" s="171"/>
      <c r="I124" s="171"/>
      <c r="J124" s="171"/>
      <c r="K124" s="171"/>
      <c r="L124" s="171"/>
      <c r="M124" s="171"/>
      <c r="N124" s="171"/>
      <c r="O124" s="171"/>
      <c r="P124" s="171"/>
      <c r="Q124" s="171"/>
      <c r="R124" s="171"/>
      <c r="S124" s="171"/>
      <c r="T124" s="171"/>
      <c r="U124" s="171"/>
      <c r="V124" s="171"/>
      <c r="W124" s="171"/>
      <c r="X124" s="171"/>
      <c r="Y124" s="171"/>
      <c r="Z124" s="171"/>
      <c r="AA124" s="171"/>
      <c r="AB124" s="171"/>
      <c r="AC124" s="171"/>
      <c r="AD124" s="171"/>
      <c r="AE124" s="171"/>
      <c r="AF124" s="171"/>
      <c r="AG124" s="171"/>
      <c r="AH124" s="171"/>
      <c r="AI124" s="171"/>
      <c r="AJ124" s="171"/>
      <c r="AK124" s="171"/>
      <c r="AL124" s="171"/>
      <c r="AM124" s="171"/>
      <c r="AN124" s="171"/>
      <c r="AO124" s="171"/>
      <c r="AP124" s="171"/>
      <c r="AQ124" s="171"/>
      <c r="AR124" s="171"/>
      <c r="AS124" s="171"/>
      <c r="AT124" s="171"/>
      <c r="AU124" s="171"/>
      <c r="AV124" s="171"/>
      <c r="AW124" s="171"/>
      <c r="AX124" s="171"/>
      <c r="AY124" s="171"/>
      <c r="AZ124" s="171"/>
      <c r="BA124" s="171"/>
      <c r="BB124" s="171"/>
      <c r="BC124" s="171"/>
      <c r="BD124" s="171"/>
      <c r="BE124" s="171"/>
      <c r="BF124" s="171"/>
      <c r="BG124" s="171"/>
      <c r="BH124" s="171"/>
      <c r="BI124" s="171"/>
      <c r="BJ124" s="171"/>
      <c r="BK124" s="171"/>
    </row>
    <row r="125" spans="1:126" ht="26.25" customHeight="1" x14ac:dyDescent="0.15">
      <c r="A125" s="159" t="s">
        <v>472</v>
      </c>
      <c r="B125" s="160" t="s">
        <v>620</v>
      </c>
      <c r="C125" s="160" t="s">
        <v>621</v>
      </c>
      <c r="D125" s="160" t="s">
        <v>622</v>
      </c>
      <c r="E125" s="164" t="s">
        <v>390</v>
      </c>
      <c r="F125" s="171"/>
      <c r="G125" s="171"/>
      <c r="H125" s="171"/>
      <c r="I125" s="171"/>
      <c r="J125" s="171"/>
      <c r="K125" s="171"/>
      <c r="L125" s="171"/>
      <c r="M125" s="171"/>
      <c r="N125" s="171"/>
      <c r="O125" s="171"/>
      <c r="P125" s="171"/>
      <c r="Q125" s="171"/>
      <c r="R125" s="171"/>
      <c r="S125" s="171"/>
      <c r="T125" s="171"/>
      <c r="U125" s="171"/>
      <c r="V125" s="171"/>
      <c r="W125" s="171"/>
      <c r="X125" s="171"/>
      <c r="Y125" s="171"/>
      <c r="Z125" s="171"/>
      <c r="AA125" s="171"/>
      <c r="AB125" s="171"/>
      <c r="AC125" s="171"/>
      <c r="AD125" s="171"/>
      <c r="AE125" s="171"/>
      <c r="AF125" s="171"/>
      <c r="AG125" s="171"/>
      <c r="AH125" s="171"/>
      <c r="AI125" s="171"/>
      <c r="AJ125" s="171"/>
      <c r="AK125" s="171"/>
      <c r="AL125" s="171"/>
      <c r="AM125" s="171"/>
      <c r="AN125" s="171"/>
      <c r="AO125" s="171"/>
      <c r="AP125" s="171"/>
      <c r="AQ125" s="171"/>
      <c r="AR125" s="171"/>
      <c r="AS125" s="171"/>
      <c r="AT125" s="171"/>
      <c r="AU125" s="171"/>
      <c r="AV125" s="171"/>
      <c r="AW125" s="171"/>
      <c r="AX125" s="171"/>
      <c r="AY125" s="171"/>
      <c r="AZ125" s="171"/>
      <c r="BA125" s="171"/>
      <c r="BB125" s="171"/>
      <c r="BC125" s="171"/>
      <c r="BD125" s="171"/>
      <c r="BE125" s="171"/>
      <c r="BF125" s="171"/>
      <c r="BG125" s="171"/>
      <c r="BH125" s="171"/>
      <c r="BI125" s="171"/>
      <c r="BJ125" s="171"/>
      <c r="BK125" s="171"/>
      <c r="BL125" s="171"/>
      <c r="BM125" s="171"/>
      <c r="BN125" s="171"/>
      <c r="BO125" s="171"/>
      <c r="BP125" s="171"/>
      <c r="BQ125" s="171"/>
      <c r="BR125" s="171"/>
      <c r="BS125" s="171"/>
      <c r="BT125" s="171"/>
      <c r="BU125" s="171"/>
      <c r="BV125" s="171"/>
      <c r="BW125" s="171"/>
      <c r="BX125" s="171"/>
      <c r="BY125" s="171"/>
      <c r="BZ125" s="171"/>
      <c r="CA125" s="171"/>
      <c r="CB125" s="171"/>
      <c r="CC125" s="171"/>
      <c r="CD125" s="171"/>
      <c r="CE125" s="171"/>
      <c r="CF125" s="171"/>
      <c r="CG125" s="171"/>
      <c r="CH125" s="171"/>
      <c r="CI125" s="171"/>
      <c r="CJ125" s="171"/>
      <c r="CK125" s="171"/>
      <c r="CL125" s="171"/>
      <c r="CM125" s="171"/>
      <c r="CN125" s="171"/>
      <c r="CO125" s="171"/>
      <c r="CP125" s="171"/>
      <c r="CQ125" s="171"/>
      <c r="CR125" s="171"/>
      <c r="CS125" s="171"/>
      <c r="CT125" s="171"/>
      <c r="CU125" s="171"/>
      <c r="CV125" s="171"/>
      <c r="CW125" s="171"/>
      <c r="CX125" s="171"/>
      <c r="CY125" s="171"/>
      <c r="CZ125" s="171"/>
      <c r="DA125" s="171"/>
      <c r="DB125" s="171"/>
      <c r="DC125" s="171"/>
      <c r="DD125" s="171"/>
      <c r="DE125" s="171"/>
      <c r="DF125" s="171"/>
      <c r="DG125" s="171"/>
      <c r="DH125" s="171"/>
      <c r="DI125" s="171"/>
      <c r="DJ125" s="171"/>
      <c r="DK125" s="171"/>
      <c r="DL125" s="171"/>
      <c r="DM125" s="171"/>
      <c r="DN125" s="171"/>
      <c r="DO125" s="171"/>
      <c r="DP125" s="171"/>
      <c r="DQ125" s="171"/>
      <c r="DR125" s="171"/>
      <c r="DS125" s="171"/>
      <c r="DT125" s="171"/>
      <c r="DU125" s="171"/>
      <c r="DV125" s="171"/>
    </row>
    <row r="126" spans="1:126" ht="26.25" customHeight="1" x14ac:dyDescent="0.15">
      <c r="A126" s="159" t="s">
        <v>472</v>
      </c>
      <c r="B126" s="160" t="s">
        <v>623</v>
      </c>
      <c r="C126" s="160" t="s">
        <v>624</v>
      </c>
      <c r="D126" s="160" t="s">
        <v>503</v>
      </c>
      <c r="E126" s="162" t="s">
        <v>391</v>
      </c>
    </row>
    <row r="127" spans="1:126" ht="26.25" customHeight="1" x14ac:dyDescent="0.15">
      <c r="A127" s="159" t="s">
        <v>472</v>
      </c>
      <c r="B127" s="160" t="s">
        <v>791</v>
      </c>
      <c r="C127" s="160" t="s">
        <v>596</v>
      </c>
      <c r="D127" s="160" t="s">
        <v>505</v>
      </c>
      <c r="E127" s="255" t="s">
        <v>392</v>
      </c>
    </row>
    <row r="128" spans="1:126" ht="26.25" customHeight="1" x14ac:dyDescent="0.15">
      <c r="A128" s="159" t="s">
        <v>472</v>
      </c>
      <c r="B128" s="160" t="s">
        <v>765</v>
      </c>
      <c r="C128" s="160" t="s">
        <v>507</v>
      </c>
      <c r="D128" s="160" t="s">
        <v>508</v>
      </c>
      <c r="E128" s="158" t="s">
        <v>320</v>
      </c>
    </row>
    <row r="129" spans="1:126" ht="26.25" customHeight="1" x14ac:dyDescent="0.15">
      <c r="A129" s="159" t="s">
        <v>472</v>
      </c>
      <c r="B129" s="160" t="s">
        <v>772</v>
      </c>
      <c r="C129" s="160" t="s">
        <v>546</v>
      </c>
      <c r="D129" s="160" t="s">
        <v>494</v>
      </c>
      <c r="E129" s="255" t="s">
        <v>343</v>
      </c>
    </row>
    <row r="130" spans="1:126" ht="26.25" customHeight="1" x14ac:dyDescent="0.15">
      <c r="A130" s="159" t="s">
        <v>472</v>
      </c>
      <c r="B130" s="160" t="s">
        <v>775</v>
      </c>
      <c r="C130" s="160" t="s">
        <v>604</v>
      </c>
      <c r="D130" s="160" t="s">
        <v>64</v>
      </c>
      <c r="E130" s="255" t="s">
        <v>378</v>
      </c>
    </row>
    <row r="131" spans="1:126" ht="26.25" customHeight="1" x14ac:dyDescent="0.15">
      <c r="A131" s="159" t="s">
        <v>472</v>
      </c>
      <c r="B131" s="160" t="s">
        <v>776</v>
      </c>
      <c r="C131" s="160" t="s">
        <v>585</v>
      </c>
      <c r="D131" s="160" t="s">
        <v>486</v>
      </c>
      <c r="E131" s="255" t="s">
        <v>379</v>
      </c>
    </row>
    <row r="132" spans="1:126" ht="26.25" customHeight="1" x14ac:dyDescent="0.15">
      <c r="A132" s="159" t="s">
        <v>472</v>
      </c>
      <c r="B132" s="160" t="s">
        <v>777</v>
      </c>
      <c r="C132" s="160" t="s">
        <v>596</v>
      </c>
      <c r="D132" s="160" t="s">
        <v>505</v>
      </c>
      <c r="E132" s="158" t="s">
        <v>380</v>
      </c>
    </row>
    <row r="133" spans="1:126" ht="26.25" customHeight="1" thickBot="1" x14ac:dyDescent="0.2">
      <c r="A133" s="265" t="s">
        <v>471</v>
      </c>
      <c r="B133" s="169" t="s">
        <v>778</v>
      </c>
      <c r="C133" s="169" t="s">
        <v>558</v>
      </c>
      <c r="D133" s="169" t="s">
        <v>486</v>
      </c>
      <c r="E133" s="266" t="s">
        <v>381</v>
      </c>
    </row>
    <row r="134" spans="1:126" ht="26.25" customHeight="1" x14ac:dyDescent="0.15">
      <c r="A134" s="261" t="s">
        <v>470</v>
      </c>
      <c r="B134" s="192" t="s">
        <v>242</v>
      </c>
      <c r="C134" s="192"/>
      <c r="D134" s="192" t="s">
        <v>242</v>
      </c>
      <c r="E134" s="166"/>
    </row>
    <row r="135" spans="1:126" ht="26.25" customHeight="1" x14ac:dyDescent="0.15">
      <c r="A135" s="261" t="s">
        <v>470</v>
      </c>
      <c r="B135" s="192" t="s">
        <v>240</v>
      </c>
      <c r="C135" s="192"/>
      <c r="D135" s="192" t="s">
        <v>246</v>
      </c>
      <c r="E135" s="166"/>
    </row>
    <row r="136" spans="1:126" ht="26.25" customHeight="1" x14ac:dyDescent="0.15">
      <c r="A136" s="261" t="s">
        <v>470</v>
      </c>
      <c r="B136" s="193" t="s">
        <v>245</v>
      </c>
      <c r="C136" s="193"/>
      <c r="D136" s="193" t="s">
        <v>247</v>
      </c>
      <c r="E136" s="255"/>
    </row>
    <row r="137" spans="1:126" ht="26.25" customHeight="1" x14ac:dyDescent="0.15">
      <c r="A137" s="261" t="s">
        <v>470</v>
      </c>
      <c r="B137" s="193" t="s">
        <v>244</v>
      </c>
      <c r="C137" s="193"/>
      <c r="D137" s="193" t="s">
        <v>248</v>
      </c>
      <c r="E137" s="255"/>
    </row>
    <row r="138" spans="1:126" ht="26.25" customHeight="1" x14ac:dyDescent="0.15">
      <c r="A138" s="261" t="s">
        <v>470</v>
      </c>
      <c r="B138" s="193" t="s">
        <v>241</v>
      </c>
      <c r="C138" s="194"/>
      <c r="D138" s="194" t="s">
        <v>249</v>
      </c>
      <c r="E138" s="255"/>
    </row>
    <row r="139" spans="1:126" ht="26.25" customHeight="1" x14ac:dyDescent="0.15">
      <c r="A139" s="261" t="s">
        <v>470</v>
      </c>
      <c r="B139" s="193" t="s">
        <v>243</v>
      </c>
      <c r="C139" s="194"/>
      <c r="D139" s="194" t="s">
        <v>250</v>
      </c>
      <c r="E139" s="255"/>
      <c r="F139" s="171"/>
      <c r="G139" s="171"/>
      <c r="H139" s="171"/>
      <c r="I139" s="171"/>
      <c r="J139" s="171"/>
      <c r="K139" s="171"/>
      <c r="L139" s="171"/>
      <c r="M139" s="171"/>
      <c r="N139" s="171"/>
      <c r="O139" s="171"/>
      <c r="P139" s="171"/>
      <c r="Q139" s="171"/>
      <c r="R139" s="171"/>
      <c r="S139" s="171"/>
      <c r="T139" s="171"/>
      <c r="U139" s="171"/>
      <c r="V139" s="171"/>
      <c r="W139" s="171"/>
      <c r="X139" s="171"/>
      <c r="Y139" s="171"/>
      <c r="Z139" s="171"/>
      <c r="AA139" s="171"/>
      <c r="AB139" s="171"/>
      <c r="AC139" s="171"/>
      <c r="AD139" s="171"/>
      <c r="AE139" s="171"/>
      <c r="AF139" s="171"/>
      <c r="AG139" s="171"/>
      <c r="AH139" s="171"/>
      <c r="AI139" s="171"/>
      <c r="AJ139" s="171"/>
      <c r="AK139" s="171"/>
      <c r="AL139" s="171"/>
      <c r="AM139" s="171"/>
      <c r="AN139" s="171"/>
      <c r="AO139" s="171"/>
      <c r="AP139" s="171"/>
      <c r="AQ139" s="171"/>
      <c r="AR139" s="171"/>
      <c r="AS139" s="171"/>
      <c r="AT139" s="171"/>
      <c r="AU139" s="171"/>
      <c r="AV139" s="171"/>
      <c r="AW139" s="171"/>
      <c r="AX139" s="171"/>
      <c r="AY139" s="171"/>
      <c r="AZ139" s="171"/>
      <c r="BA139" s="171"/>
      <c r="BB139" s="171"/>
      <c r="BC139" s="171"/>
      <c r="BD139" s="171"/>
      <c r="BE139" s="171"/>
      <c r="BF139" s="171"/>
      <c r="BG139" s="171"/>
      <c r="BH139" s="171"/>
      <c r="BI139" s="171"/>
      <c r="BJ139" s="171"/>
      <c r="BK139" s="171"/>
      <c r="BL139" s="171"/>
      <c r="BM139" s="171"/>
      <c r="BN139" s="171"/>
      <c r="BO139" s="171"/>
      <c r="BP139" s="171"/>
      <c r="BQ139" s="171"/>
      <c r="BR139" s="171"/>
      <c r="BS139" s="171"/>
      <c r="BT139" s="171"/>
      <c r="BU139" s="171"/>
      <c r="BV139" s="171"/>
      <c r="BW139" s="171"/>
      <c r="BX139" s="171"/>
      <c r="BY139" s="171"/>
      <c r="BZ139" s="171"/>
      <c r="CA139" s="171"/>
      <c r="CB139" s="171"/>
      <c r="CC139" s="171"/>
      <c r="CD139" s="171"/>
      <c r="CE139" s="171"/>
      <c r="CF139" s="171"/>
      <c r="CG139" s="171"/>
      <c r="CH139" s="171"/>
      <c r="CI139" s="171"/>
      <c r="CJ139" s="171"/>
      <c r="CK139" s="171"/>
      <c r="CL139" s="171"/>
      <c r="CM139" s="171"/>
      <c r="CN139" s="171"/>
      <c r="CO139" s="171"/>
      <c r="CP139" s="171"/>
      <c r="CQ139" s="171"/>
      <c r="CR139" s="171"/>
      <c r="CS139" s="171"/>
      <c r="CT139" s="171"/>
      <c r="CU139" s="171"/>
      <c r="CV139" s="171"/>
      <c r="CW139" s="171"/>
      <c r="CX139" s="171"/>
      <c r="CY139" s="171"/>
      <c r="CZ139" s="171"/>
      <c r="DA139" s="171"/>
      <c r="DB139" s="171"/>
      <c r="DC139" s="171"/>
      <c r="DD139" s="171"/>
      <c r="DE139" s="171"/>
      <c r="DF139" s="171"/>
      <c r="DG139" s="171"/>
      <c r="DH139" s="171"/>
      <c r="DI139" s="171"/>
      <c r="DJ139" s="171"/>
      <c r="DK139" s="171"/>
      <c r="DL139" s="171"/>
      <c r="DM139" s="171"/>
      <c r="DN139" s="171"/>
      <c r="DO139" s="171"/>
      <c r="DP139" s="171"/>
      <c r="DQ139" s="171"/>
      <c r="DR139" s="171"/>
      <c r="DS139" s="171"/>
      <c r="DT139" s="171"/>
      <c r="DU139" s="171"/>
      <c r="DV139" s="171"/>
    </row>
    <row r="140" spans="1:126" ht="26.25" customHeight="1" x14ac:dyDescent="0.15">
      <c r="A140" s="261" t="s">
        <v>470</v>
      </c>
      <c r="B140" s="167" t="s">
        <v>509</v>
      </c>
      <c r="C140" s="167" t="s">
        <v>510</v>
      </c>
      <c r="D140" s="167" t="s">
        <v>64</v>
      </c>
      <c r="E140" s="166" t="s">
        <v>393</v>
      </c>
      <c r="F140" s="171"/>
      <c r="G140" s="171"/>
      <c r="H140" s="171"/>
      <c r="I140" s="171"/>
      <c r="J140" s="171"/>
      <c r="K140" s="171"/>
      <c r="L140" s="171"/>
      <c r="M140" s="171"/>
      <c r="N140" s="171"/>
      <c r="O140" s="171"/>
      <c r="P140" s="171"/>
      <c r="Q140" s="171"/>
      <c r="R140" s="171"/>
      <c r="S140" s="171"/>
      <c r="T140" s="171"/>
      <c r="U140" s="171"/>
      <c r="V140" s="171"/>
      <c r="W140" s="171"/>
      <c r="X140" s="171"/>
      <c r="Y140" s="171"/>
      <c r="Z140" s="171"/>
      <c r="AA140" s="171"/>
      <c r="AB140" s="171"/>
      <c r="AC140" s="171"/>
      <c r="AD140" s="171"/>
      <c r="AE140" s="171"/>
      <c r="AF140" s="171"/>
      <c r="AG140" s="171"/>
      <c r="AH140" s="171"/>
      <c r="AI140" s="171"/>
      <c r="AJ140" s="171"/>
      <c r="AK140" s="171"/>
      <c r="AL140" s="171"/>
      <c r="AM140" s="171"/>
      <c r="AN140" s="171"/>
      <c r="AO140" s="171"/>
      <c r="AP140" s="171"/>
      <c r="AQ140" s="171"/>
      <c r="AR140" s="171"/>
      <c r="AS140" s="171"/>
      <c r="AT140" s="171"/>
      <c r="AU140" s="171"/>
      <c r="AV140" s="171"/>
      <c r="AW140" s="171"/>
      <c r="AX140" s="171"/>
      <c r="AY140" s="171"/>
      <c r="AZ140" s="171"/>
      <c r="BA140" s="171"/>
      <c r="BB140" s="171"/>
      <c r="BC140" s="171"/>
      <c r="BD140" s="171"/>
      <c r="BE140" s="171"/>
      <c r="BF140" s="171"/>
      <c r="BG140" s="171"/>
      <c r="BH140" s="171"/>
      <c r="BI140" s="171"/>
      <c r="BJ140" s="171"/>
      <c r="BK140" s="171"/>
      <c r="BL140" s="171"/>
      <c r="BM140" s="171"/>
      <c r="BN140" s="171"/>
      <c r="BO140" s="171"/>
      <c r="BP140" s="171"/>
      <c r="BQ140" s="171"/>
      <c r="BR140" s="171"/>
      <c r="BS140" s="171"/>
      <c r="BT140" s="171"/>
      <c r="BU140" s="171"/>
      <c r="BV140" s="171"/>
      <c r="BW140" s="171"/>
      <c r="BX140" s="171"/>
      <c r="BY140" s="171"/>
      <c r="BZ140" s="171"/>
      <c r="CA140" s="171"/>
      <c r="CB140" s="171"/>
      <c r="CC140" s="171"/>
      <c r="CD140" s="171"/>
      <c r="CE140" s="171"/>
      <c r="CF140" s="171"/>
      <c r="CG140" s="171"/>
      <c r="CH140" s="171"/>
      <c r="CI140" s="171"/>
      <c r="CJ140" s="171"/>
      <c r="CK140" s="171"/>
      <c r="CL140" s="171"/>
      <c r="CM140" s="171"/>
      <c r="CN140" s="171"/>
      <c r="CO140" s="171"/>
      <c r="CP140" s="171"/>
      <c r="CQ140" s="171"/>
      <c r="CR140" s="171"/>
      <c r="CS140" s="171"/>
      <c r="CT140" s="171"/>
      <c r="CU140" s="171"/>
      <c r="CV140" s="171"/>
      <c r="CW140" s="171"/>
      <c r="CX140" s="171"/>
      <c r="CY140" s="171"/>
      <c r="CZ140" s="171"/>
      <c r="DA140" s="171"/>
      <c r="DB140" s="171"/>
      <c r="DC140" s="171"/>
      <c r="DD140" s="171"/>
      <c r="DE140" s="171"/>
      <c r="DF140" s="171"/>
      <c r="DG140" s="171"/>
      <c r="DH140" s="171"/>
      <c r="DI140" s="171"/>
      <c r="DJ140" s="171"/>
      <c r="DK140" s="171"/>
      <c r="DL140" s="171"/>
      <c r="DM140" s="171"/>
      <c r="DN140" s="171"/>
      <c r="DO140" s="171"/>
      <c r="DP140" s="171"/>
      <c r="DQ140" s="171"/>
      <c r="DR140" s="171"/>
      <c r="DS140" s="171"/>
      <c r="DT140" s="171"/>
      <c r="DU140" s="171"/>
      <c r="DV140" s="171"/>
    </row>
    <row r="141" spans="1:126" ht="26.25" customHeight="1" x14ac:dyDescent="0.15">
      <c r="A141" s="163" t="s">
        <v>470</v>
      </c>
      <c r="B141" s="160" t="s">
        <v>626</v>
      </c>
      <c r="C141" s="160" t="s">
        <v>627</v>
      </c>
      <c r="D141" s="160" t="s">
        <v>64</v>
      </c>
      <c r="E141" s="162" t="s">
        <v>394</v>
      </c>
      <c r="F141" s="171"/>
      <c r="G141" s="171"/>
      <c r="H141" s="171"/>
      <c r="I141" s="171"/>
      <c r="J141" s="171"/>
      <c r="K141" s="171"/>
      <c r="L141" s="171"/>
      <c r="M141" s="171"/>
      <c r="N141" s="171"/>
      <c r="O141" s="171"/>
      <c r="P141" s="171"/>
      <c r="Q141" s="171"/>
      <c r="R141" s="171"/>
      <c r="S141" s="171"/>
      <c r="T141" s="171"/>
      <c r="U141" s="171"/>
      <c r="V141" s="171"/>
      <c r="W141" s="171"/>
      <c r="X141" s="171"/>
      <c r="Y141" s="171"/>
      <c r="Z141" s="171"/>
      <c r="AA141" s="171"/>
      <c r="AB141" s="171"/>
      <c r="AC141" s="171"/>
      <c r="AD141" s="171"/>
      <c r="AE141" s="171"/>
      <c r="AF141" s="171"/>
      <c r="AG141" s="171"/>
      <c r="AH141" s="171"/>
      <c r="AI141" s="171"/>
      <c r="AJ141" s="171"/>
      <c r="AK141" s="171"/>
      <c r="AL141" s="171"/>
      <c r="AM141" s="171"/>
      <c r="AN141" s="171"/>
      <c r="AO141" s="171"/>
      <c r="AP141" s="171"/>
      <c r="AQ141" s="171"/>
      <c r="AR141" s="171"/>
      <c r="AS141" s="171"/>
      <c r="AT141" s="171"/>
      <c r="AU141" s="171"/>
      <c r="AV141" s="171"/>
      <c r="AW141" s="171"/>
      <c r="AX141" s="171"/>
      <c r="AY141" s="171"/>
      <c r="AZ141" s="171"/>
      <c r="BA141" s="171"/>
      <c r="BB141" s="171"/>
      <c r="BC141" s="171"/>
      <c r="BD141" s="171"/>
      <c r="BE141" s="171"/>
      <c r="BF141" s="171"/>
      <c r="BG141" s="171"/>
      <c r="BH141" s="171"/>
      <c r="BI141" s="171"/>
      <c r="BJ141" s="171"/>
      <c r="BK141" s="171"/>
      <c r="BL141" s="171"/>
      <c r="BM141" s="171"/>
      <c r="BN141" s="171"/>
      <c r="BO141" s="171"/>
      <c r="BP141" s="171"/>
      <c r="BQ141" s="171"/>
      <c r="BR141" s="171"/>
      <c r="BS141" s="171"/>
      <c r="BT141" s="171"/>
      <c r="BU141" s="171"/>
      <c r="BV141" s="171"/>
      <c r="BW141" s="171"/>
      <c r="BX141" s="171"/>
      <c r="BY141" s="171"/>
      <c r="BZ141" s="171"/>
      <c r="CA141" s="171"/>
      <c r="CB141" s="171"/>
      <c r="CC141" s="171"/>
      <c r="CD141" s="171"/>
      <c r="CE141" s="171"/>
      <c r="CF141" s="171"/>
      <c r="CG141" s="171"/>
      <c r="CH141" s="171"/>
      <c r="CI141" s="171"/>
      <c r="CJ141" s="171"/>
      <c r="CK141" s="171"/>
      <c r="CL141" s="171"/>
      <c r="CM141" s="171"/>
      <c r="CN141" s="171"/>
      <c r="CO141" s="171"/>
      <c r="CP141" s="171"/>
      <c r="CQ141" s="171"/>
      <c r="CR141" s="171"/>
      <c r="CS141" s="171"/>
      <c r="CT141" s="171"/>
      <c r="CU141" s="171"/>
      <c r="CV141" s="171"/>
      <c r="CW141" s="171"/>
      <c r="CX141" s="171"/>
      <c r="CY141" s="171"/>
      <c r="CZ141" s="171"/>
      <c r="DA141" s="171"/>
      <c r="DB141" s="171"/>
      <c r="DC141" s="171"/>
      <c r="DD141" s="171"/>
      <c r="DE141" s="171"/>
      <c r="DF141" s="171"/>
      <c r="DG141" s="171"/>
      <c r="DH141" s="171"/>
      <c r="DI141" s="171"/>
      <c r="DJ141" s="171"/>
      <c r="DK141" s="171"/>
      <c r="DL141" s="171"/>
      <c r="DM141" s="171"/>
      <c r="DN141" s="171"/>
      <c r="DO141" s="171"/>
      <c r="DP141" s="171"/>
      <c r="DQ141" s="171"/>
      <c r="DR141" s="171"/>
      <c r="DS141" s="171"/>
      <c r="DT141" s="171"/>
      <c r="DU141" s="171"/>
      <c r="DV141" s="171"/>
    </row>
    <row r="142" spans="1:126" ht="26.25" customHeight="1" x14ac:dyDescent="0.15">
      <c r="A142" s="163" t="s">
        <v>470</v>
      </c>
      <c r="B142" s="160" t="s">
        <v>628</v>
      </c>
      <c r="C142" s="160" t="s">
        <v>628</v>
      </c>
      <c r="D142" s="160" t="s">
        <v>65</v>
      </c>
      <c r="E142" s="255" t="s">
        <v>395</v>
      </c>
      <c r="F142" s="171"/>
      <c r="G142" s="171"/>
      <c r="H142" s="171"/>
      <c r="I142" s="171"/>
      <c r="J142" s="171"/>
      <c r="K142" s="171"/>
      <c r="L142" s="171"/>
      <c r="M142" s="171"/>
      <c r="N142" s="171"/>
      <c r="O142" s="171"/>
      <c r="P142" s="171"/>
      <c r="Q142" s="171"/>
      <c r="R142" s="171"/>
      <c r="S142" s="171"/>
      <c r="T142" s="171"/>
      <c r="U142" s="171"/>
      <c r="V142" s="171"/>
      <c r="W142" s="171"/>
      <c r="X142" s="171"/>
      <c r="Y142" s="171"/>
      <c r="Z142" s="171"/>
      <c r="AA142" s="171"/>
      <c r="AB142" s="171"/>
      <c r="AC142" s="171"/>
      <c r="AD142" s="171"/>
      <c r="AE142" s="171"/>
      <c r="AF142" s="171"/>
      <c r="AG142" s="171"/>
      <c r="AH142" s="171"/>
      <c r="AI142" s="171"/>
      <c r="AJ142" s="171"/>
      <c r="AK142" s="171"/>
      <c r="AL142" s="171"/>
      <c r="AM142" s="171"/>
      <c r="AN142" s="171"/>
      <c r="AO142" s="171"/>
      <c r="AP142" s="171"/>
      <c r="AQ142" s="171"/>
      <c r="AR142" s="171"/>
      <c r="AS142" s="171"/>
      <c r="AT142" s="171"/>
      <c r="AU142" s="171"/>
      <c r="AV142" s="171"/>
      <c r="AW142" s="171"/>
      <c r="AX142" s="171"/>
      <c r="AY142" s="171"/>
      <c r="AZ142" s="171"/>
      <c r="BA142" s="171"/>
      <c r="BB142" s="171"/>
      <c r="BC142" s="171"/>
      <c r="BD142" s="171"/>
      <c r="BE142" s="171"/>
      <c r="BF142" s="171"/>
      <c r="BG142" s="171"/>
      <c r="BH142" s="171"/>
      <c r="BI142" s="171"/>
      <c r="BJ142" s="171"/>
      <c r="BK142" s="171"/>
      <c r="BL142" s="171"/>
      <c r="BM142" s="171"/>
      <c r="BN142" s="171"/>
      <c r="BO142" s="171"/>
      <c r="BP142" s="171"/>
      <c r="BQ142" s="171"/>
      <c r="BR142" s="171"/>
      <c r="BS142" s="171"/>
      <c r="BT142" s="171"/>
      <c r="BU142" s="171"/>
      <c r="BV142" s="171"/>
      <c r="BW142" s="171"/>
      <c r="BX142" s="171"/>
      <c r="BY142" s="171"/>
      <c r="BZ142" s="171"/>
      <c r="CA142" s="171"/>
      <c r="CB142" s="171"/>
      <c r="CC142" s="171"/>
      <c r="CD142" s="171"/>
      <c r="CE142" s="171"/>
      <c r="CF142" s="171"/>
      <c r="CG142" s="171"/>
      <c r="CH142" s="171"/>
      <c r="CI142" s="171"/>
      <c r="CJ142" s="171"/>
      <c r="CK142" s="171"/>
      <c r="CL142" s="171"/>
      <c r="CM142" s="171"/>
      <c r="CN142" s="171"/>
      <c r="CO142" s="171"/>
      <c r="CP142" s="171"/>
      <c r="CQ142" s="171"/>
      <c r="CR142" s="171"/>
      <c r="CS142" s="171"/>
      <c r="CT142" s="171"/>
      <c r="CU142" s="171"/>
      <c r="CV142" s="171"/>
      <c r="CW142" s="171"/>
      <c r="CX142" s="171"/>
      <c r="CY142" s="171"/>
      <c r="CZ142" s="171"/>
      <c r="DA142" s="171"/>
      <c r="DB142" s="171"/>
      <c r="DC142" s="171"/>
      <c r="DD142" s="171"/>
      <c r="DE142" s="171"/>
      <c r="DF142" s="171"/>
      <c r="DG142" s="171"/>
      <c r="DH142" s="171"/>
      <c r="DI142" s="171"/>
      <c r="DJ142" s="171"/>
      <c r="DK142" s="171"/>
      <c r="DL142" s="171"/>
      <c r="DM142" s="171"/>
      <c r="DN142" s="171"/>
      <c r="DO142" s="171"/>
      <c r="DP142" s="171"/>
      <c r="DQ142" s="171"/>
      <c r="DR142" s="171"/>
      <c r="DS142" s="171"/>
      <c r="DT142" s="171"/>
      <c r="DU142" s="171"/>
      <c r="DV142" s="171"/>
    </row>
    <row r="143" spans="1:126" ht="26.25" customHeight="1" x14ac:dyDescent="0.15">
      <c r="A143" s="163" t="s">
        <v>470</v>
      </c>
      <c r="B143" s="160" t="s">
        <v>629</v>
      </c>
      <c r="C143" s="160" t="s">
        <v>629</v>
      </c>
      <c r="D143" s="160" t="s">
        <v>486</v>
      </c>
      <c r="E143" s="255" t="s">
        <v>396</v>
      </c>
    </row>
    <row r="144" spans="1:126" ht="26.25" customHeight="1" x14ac:dyDescent="0.15">
      <c r="A144" s="163" t="s">
        <v>470</v>
      </c>
      <c r="B144" s="160" t="s">
        <v>630</v>
      </c>
      <c r="C144" s="160" t="s">
        <v>630</v>
      </c>
      <c r="D144" s="160" t="s">
        <v>486</v>
      </c>
      <c r="E144" s="255" t="s">
        <v>397</v>
      </c>
    </row>
    <row r="145" spans="1:128" ht="26.25" customHeight="1" x14ac:dyDescent="0.15">
      <c r="A145" s="163" t="s">
        <v>470</v>
      </c>
      <c r="B145" s="160" t="s">
        <v>563</v>
      </c>
      <c r="C145" s="160" t="s">
        <v>563</v>
      </c>
      <c r="D145" s="160" t="s">
        <v>486</v>
      </c>
      <c r="E145" s="255" t="s">
        <v>398</v>
      </c>
    </row>
    <row r="146" spans="1:128" ht="26.25" customHeight="1" x14ac:dyDescent="0.15">
      <c r="A146" s="163" t="s">
        <v>470</v>
      </c>
      <c r="B146" s="160" t="s">
        <v>631</v>
      </c>
      <c r="C146" s="160" t="s">
        <v>632</v>
      </c>
      <c r="D146" s="160" t="s">
        <v>489</v>
      </c>
      <c r="E146" s="162" t="s">
        <v>399</v>
      </c>
    </row>
    <row r="147" spans="1:128" ht="26.25" customHeight="1" x14ac:dyDescent="0.15">
      <c r="A147" s="163" t="s">
        <v>470</v>
      </c>
      <c r="B147" s="160" t="s">
        <v>635</v>
      </c>
      <c r="C147" s="160" t="s">
        <v>635</v>
      </c>
      <c r="D147" s="160" t="s">
        <v>66</v>
      </c>
      <c r="E147" s="164" t="s">
        <v>401</v>
      </c>
    </row>
    <row r="148" spans="1:128" ht="26.25" customHeight="1" x14ac:dyDescent="0.15">
      <c r="A148" s="163" t="s">
        <v>470</v>
      </c>
      <c r="B148" s="160" t="s">
        <v>636</v>
      </c>
      <c r="C148" s="160" t="s">
        <v>637</v>
      </c>
      <c r="D148" s="160" t="s">
        <v>66</v>
      </c>
      <c r="E148" s="162" t="s">
        <v>402</v>
      </c>
    </row>
    <row r="149" spans="1:128" ht="26.25" customHeight="1" x14ac:dyDescent="0.15">
      <c r="A149" s="163" t="s">
        <v>470</v>
      </c>
      <c r="B149" s="160" t="s">
        <v>638</v>
      </c>
      <c r="C149" s="160" t="s">
        <v>639</v>
      </c>
      <c r="D149" s="160" t="s">
        <v>532</v>
      </c>
      <c r="E149" s="158" t="s">
        <v>403</v>
      </c>
    </row>
    <row r="150" spans="1:128" ht="26.25" customHeight="1" x14ac:dyDescent="0.15">
      <c r="A150" s="163" t="s">
        <v>470</v>
      </c>
      <c r="B150" s="160" t="s">
        <v>640</v>
      </c>
      <c r="C150" s="160" t="s">
        <v>640</v>
      </c>
      <c r="D150" s="160" t="s">
        <v>499</v>
      </c>
      <c r="E150" s="255" t="s">
        <v>404</v>
      </c>
    </row>
    <row r="151" spans="1:128" ht="26.25" customHeight="1" x14ac:dyDescent="0.15">
      <c r="A151" s="163" t="s">
        <v>470</v>
      </c>
      <c r="B151" s="160" t="s">
        <v>641</v>
      </c>
      <c r="C151" s="160" t="s">
        <v>642</v>
      </c>
      <c r="D151" s="160" t="s">
        <v>499</v>
      </c>
      <c r="E151" s="255" t="s">
        <v>405</v>
      </c>
    </row>
    <row r="152" spans="1:128" ht="26.25" customHeight="1" x14ac:dyDescent="0.15">
      <c r="A152" s="163" t="s">
        <v>470</v>
      </c>
      <c r="B152" s="160" t="s">
        <v>643</v>
      </c>
      <c r="C152" s="160" t="s">
        <v>498</v>
      </c>
      <c r="D152" s="160" t="s">
        <v>503</v>
      </c>
      <c r="E152" s="255" t="s">
        <v>406</v>
      </c>
      <c r="F152" s="171"/>
      <c r="G152" s="171"/>
      <c r="H152" s="171"/>
      <c r="I152" s="171"/>
      <c r="J152" s="171"/>
      <c r="K152" s="171"/>
      <c r="L152" s="171"/>
      <c r="M152" s="171"/>
      <c r="N152" s="171"/>
      <c r="O152" s="171"/>
      <c r="P152" s="171"/>
      <c r="Q152" s="171"/>
      <c r="R152" s="171"/>
      <c r="S152" s="171"/>
      <c r="T152" s="171"/>
      <c r="U152" s="171"/>
      <c r="V152" s="171"/>
      <c r="W152" s="171"/>
      <c r="X152" s="171"/>
      <c r="Y152" s="171"/>
      <c r="Z152" s="171"/>
      <c r="AA152" s="171"/>
      <c r="AB152" s="171"/>
      <c r="AC152" s="171"/>
      <c r="AD152" s="171"/>
      <c r="AE152" s="171"/>
      <c r="AF152" s="171"/>
      <c r="AG152" s="171"/>
      <c r="AH152" s="171"/>
      <c r="AI152" s="171"/>
      <c r="AJ152" s="171"/>
      <c r="AK152" s="171"/>
      <c r="AL152" s="171"/>
      <c r="AM152" s="171"/>
      <c r="AN152" s="171"/>
      <c r="AO152" s="171"/>
      <c r="AP152" s="171"/>
      <c r="AQ152" s="171"/>
      <c r="AR152" s="171"/>
      <c r="AS152" s="171"/>
      <c r="AT152" s="171"/>
      <c r="AU152" s="171"/>
      <c r="AV152" s="171"/>
      <c r="AW152" s="171"/>
      <c r="AX152" s="171"/>
      <c r="AY152" s="171"/>
      <c r="AZ152" s="171"/>
      <c r="BA152" s="171"/>
      <c r="BB152" s="171"/>
      <c r="BC152" s="171"/>
      <c r="BD152" s="171"/>
      <c r="BE152" s="171"/>
      <c r="BF152" s="171"/>
      <c r="BG152" s="171"/>
      <c r="BH152" s="171"/>
      <c r="BI152" s="171"/>
      <c r="BJ152" s="171"/>
      <c r="BK152" s="171"/>
      <c r="BL152" s="171"/>
      <c r="BM152" s="171"/>
      <c r="BN152" s="171"/>
      <c r="BO152" s="171"/>
      <c r="BP152" s="171"/>
      <c r="BQ152" s="171"/>
      <c r="BR152" s="171"/>
      <c r="BS152" s="171"/>
      <c r="BT152" s="171"/>
      <c r="BU152" s="171"/>
      <c r="BV152" s="171"/>
      <c r="BW152" s="171"/>
      <c r="BX152" s="171"/>
      <c r="BY152" s="171"/>
      <c r="BZ152" s="171"/>
      <c r="CA152" s="171"/>
      <c r="CB152" s="171"/>
      <c r="CC152" s="171"/>
      <c r="CD152" s="171"/>
      <c r="CE152" s="171"/>
      <c r="CF152" s="171"/>
      <c r="CG152" s="171"/>
      <c r="CH152" s="171"/>
      <c r="CI152" s="171"/>
      <c r="CJ152" s="171"/>
      <c r="CK152" s="171"/>
      <c r="CL152" s="171"/>
      <c r="CM152" s="171"/>
      <c r="CN152" s="171"/>
      <c r="CO152" s="171"/>
      <c r="CP152" s="171"/>
      <c r="CQ152" s="171"/>
      <c r="CR152" s="171"/>
      <c r="CS152" s="171"/>
      <c r="CT152" s="171"/>
      <c r="CU152" s="171"/>
      <c r="CV152" s="171"/>
      <c r="CW152" s="171"/>
      <c r="CX152" s="171"/>
      <c r="CY152" s="171"/>
      <c r="CZ152" s="171"/>
      <c r="DA152" s="171"/>
      <c r="DB152" s="171"/>
      <c r="DC152" s="171"/>
      <c r="DD152" s="171"/>
      <c r="DE152" s="171"/>
      <c r="DF152" s="171"/>
      <c r="DG152" s="171"/>
      <c r="DH152" s="171"/>
      <c r="DI152" s="171"/>
      <c r="DJ152" s="171"/>
      <c r="DK152" s="171"/>
      <c r="DL152" s="171"/>
      <c r="DM152" s="171"/>
      <c r="DN152" s="171"/>
      <c r="DO152" s="171"/>
      <c r="DP152" s="171"/>
      <c r="DQ152" s="171"/>
      <c r="DR152" s="171"/>
      <c r="DS152" s="171"/>
      <c r="DT152" s="171"/>
      <c r="DU152" s="171"/>
      <c r="DV152" s="171"/>
    </row>
    <row r="153" spans="1:128" ht="26.25" customHeight="1" x14ac:dyDescent="0.15">
      <c r="A153" s="163" t="s">
        <v>470</v>
      </c>
      <c r="B153" s="160" t="s">
        <v>644</v>
      </c>
      <c r="C153" s="160" t="s">
        <v>644</v>
      </c>
      <c r="D153" s="160" t="s">
        <v>539</v>
      </c>
      <c r="E153" s="158" t="s">
        <v>407</v>
      </c>
      <c r="F153" s="171"/>
      <c r="G153" s="171"/>
      <c r="H153" s="171"/>
      <c r="I153" s="171"/>
      <c r="J153" s="171"/>
      <c r="K153" s="171"/>
      <c r="L153" s="171"/>
      <c r="M153" s="171"/>
      <c r="N153" s="171"/>
      <c r="O153" s="171"/>
      <c r="P153" s="171"/>
      <c r="Q153" s="171"/>
      <c r="R153" s="171"/>
      <c r="S153" s="171"/>
      <c r="T153" s="171"/>
      <c r="U153" s="171"/>
      <c r="V153" s="171"/>
      <c r="W153" s="171"/>
      <c r="X153" s="171"/>
      <c r="Y153" s="171"/>
      <c r="Z153" s="171"/>
      <c r="AA153" s="171"/>
      <c r="AB153" s="171"/>
      <c r="AC153" s="171"/>
      <c r="AD153" s="171"/>
      <c r="AE153" s="171"/>
      <c r="AF153" s="171"/>
      <c r="AG153" s="171"/>
      <c r="AH153" s="171"/>
      <c r="AI153" s="171"/>
      <c r="AJ153" s="171"/>
      <c r="AK153" s="171"/>
      <c r="AL153" s="171"/>
      <c r="AM153" s="171"/>
      <c r="AN153" s="171"/>
      <c r="AO153" s="171"/>
      <c r="AP153" s="171"/>
      <c r="AQ153" s="171"/>
      <c r="AR153" s="171"/>
      <c r="AS153" s="171"/>
      <c r="AT153" s="171"/>
      <c r="AU153" s="171"/>
      <c r="AV153" s="171"/>
      <c r="AW153" s="171"/>
      <c r="AX153" s="171"/>
      <c r="AY153" s="171"/>
      <c r="AZ153" s="171"/>
      <c r="BA153" s="171"/>
      <c r="BB153" s="171"/>
      <c r="BC153" s="171"/>
      <c r="BD153" s="171"/>
      <c r="BE153" s="171"/>
      <c r="BF153" s="171"/>
      <c r="BG153" s="171"/>
      <c r="BH153" s="171"/>
      <c r="BI153" s="171"/>
      <c r="BJ153" s="171"/>
      <c r="BK153" s="171"/>
      <c r="BL153" s="171"/>
      <c r="BM153" s="171"/>
      <c r="BN153" s="171"/>
      <c r="BO153" s="171"/>
      <c r="BP153" s="171"/>
      <c r="BQ153" s="171"/>
      <c r="BR153" s="171"/>
      <c r="BS153" s="171"/>
      <c r="BT153" s="171"/>
      <c r="BU153" s="171"/>
      <c r="BV153" s="171"/>
      <c r="BW153" s="171"/>
      <c r="BX153" s="171"/>
      <c r="BY153" s="171"/>
      <c r="BZ153" s="171"/>
      <c r="CA153" s="171"/>
      <c r="CB153" s="171"/>
      <c r="CC153" s="171"/>
      <c r="CD153" s="171"/>
      <c r="CE153" s="171"/>
      <c r="CF153" s="171"/>
      <c r="CG153" s="171"/>
      <c r="CH153" s="171"/>
      <c r="CI153" s="171"/>
      <c r="CJ153" s="171"/>
      <c r="CK153" s="171"/>
      <c r="CL153" s="171"/>
      <c r="CM153" s="171"/>
      <c r="CN153" s="171"/>
      <c r="CO153" s="171"/>
      <c r="CP153" s="171"/>
      <c r="CQ153" s="171"/>
      <c r="CR153" s="171"/>
      <c r="CS153" s="171"/>
      <c r="CT153" s="171"/>
      <c r="CU153" s="171"/>
      <c r="CV153" s="171"/>
      <c r="CW153" s="171"/>
      <c r="CX153" s="171"/>
      <c r="CY153" s="171"/>
      <c r="CZ153" s="171"/>
      <c r="DA153" s="171"/>
      <c r="DB153" s="171"/>
      <c r="DC153" s="171"/>
      <c r="DD153" s="171"/>
      <c r="DE153" s="171"/>
      <c r="DF153" s="171"/>
      <c r="DG153" s="171"/>
      <c r="DH153" s="171"/>
      <c r="DI153" s="171"/>
      <c r="DJ153" s="171"/>
      <c r="DK153" s="171"/>
      <c r="DL153" s="171"/>
      <c r="DM153" s="171"/>
      <c r="DN153" s="171"/>
      <c r="DO153" s="171"/>
      <c r="DP153" s="171"/>
      <c r="DQ153" s="171"/>
      <c r="DR153" s="171"/>
      <c r="DS153" s="171"/>
      <c r="DT153" s="171"/>
      <c r="DU153" s="171"/>
      <c r="DV153" s="171"/>
    </row>
    <row r="154" spans="1:128" ht="26.25" customHeight="1" x14ac:dyDescent="0.15">
      <c r="A154" s="163" t="s">
        <v>470</v>
      </c>
      <c r="B154" s="160" t="s">
        <v>645</v>
      </c>
      <c r="C154" s="160" t="s">
        <v>646</v>
      </c>
      <c r="D154" s="160" t="s">
        <v>505</v>
      </c>
      <c r="E154" s="255" t="s">
        <v>408</v>
      </c>
      <c r="F154" s="171"/>
      <c r="G154" s="171"/>
      <c r="H154" s="171"/>
      <c r="I154" s="171"/>
      <c r="J154" s="171"/>
      <c r="K154" s="171"/>
      <c r="L154" s="171"/>
      <c r="M154" s="171"/>
      <c r="N154" s="171"/>
      <c r="O154" s="171"/>
      <c r="P154" s="171"/>
      <c r="Q154" s="171"/>
      <c r="R154" s="171"/>
      <c r="S154" s="171"/>
      <c r="T154" s="171"/>
      <c r="U154" s="171"/>
      <c r="V154" s="171"/>
      <c r="W154" s="171"/>
      <c r="X154" s="171"/>
      <c r="Y154" s="171"/>
      <c r="Z154" s="171"/>
      <c r="AA154" s="171"/>
      <c r="AB154" s="171"/>
      <c r="AC154" s="171"/>
      <c r="AD154" s="171"/>
      <c r="AE154" s="171"/>
      <c r="AF154" s="171"/>
      <c r="AG154" s="171"/>
      <c r="AH154" s="171"/>
      <c r="AI154" s="171"/>
      <c r="AJ154" s="171"/>
      <c r="AK154" s="171"/>
      <c r="AL154" s="171"/>
      <c r="AM154" s="171"/>
      <c r="AN154" s="171"/>
      <c r="AO154" s="171"/>
      <c r="AP154" s="171"/>
      <c r="AQ154" s="171"/>
      <c r="AR154" s="171"/>
      <c r="AS154" s="171"/>
      <c r="AT154" s="171"/>
      <c r="AU154" s="171"/>
      <c r="AV154" s="171"/>
      <c r="AW154" s="171"/>
      <c r="AX154" s="171"/>
      <c r="AY154" s="171"/>
      <c r="AZ154" s="171"/>
      <c r="BA154" s="171"/>
      <c r="BB154" s="171"/>
      <c r="BC154" s="171"/>
      <c r="BD154" s="171"/>
      <c r="BE154" s="171"/>
      <c r="BF154" s="171"/>
      <c r="BG154" s="171"/>
      <c r="BH154" s="171"/>
      <c r="BI154" s="171"/>
      <c r="BJ154" s="171"/>
      <c r="BK154" s="171"/>
      <c r="BL154" s="171"/>
      <c r="BM154" s="171"/>
      <c r="BN154" s="171"/>
      <c r="BO154" s="171"/>
      <c r="BP154" s="171"/>
      <c r="BQ154" s="171"/>
      <c r="BR154" s="171"/>
      <c r="BS154" s="171"/>
      <c r="BT154" s="171"/>
      <c r="BU154" s="171"/>
      <c r="BV154" s="171"/>
      <c r="BW154" s="171"/>
      <c r="BX154" s="171"/>
      <c r="BY154" s="171"/>
      <c r="BZ154" s="171"/>
      <c r="CA154" s="171"/>
      <c r="CB154" s="171"/>
      <c r="CC154" s="171"/>
      <c r="CD154" s="171"/>
      <c r="CE154" s="171"/>
      <c r="CF154" s="171"/>
      <c r="CG154" s="171"/>
      <c r="CH154" s="171"/>
      <c r="CI154" s="171"/>
      <c r="CJ154" s="171"/>
      <c r="CK154" s="171"/>
      <c r="CL154" s="171"/>
      <c r="CM154" s="171"/>
      <c r="CN154" s="171"/>
      <c r="CO154" s="171"/>
      <c r="CP154" s="171"/>
      <c r="CQ154" s="171"/>
      <c r="CR154" s="171"/>
      <c r="CS154" s="171"/>
      <c r="CT154" s="171"/>
      <c r="CU154" s="171"/>
      <c r="CV154" s="171"/>
      <c r="CW154" s="171"/>
      <c r="CX154" s="171"/>
      <c r="CY154" s="171"/>
      <c r="CZ154" s="171"/>
      <c r="DA154" s="171"/>
      <c r="DB154" s="171"/>
      <c r="DC154" s="171"/>
      <c r="DD154" s="171"/>
      <c r="DE154" s="171"/>
      <c r="DF154" s="171"/>
      <c r="DG154" s="171"/>
      <c r="DH154" s="171"/>
      <c r="DI154" s="171"/>
      <c r="DJ154" s="171"/>
      <c r="DK154" s="171"/>
      <c r="DL154" s="171"/>
      <c r="DM154" s="171"/>
      <c r="DN154" s="171"/>
      <c r="DO154" s="171"/>
      <c r="DP154" s="171"/>
      <c r="DQ154" s="171"/>
      <c r="DR154" s="171"/>
      <c r="DS154" s="171"/>
      <c r="DT154" s="171"/>
      <c r="DU154" s="171"/>
      <c r="DV154" s="171"/>
    </row>
    <row r="155" spans="1:128" ht="26.25" customHeight="1" x14ac:dyDescent="0.15">
      <c r="A155" s="163" t="s">
        <v>470</v>
      </c>
      <c r="B155" s="160" t="s">
        <v>647</v>
      </c>
      <c r="C155" s="160" t="s">
        <v>648</v>
      </c>
      <c r="D155" s="160" t="s">
        <v>649</v>
      </c>
      <c r="E155" s="162" t="s">
        <v>409</v>
      </c>
      <c r="F155" s="171"/>
      <c r="G155" s="171"/>
      <c r="H155" s="171"/>
      <c r="I155" s="171"/>
      <c r="J155" s="171"/>
      <c r="K155" s="171"/>
      <c r="L155" s="171"/>
      <c r="M155" s="171"/>
      <c r="N155" s="171"/>
      <c r="O155" s="171"/>
      <c r="P155" s="171"/>
      <c r="Q155" s="171"/>
      <c r="R155" s="171"/>
      <c r="S155" s="171"/>
      <c r="T155" s="171"/>
      <c r="U155" s="171"/>
      <c r="V155" s="171"/>
      <c r="W155" s="171"/>
      <c r="X155" s="171"/>
      <c r="Y155" s="171"/>
      <c r="Z155" s="171"/>
      <c r="AA155" s="171"/>
      <c r="AB155" s="171"/>
      <c r="AC155" s="171"/>
      <c r="AD155" s="171"/>
      <c r="AE155" s="171"/>
      <c r="AF155" s="171"/>
      <c r="AG155" s="171"/>
      <c r="AH155" s="171"/>
      <c r="AI155" s="171"/>
      <c r="AJ155" s="171"/>
      <c r="AK155" s="171"/>
      <c r="AL155" s="171"/>
      <c r="AM155" s="171"/>
      <c r="AN155" s="171"/>
      <c r="AO155" s="171"/>
      <c r="AP155" s="171"/>
      <c r="AQ155" s="171"/>
      <c r="AR155" s="171"/>
      <c r="AS155" s="171"/>
      <c r="AT155" s="171"/>
      <c r="AU155" s="171"/>
      <c r="AV155" s="171"/>
      <c r="AW155" s="171"/>
      <c r="AX155" s="171"/>
      <c r="AY155" s="171"/>
      <c r="AZ155" s="171"/>
      <c r="BA155" s="171"/>
      <c r="BB155" s="171"/>
      <c r="BC155" s="171"/>
      <c r="BD155" s="171"/>
      <c r="BE155" s="171"/>
      <c r="BF155" s="171"/>
      <c r="BG155" s="171"/>
      <c r="BH155" s="171"/>
      <c r="BI155" s="171"/>
      <c r="BJ155" s="171"/>
      <c r="BK155" s="171"/>
      <c r="BL155" s="171"/>
      <c r="BM155" s="171"/>
      <c r="BN155" s="171"/>
      <c r="BO155" s="171"/>
      <c r="BP155" s="171"/>
      <c r="BQ155" s="171"/>
      <c r="BR155" s="171"/>
      <c r="BS155" s="171"/>
      <c r="BT155" s="171"/>
      <c r="BU155" s="171"/>
      <c r="BV155" s="171"/>
      <c r="BW155" s="171"/>
      <c r="BX155" s="171"/>
      <c r="BY155" s="171"/>
      <c r="BZ155" s="171"/>
      <c r="CA155" s="171"/>
      <c r="CB155" s="171"/>
      <c r="CC155" s="171"/>
      <c r="CD155" s="171"/>
      <c r="CE155" s="171"/>
      <c r="CF155" s="171"/>
      <c r="CG155" s="171"/>
      <c r="CH155" s="171"/>
      <c r="CI155" s="171"/>
      <c r="CJ155" s="171"/>
      <c r="CK155" s="171"/>
      <c r="CL155" s="171"/>
      <c r="CM155" s="171"/>
      <c r="CN155" s="171"/>
      <c r="CO155" s="171"/>
      <c r="CP155" s="171"/>
      <c r="CQ155" s="171"/>
      <c r="CR155" s="171"/>
      <c r="CS155" s="171"/>
      <c r="CT155" s="171"/>
      <c r="CU155" s="171"/>
      <c r="CV155" s="171"/>
      <c r="CW155" s="171"/>
      <c r="CX155" s="171"/>
      <c r="CY155" s="171"/>
      <c r="CZ155" s="171"/>
      <c r="DA155" s="171"/>
      <c r="DB155" s="171"/>
      <c r="DC155" s="171"/>
      <c r="DD155" s="171"/>
      <c r="DE155" s="171"/>
      <c r="DF155" s="171"/>
      <c r="DG155" s="171"/>
      <c r="DH155" s="171"/>
      <c r="DI155" s="171"/>
      <c r="DJ155" s="171"/>
      <c r="DK155" s="171"/>
      <c r="DL155" s="171"/>
      <c r="DM155" s="171"/>
      <c r="DN155" s="171"/>
      <c r="DO155" s="171"/>
      <c r="DP155" s="171"/>
      <c r="DQ155" s="171"/>
      <c r="DR155" s="171"/>
      <c r="DS155" s="171"/>
      <c r="DT155" s="171"/>
      <c r="DU155" s="171"/>
      <c r="DV155" s="171"/>
      <c r="DW155" s="171"/>
      <c r="DX155" s="171"/>
    </row>
    <row r="156" spans="1:128" ht="26.25" customHeight="1" x14ac:dyDescent="0.15">
      <c r="A156" s="163" t="s">
        <v>470</v>
      </c>
      <c r="B156" s="160" t="s">
        <v>772</v>
      </c>
      <c r="C156" s="160" t="s">
        <v>546</v>
      </c>
      <c r="D156" s="160" t="s">
        <v>494</v>
      </c>
      <c r="E156" s="255" t="s">
        <v>343</v>
      </c>
    </row>
    <row r="157" spans="1:128" ht="26.25" customHeight="1" x14ac:dyDescent="0.15">
      <c r="A157" s="163" t="s">
        <v>470</v>
      </c>
      <c r="B157" s="160" t="s">
        <v>778</v>
      </c>
      <c r="C157" s="160" t="s">
        <v>558</v>
      </c>
      <c r="D157" s="160" t="s">
        <v>486</v>
      </c>
      <c r="E157" s="255" t="s">
        <v>381</v>
      </c>
    </row>
    <row r="158" spans="1:128" ht="26.25" customHeight="1" x14ac:dyDescent="0.15">
      <c r="A158" s="163" t="s">
        <v>470</v>
      </c>
      <c r="B158" s="160" t="s">
        <v>779</v>
      </c>
      <c r="C158" s="160" t="s">
        <v>651</v>
      </c>
      <c r="D158" s="160" t="s">
        <v>486</v>
      </c>
      <c r="E158" s="255" t="s">
        <v>410</v>
      </c>
    </row>
    <row r="159" spans="1:128" ht="26.25" customHeight="1" x14ac:dyDescent="0.15">
      <c r="A159" s="163" t="s">
        <v>470</v>
      </c>
      <c r="B159" s="160" t="s">
        <v>780</v>
      </c>
      <c r="C159" s="160" t="s">
        <v>596</v>
      </c>
      <c r="D159" s="160" t="s">
        <v>505</v>
      </c>
      <c r="E159" s="255" t="s">
        <v>411</v>
      </c>
    </row>
    <row r="160" spans="1:128" ht="26.25" customHeight="1" x14ac:dyDescent="0.15">
      <c r="A160" s="163" t="s">
        <v>470</v>
      </c>
      <c r="B160" s="160" t="s">
        <v>781</v>
      </c>
      <c r="C160" s="160" t="s">
        <v>653</v>
      </c>
      <c r="D160" s="160" t="s">
        <v>503</v>
      </c>
      <c r="E160" s="255" t="s">
        <v>412</v>
      </c>
    </row>
    <row r="161" spans="1:128" ht="26.25" customHeight="1" x14ac:dyDescent="0.15">
      <c r="A161" s="163" t="s">
        <v>470</v>
      </c>
      <c r="B161" s="160" t="s">
        <v>782</v>
      </c>
      <c r="C161" s="160" t="s">
        <v>654</v>
      </c>
      <c r="D161" s="160" t="s">
        <v>64</v>
      </c>
      <c r="E161" s="255" t="s">
        <v>413</v>
      </c>
    </row>
    <row r="162" spans="1:128" ht="26.25" customHeight="1" x14ac:dyDescent="0.15">
      <c r="A162" s="163" t="s">
        <v>470</v>
      </c>
      <c r="B162" s="160" t="s">
        <v>783</v>
      </c>
      <c r="C162" s="160" t="s">
        <v>493</v>
      </c>
      <c r="D162" s="160" t="s">
        <v>494</v>
      </c>
      <c r="E162" s="162" t="s">
        <v>414</v>
      </c>
    </row>
    <row r="163" spans="1:128" ht="26.25" customHeight="1" thickBot="1" x14ac:dyDescent="0.2">
      <c r="A163" s="263" t="s">
        <v>469</v>
      </c>
      <c r="B163" s="169" t="s">
        <v>784</v>
      </c>
      <c r="C163" s="169" t="s">
        <v>648</v>
      </c>
      <c r="D163" s="169" t="s">
        <v>649</v>
      </c>
      <c r="E163" s="264" t="s">
        <v>415</v>
      </c>
    </row>
    <row r="164" spans="1:128" ht="26.25" customHeight="1" x14ac:dyDescent="0.15">
      <c r="A164" s="165" t="s">
        <v>467</v>
      </c>
      <c r="B164" s="192" t="s">
        <v>242</v>
      </c>
      <c r="C164" s="192"/>
      <c r="D164" s="192" t="s">
        <v>242</v>
      </c>
      <c r="E164" s="166"/>
    </row>
    <row r="165" spans="1:128" ht="26.25" customHeight="1" x14ac:dyDescent="0.15">
      <c r="A165" s="165" t="s">
        <v>467</v>
      </c>
      <c r="B165" s="192" t="s">
        <v>240</v>
      </c>
      <c r="C165" s="192"/>
      <c r="D165" s="192" t="s">
        <v>246</v>
      </c>
      <c r="E165" s="166"/>
    </row>
    <row r="166" spans="1:128" ht="26.25" customHeight="1" x14ac:dyDescent="0.15">
      <c r="A166" s="165" t="s">
        <v>467</v>
      </c>
      <c r="B166" s="193" t="s">
        <v>245</v>
      </c>
      <c r="C166" s="193"/>
      <c r="D166" s="193" t="s">
        <v>247</v>
      </c>
      <c r="E166" s="255"/>
    </row>
    <row r="167" spans="1:128" ht="26.25" customHeight="1" x14ac:dyDescent="0.15">
      <c r="A167" s="165" t="s">
        <v>467</v>
      </c>
      <c r="B167" s="193" t="s">
        <v>244</v>
      </c>
      <c r="C167" s="193"/>
      <c r="D167" s="193" t="s">
        <v>248</v>
      </c>
      <c r="E167" s="255"/>
    </row>
    <row r="168" spans="1:128" ht="26.25" customHeight="1" x14ac:dyDescent="0.15">
      <c r="A168" s="165" t="s">
        <v>467</v>
      </c>
      <c r="B168" s="193" t="s">
        <v>241</v>
      </c>
      <c r="C168" s="194"/>
      <c r="D168" s="194" t="s">
        <v>249</v>
      </c>
      <c r="E168" s="255"/>
    </row>
    <row r="169" spans="1:128" ht="26.25" customHeight="1" x14ac:dyDescent="0.15">
      <c r="A169" s="165" t="s">
        <v>467</v>
      </c>
      <c r="B169" s="193" t="s">
        <v>243</v>
      </c>
      <c r="C169" s="194"/>
      <c r="D169" s="194" t="s">
        <v>250</v>
      </c>
      <c r="E169" s="255"/>
      <c r="F169" s="171"/>
      <c r="G169" s="171"/>
      <c r="H169" s="171"/>
      <c r="I169" s="171"/>
      <c r="J169" s="171"/>
      <c r="K169" s="171"/>
      <c r="L169" s="171"/>
      <c r="M169" s="171"/>
      <c r="N169" s="171"/>
      <c r="O169" s="171"/>
      <c r="P169" s="171"/>
      <c r="Q169" s="171"/>
      <c r="R169" s="171"/>
      <c r="S169" s="171"/>
      <c r="T169" s="171"/>
      <c r="U169" s="171"/>
      <c r="V169" s="171"/>
      <c r="W169" s="171"/>
      <c r="X169" s="171"/>
      <c r="Y169" s="171"/>
      <c r="Z169" s="171"/>
      <c r="AA169" s="171"/>
      <c r="AB169" s="171"/>
      <c r="AC169" s="171"/>
      <c r="AD169" s="171"/>
      <c r="AE169" s="171"/>
      <c r="AF169" s="171"/>
      <c r="AG169" s="171"/>
      <c r="AH169" s="171"/>
      <c r="AI169" s="171"/>
      <c r="AJ169" s="171"/>
      <c r="AK169" s="171"/>
      <c r="AL169" s="171"/>
      <c r="AM169" s="171"/>
      <c r="AN169" s="171"/>
      <c r="AO169" s="171"/>
      <c r="AP169" s="171"/>
      <c r="AQ169" s="171"/>
      <c r="AR169" s="171"/>
      <c r="AS169" s="171"/>
      <c r="AT169" s="171"/>
      <c r="AU169" s="171"/>
      <c r="AV169" s="171"/>
      <c r="AW169" s="171"/>
      <c r="AX169" s="171"/>
      <c r="AY169" s="171"/>
      <c r="AZ169" s="171"/>
      <c r="BA169" s="171"/>
      <c r="BB169" s="171"/>
      <c r="BC169" s="171"/>
      <c r="BD169" s="171"/>
      <c r="BE169" s="171"/>
      <c r="BF169" s="171"/>
      <c r="BG169" s="171"/>
      <c r="BH169" s="171"/>
      <c r="BI169" s="171"/>
      <c r="BJ169" s="171"/>
      <c r="BK169" s="171"/>
      <c r="BL169" s="171"/>
      <c r="BM169" s="171"/>
      <c r="BN169" s="171"/>
      <c r="BO169" s="171"/>
      <c r="BP169" s="171"/>
      <c r="BQ169" s="171"/>
      <c r="BR169" s="171"/>
      <c r="BS169" s="171"/>
      <c r="BT169" s="171"/>
      <c r="BU169" s="171"/>
      <c r="BV169" s="171"/>
      <c r="BW169" s="171"/>
      <c r="BX169" s="171"/>
      <c r="BY169" s="171"/>
      <c r="BZ169" s="171"/>
      <c r="CA169" s="171"/>
      <c r="CB169" s="171"/>
      <c r="CC169" s="171"/>
      <c r="CD169" s="171"/>
      <c r="CE169" s="171"/>
      <c r="CF169" s="171"/>
      <c r="CG169" s="171"/>
      <c r="CH169" s="171"/>
      <c r="CI169" s="171"/>
      <c r="CJ169" s="171"/>
      <c r="CK169" s="171"/>
      <c r="CL169" s="171"/>
      <c r="CM169" s="171"/>
      <c r="CN169" s="171"/>
      <c r="CO169" s="171"/>
      <c r="CP169" s="171"/>
      <c r="CQ169" s="171"/>
      <c r="CR169" s="171"/>
      <c r="CS169" s="171"/>
      <c r="CT169" s="171"/>
      <c r="CU169" s="171"/>
      <c r="CV169" s="171"/>
      <c r="CW169" s="171"/>
      <c r="CX169" s="171"/>
      <c r="CY169" s="171"/>
      <c r="CZ169" s="171"/>
      <c r="DA169" s="171"/>
      <c r="DB169" s="171"/>
      <c r="DC169" s="171"/>
      <c r="DD169" s="171"/>
      <c r="DE169" s="171"/>
      <c r="DF169" s="171"/>
      <c r="DG169" s="171"/>
      <c r="DH169" s="171"/>
      <c r="DI169" s="171"/>
      <c r="DJ169" s="171"/>
      <c r="DK169" s="171"/>
      <c r="DL169" s="171"/>
      <c r="DM169" s="171"/>
      <c r="DN169" s="171"/>
      <c r="DO169" s="171"/>
      <c r="DP169" s="171"/>
      <c r="DQ169" s="171"/>
      <c r="DR169" s="171"/>
      <c r="DS169" s="171"/>
      <c r="DT169" s="171"/>
      <c r="DU169" s="171"/>
      <c r="DV169" s="171"/>
    </row>
    <row r="170" spans="1:128" ht="26.25" customHeight="1" x14ac:dyDescent="0.15">
      <c r="A170" s="165" t="s">
        <v>467</v>
      </c>
      <c r="B170" s="167" t="s">
        <v>655</v>
      </c>
      <c r="C170" s="167" t="s">
        <v>655</v>
      </c>
      <c r="D170" s="167" t="s">
        <v>68</v>
      </c>
      <c r="E170" s="166" t="s">
        <v>416</v>
      </c>
      <c r="F170" s="171"/>
      <c r="G170" s="171"/>
      <c r="H170" s="171"/>
      <c r="I170" s="171"/>
      <c r="J170" s="171"/>
      <c r="K170" s="171"/>
      <c r="L170" s="171"/>
      <c r="M170" s="171"/>
      <c r="N170" s="171"/>
      <c r="O170" s="171"/>
      <c r="P170" s="171"/>
      <c r="Q170" s="171"/>
      <c r="R170" s="171"/>
      <c r="S170" s="171"/>
      <c r="T170" s="171"/>
      <c r="U170" s="171"/>
      <c r="V170" s="171"/>
      <c r="W170" s="171"/>
      <c r="X170" s="171"/>
      <c r="Y170" s="171"/>
      <c r="Z170" s="171"/>
      <c r="AA170" s="171"/>
      <c r="AB170" s="171"/>
      <c r="AC170" s="171"/>
      <c r="AD170" s="171"/>
      <c r="AE170" s="171"/>
      <c r="AF170" s="171"/>
      <c r="AG170" s="171"/>
      <c r="AH170" s="171"/>
      <c r="AI170" s="171"/>
      <c r="AJ170" s="171"/>
      <c r="AK170" s="171"/>
      <c r="AL170" s="171"/>
      <c r="AM170" s="171"/>
      <c r="AN170" s="171"/>
      <c r="AO170" s="171"/>
      <c r="AP170" s="171"/>
      <c r="AQ170" s="171"/>
      <c r="AR170" s="171"/>
      <c r="AS170" s="171"/>
      <c r="AT170" s="171"/>
      <c r="AU170" s="171"/>
      <c r="AV170" s="171"/>
      <c r="AW170" s="171"/>
      <c r="AX170" s="171"/>
      <c r="AY170" s="171"/>
      <c r="AZ170" s="171"/>
      <c r="BA170" s="171"/>
      <c r="BB170" s="171"/>
      <c r="BC170" s="171"/>
      <c r="BD170" s="171"/>
      <c r="BE170" s="171"/>
      <c r="BF170" s="171"/>
      <c r="BG170" s="171"/>
      <c r="BH170" s="171"/>
      <c r="BI170" s="171"/>
      <c r="BJ170" s="171"/>
      <c r="BK170" s="171"/>
      <c r="BL170" s="171"/>
      <c r="BM170" s="171"/>
      <c r="BN170" s="171"/>
      <c r="BO170" s="171"/>
      <c r="BP170" s="171"/>
      <c r="BQ170" s="171"/>
      <c r="BR170" s="171"/>
      <c r="BS170" s="171"/>
      <c r="BT170" s="171"/>
      <c r="BU170" s="171"/>
      <c r="BV170" s="171"/>
      <c r="BW170" s="171"/>
      <c r="BX170" s="171"/>
      <c r="BY170" s="171"/>
      <c r="BZ170" s="171"/>
      <c r="CA170" s="171"/>
      <c r="CB170" s="171"/>
      <c r="CC170" s="171"/>
      <c r="CD170" s="171"/>
      <c r="CE170" s="171"/>
      <c r="CF170" s="171"/>
      <c r="CG170" s="171"/>
      <c r="CH170" s="171"/>
      <c r="CI170" s="171"/>
      <c r="CJ170" s="171"/>
      <c r="CK170" s="171"/>
      <c r="CL170" s="171"/>
      <c r="CM170" s="171"/>
      <c r="CN170" s="171"/>
      <c r="CO170" s="171"/>
      <c r="CP170" s="171"/>
      <c r="CQ170" s="171"/>
      <c r="CR170" s="171"/>
      <c r="CS170" s="171"/>
      <c r="CT170" s="171"/>
      <c r="CU170" s="171"/>
      <c r="CV170" s="171"/>
      <c r="CW170" s="171"/>
      <c r="CX170" s="171"/>
      <c r="CY170" s="171"/>
      <c r="CZ170" s="171"/>
      <c r="DA170" s="171"/>
      <c r="DB170" s="171"/>
      <c r="DC170" s="171"/>
      <c r="DD170" s="171"/>
      <c r="DE170" s="171"/>
      <c r="DF170" s="171"/>
      <c r="DG170" s="171"/>
      <c r="DH170" s="171"/>
      <c r="DI170" s="171"/>
      <c r="DJ170" s="171"/>
      <c r="DK170" s="171"/>
      <c r="DL170" s="171"/>
      <c r="DM170" s="171"/>
      <c r="DN170" s="171"/>
      <c r="DO170" s="171"/>
      <c r="DP170" s="171"/>
      <c r="DQ170" s="171"/>
      <c r="DR170" s="171"/>
      <c r="DS170" s="171"/>
      <c r="DT170" s="171"/>
      <c r="DU170" s="171"/>
      <c r="DV170" s="171"/>
    </row>
    <row r="171" spans="1:128" ht="26.25" customHeight="1" x14ac:dyDescent="0.15">
      <c r="A171" s="165" t="s">
        <v>467</v>
      </c>
      <c r="B171" s="160" t="s">
        <v>656</v>
      </c>
      <c r="C171" s="160" t="s">
        <v>657</v>
      </c>
      <c r="D171" s="160" t="s">
        <v>64</v>
      </c>
      <c r="E171" s="255" t="s">
        <v>417</v>
      </c>
    </row>
    <row r="172" spans="1:128" ht="26.25" customHeight="1" x14ac:dyDescent="0.15">
      <c r="A172" s="165" t="s">
        <v>467</v>
      </c>
      <c r="B172" s="160" t="s">
        <v>658</v>
      </c>
      <c r="C172" s="160" t="s">
        <v>659</v>
      </c>
      <c r="D172" s="160" t="s">
        <v>64</v>
      </c>
      <c r="E172" s="255" t="s">
        <v>418</v>
      </c>
      <c r="F172" s="171"/>
      <c r="G172" s="171"/>
      <c r="H172" s="171"/>
      <c r="I172" s="171"/>
      <c r="J172" s="171"/>
      <c r="K172" s="171"/>
      <c r="L172" s="171"/>
      <c r="M172" s="171"/>
      <c r="N172" s="171"/>
      <c r="O172" s="171"/>
      <c r="P172" s="171"/>
      <c r="Q172" s="171"/>
      <c r="R172" s="171"/>
      <c r="S172" s="171"/>
      <c r="T172" s="171"/>
      <c r="U172" s="171"/>
      <c r="V172" s="171"/>
      <c r="W172" s="171"/>
      <c r="X172" s="171"/>
      <c r="Y172" s="171"/>
      <c r="Z172" s="171"/>
      <c r="AA172" s="171"/>
      <c r="AB172" s="171"/>
      <c r="AC172" s="171"/>
      <c r="AD172" s="171"/>
      <c r="AE172" s="171"/>
      <c r="AF172" s="171"/>
      <c r="AG172" s="171"/>
      <c r="AH172" s="171"/>
      <c r="AI172" s="171"/>
      <c r="AJ172" s="171"/>
      <c r="AK172" s="171"/>
      <c r="AL172" s="171"/>
      <c r="AM172" s="171"/>
      <c r="AN172" s="171"/>
      <c r="AO172" s="171"/>
      <c r="AP172" s="171"/>
      <c r="AQ172" s="171"/>
      <c r="AR172" s="171"/>
      <c r="AS172" s="171"/>
      <c r="AT172" s="171"/>
      <c r="AU172" s="171"/>
      <c r="AV172" s="171"/>
      <c r="AW172" s="171"/>
      <c r="AX172" s="171"/>
      <c r="AY172" s="171"/>
      <c r="AZ172" s="171"/>
      <c r="BA172" s="171"/>
      <c r="BB172" s="171"/>
      <c r="BC172" s="171"/>
      <c r="BD172" s="171"/>
      <c r="BE172" s="171"/>
      <c r="BF172" s="171"/>
      <c r="BG172" s="171"/>
      <c r="BH172" s="171"/>
      <c r="BI172" s="171"/>
      <c r="BJ172" s="171"/>
      <c r="BK172" s="171"/>
      <c r="BL172" s="171"/>
      <c r="BM172" s="171"/>
      <c r="BN172" s="171"/>
      <c r="BO172" s="171"/>
      <c r="BP172" s="171"/>
      <c r="BQ172" s="171"/>
      <c r="BR172" s="171"/>
      <c r="BS172" s="171"/>
      <c r="BT172" s="171"/>
      <c r="BU172" s="171"/>
      <c r="BV172" s="171"/>
      <c r="BW172" s="171"/>
      <c r="BX172" s="171"/>
      <c r="BY172" s="171"/>
      <c r="BZ172" s="171"/>
      <c r="CA172" s="171"/>
      <c r="CB172" s="171"/>
      <c r="CC172" s="171"/>
      <c r="CD172" s="171"/>
      <c r="CE172" s="171"/>
      <c r="CF172" s="171"/>
      <c r="CG172" s="171"/>
      <c r="CH172" s="171"/>
      <c r="CI172" s="171"/>
      <c r="CJ172" s="171"/>
      <c r="CK172" s="171"/>
      <c r="CL172" s="171"/>
      <c r="CM172" s="171"/>
      <c r="CN172" s="171"/>
      <c r="CO172" s="171"/>
      <c r="CP172" s="171"/>
      <c r="CQ172" s="171"/>
      <c r="CR172" s="171"/>
      <c r="CS172" s="171"/>
      <c r="CT172" s="171"/>
      <c r="CU172" s="171"/>
      <c r="CV172" s="171"/>
      <c r="CW172" s="171"/>
      <c r="CX172" s="171"/>
      <c r="CY172" s="171"/>
      <c r="CZ172" s="171"/>
      <c r="DA172" s="171"/>
      <c r="DB172" s="171"/>
      <c r="DC172" s="171"/>
      <c r="DD172" s="171"/>
      <c r="DE172" s="171"/>
      <c r="DF172" s="171"/>
      <c r="DG172" s="171"/>
      <c r="DH172" s="171"/>
      <c r="DI172" s="171"/>
      <c r="DJ172" s="171"/>
      <c r="DK172" s="171"/>
      <c r="DL172" s="171"/>
      <c r="DM172" s="171"/>
      <c r="DN172" s="171"/>
      <c r="DO172" s="171"/>
      <c r="DP172" s="171"/>
      <c r="DQ172" s="171"/>
      <c r="DR172" s="171"/>
      <c r="DS172" s="171"/>
      <c r="DT172" s="171"/>
      <c r="DU172" s="171"/>
      <c r="DV172" s="171"/>
    </row>
    <row r="173" spans="1:128" ht="26.25" customHeight="1" x14ac:dyDescent="0.15">
      <c r="A173" s="165" t="s">
        <v>467</v>
      </c>
      <c r="B173" s="160" t="s">
        <v>660</v>
      </c>
      <c r="C173" s="160" t="s">
        <v>661</v>
      </c>
      <c r="D173" s="160" t="s">
        <v>64</v>
      </c>
      <c r="E173" s="158" t="s">
        <v>419</v>
      </c>
      <c r="F173" s="171"/>
      <c r="G173" s="171"/>
      <c r="H173" s="171"/>
      <c r="I173" s="171"/>
      <c r="J173" s="171"/>
      <c r="K173" s="171"/>
      <c r="L173" s="171"/>
      <c r="M173" s="171"/>
      <c r="N173" s="171"/>
      <c r="O173" s="171"/>
      <c r="P173" s="171"/>
      <c r="Q173" s="171"/>
      <c r="R173" s="171"/>
      <c r="S173" s="171"/>
      <c r="T173" s="171"/>
      <c r="U173" s="171"/>
      <c r="V173" s="171"/>
      <c r="W173" s="171"/>
      <c r="X173" s="171"/>
      <c r="Y173" s="171"/>
      <c r="Z173" s="171"/>
      <c r="AA173" s="171"/>
      <c r="AB173" s="171"/>
      <c r="AC173" s="171"/>
      <c r="AD173" s="171"/>
      <c r="AE173" s="171"/>
      <c r="AF173" s="171"/>
      <c r="AG173" s="171"/>
      <c r="AH173" s="171"/>
      <c r="AI173" s="171"/>
      <c r="AJ173" s="171"/>
      <c r="AK173" s="171"/>
      <c r="AL173" s="171"/>
      <c r="AM173" s="171"/>
      <c r="AN173" s="171"/>
      <c r="AO173" s="171"/>
      <c r="AP173" s="171"/>
      <c r="AQ173" s="171"/>
      <c r="AR173" s="171"/>
      <c r="AS173" s="171"/>
      <c r="AT173" s="171"/>
      <c r="AU173" s="171"/>
      <c r="AV173" s="171"/>
      <c r="AW173" s="171"/>
      <c r="AX173" s="171"/>
      <c r="AY173" s="171"/>
      <c r="AZ173" s="171"/>
      <c r="BA173" s="171"/>
      <c r="BB173" s="171"/>
      <c r="BC173" s="171"/>
      <c r="BD173" s="171"/>
      <c r="BE173" s="171"/>
      <c r="BF173" s="171"/>
      <c r="BG173" s="171"/>
      <c r="BH173" s="171"/>
      <c r="BI173" s="171"/>
      <c r="BJ173" s="171"/>
      <c r="BK173" s="171"/>
      <c r="BL173" s="171"/>
      <c r="BM173" s="171"/>
      <c r="BN173" s="171"/>
      <c r="BO173" s="171"/>
      <c r="BP173" s="171"/>
      <c r="BQ173" s="171"/>
      <c r="BR173" s="171"/>
      <c r="BS173" s="171"/>
      <c r="BT173" s="171"/>
      <c r="BU173" s="171"/>
      <c r="BV173" s="171"/>
      <c r="BW173" s="171"/>
      <c r="BX173" s="171"/>
      <c r="BY173" s="171"/>
      <c r="BZ173" s="171"/>
      <c r="CA173" s="171"/>
      <c r="CB173" s="171"/>
      <c r="CC173" s="171"/>
      <c r="CD173" s="171"/>
      <c r="CE173" s="171"/>
      <c r="CF173" s="171"/>
      <c r="CG173" s="171"/>
      <c r="CH173" s="171"/>
      <c r="CI173" s="171"/>
      <c r="CJ173" s="171"/>
      <c r="CK173" s="171"/>
      <c r="CL173" s="171"/>
      <c r="CM173" s="171"/>
      <c r="CN173" s="171"/>
      <c r="CO173" s="171"/>
      <c r="CP173" s="171"/>
      <c r="CQ173" s="171"/>
      <c r="CR173" s="171"/>
      <c r="CS173" s="171"/>
      <c r="CT173" s="171"/>
      <c r="CU173" s="171"/>
      <c r="CV173" s="171"/>
      <c r="CW173" s="171"/>
      <c r="CX173" s="171"/>
      <c r="CY173" s="171"/>
      <c r="CZ173" s="171"/>
      <c r="DA173" s="171"/>
      <c r="DB173" s="171"/>
      <c r="DC173" s="171"/>
      <c r="DD173" s="171"/>
      <c r="DE173" s="171"/>
      <c r="DF173" s="171"/>
      <c r="DG173" s="171"/>
      <c r="DH173" s="171"/>
      <c r="DI173" s="171"/>
      <c r="DJ173" s="171"/>
      <c r="DK173" s="171"/>
      <c r="DL173" s="171"/>
      <c r="DM173" s="171"/>
      <c r="DN173" s="171"/>
      <c r="DO173" s="171"/>
      <c r="DP173" s="171"/>
      <c r="DQ173" s="171"/>
      <c r="DR173" s="171"/>
      <c r="DS173" s="171"/>
      <c r="DT173" s="171"/>
      <c r="DU173" s="171"/>
      <c r="DV173" s="171"/>
      <c r="DW173" s="171"/>
      <c r="DX173" s="171"/>
    </row>
    <row r="174" spans="1:128" ht="26.25" customHeight="1" x14ac:dyDescent="0.15">
      <c r="A174" s="165" t="s">
        <v>467</v>
      </c>
      <c r="B174" s="160" t="s">
        <v>650</v>
      </c>
      <c r="C174" s="160" t="s">
        <v>651</v>
      </c>
      <c r="D174" s="160" t="s">
        <v>486</v>
      </c>
      <c r="E174" s="158" t="s">
        <v>420</v>
      </c>
    </row>
    <row r="175" spans="1:128" ht="26.25" customHeight="1" x14ac:dyDescent="0.15">
      <c r="A175" s="165" t="s">
        <v>467</v>
      </c>
      <c r="B175" s="160" t="s">
        <v>662</v>
      </c>
      <c r="C175" s="160" t="s">
        <v>663</v>
      </c>
      <c r="D175" s="160" t="s">
        <v>489</v>
      </c>
      <c r="E175" s="255" t="s">
        <v>421</v>
      </c>
    </row>
    <row r="176" spans="1:128" ht="26.25" customHeight="1" x14ac:dyDescent="0.15">
      <c r="A176" s="165" t="s">
        <v>467</v>
      </c>
      <c r="B176" s="160" t="s">
        <v>664</v>
      </c>
      <c r="C176" s="160" t="s">
        <v>665</v>
      </c>
      <c r="D176" s="160" t="s">
        <v>66</v>
      </c>
      <c r="E176" s="255" t="s">
        <v>422</v>
      </c>
    </row>
    <row r="177" spans="1:5" ht="26.25" customHeight="1" x14ac:dyDescent="0.15">
      <c r="A177" s="165" t="s">
        <v>467</v>
      </c>
      <c r="B177" s="160" t="s">
        <v>666</v>
      </c>
      <c r="C177" s="160" t="s">
        <v>667</v>
      </c>
      <c r="D177" s="160" t="s">
        <v>494</v>
      </c>
      <c r="E177" s="162" t="s">
        <v>423</v>
      </c>
    </row>
    <row r="178" spans="1:5" ht="26.25" customHeight="1" x14ac:dyDescent="0.15">
      <c r="A178" s="165" t="s">
        <v>467</v>
      </c>
      <c r="B178" s="160" t="s">
        <v>668</v>
      </c>
      <c r="C178" s="160" t="s">
        <v>668</v>
      </c>
      <c r="D178" s="160" t="s">
        <v>499</v>
      </c>
      <c r="E178" s="162" t="s">
        <v>424</v>
      </c>
    </row>
    <row r="179" spans="1:5" ht="26.25" customHeight="1" x14ac:dyDescent="0.15">
      <c r="A179" s="165" t="s">
        <v>467</v>
      </c>
      <c r="B179" s="160" t="s">
        <v>669</v>
      </c>
      <c r="C179" s="160" t="s">
        <v>670</v>
      </c>
      <c r="D179" s="160" t="s">
        <v>499</v>
      </c>
      <c r="E179" s="255" t="s">
        <v>425</v>
      </c>
    </row>
    <row r="180" spans="1:5" ht="26.25" customHeight="1" x14ac:dyDescent="0.15">
      <c r="A180" s="165" t="s">
        <v>467</v>
      </c>
      <c r="B180" s="160" t="s">
        <v>671</v>
      </c>
      <c r="C180" s="160" t="s">
        <v>672</v>
      </c>
      <c r="D180" s="160" t="s">
        <v>622</v>
      </c>
      <c r="E180" s="255" t="s">
        <v>426</v>
      </c>
    </row>
    <row r="181" spans="1:5" ht="26.25" customHeight="1" x14ac:dyDescent="0.15">
      <c r="A181" s="165" t="s">
        <v>467</v>
      </c>
      <c r="B181" s="160" t="s">
        <v>673</v>
      </c>
      <c r="C181" s="160" t="s">
        <v>673</v>
      </c>
      <c r="D181" s="160" t="s">
        <v>503</v>
      </c>
      <c r="E181" s="255" t="s">
        <v>427</v>
      </c>
    </row>
    <row r="182" spans="1:5" ht="26.25" customHeight="1" x14ac:dyDescent="0.15">
      <c r="A182" s="165" t="s">
        <v>467</v>
      </c>
      <c r="B182" s="160" t="s">
        <v>674</v>
      </c>
      <c r="C182" s="160" t="s">
        <v>674</v>
      </c>
      <c r="D182" s="160" t="s">
        <v>505</v>
      </c>
      <c r="E182" s="255" t="s">
        <v>428</v>
      </c>
    </row>
    <row r="183" spans="1:5" ht="26.25" customHeight="1" x14ac:dyDescent="0.15">
      <c r="A183" s="165" t="s">
        <v>467</v>
      </c>
      <c r="B183" s="160" t="s">
        <v>779</v>
      </c>
      <c r="C183" s="160" t="s">
        <v>651</v>
      </c>
      <c r="D183" s="160" t="s">
        <v>486</v>
      </c>
      <c r="E183" s="162" t="s">
        <v>410</v>
      </c>
    </row>
    <row r="184" spans="1:5" ht="26.25" customHeight="1" x14ac:dyDescent="0.15">
      <c r="A184" s="165" t="s">
        <v>467</v>
      </c>
      <c r="B184" s="160" t="s">
        <v>780</v>
      </c>
      <c r="C184" s="160" t="s">
        <v>596</v>
      </c>
      <c r="D184" s="160" t="s">
        <v>505</v>
      </c>
      <c r="E184" s="162" t="s">
        <v>411</v>
      </c>
    </row>
    <row r="185" spans="1:5" ht="26.25" customHeight="1" x14ac:dyDescent="0.15">
      <c r="A185" s="165" t="s">
        <v>467</v>
      </c>
      <c r="B185" s="160" t="s">
        <v>781</v>
      </c>
      <c r="C185" s="160" t="s">
        <v>653</v>
      </c>
      <c r="D185" s="160" t="s">
        <v>503</v>
      </c>
      <c r="E185" s="164" t="s">
        <v>412</v>
      </c>
    </row>
    <row r="186" spans="1:5" ht="26.25" customHeight="1" x14ac:dyDescent="0.15">
      <c r="A186" s="165" t="s">
        <v>467</v>
      </c>
      <c r="B186" s="160" t="s">
        <v>785</v>
      </c>
      <c r="C186" s="160" t="s">
        <v>676</v>
      </c>
      <c r="D186" s="160" t="s">
        <v>64</v>
      </c>
      <c r="E186" s="164" t="s">
        <v>429</v>
      </c>
    </row>
    <row r="187" spans="1:5" ht="26.25" customHeight="1" thickBot="1" x14ac:dyDescent="0.2">
      <c r="A187" s="170" t="s">
        <v>468</v>
      </c>
      <c r="B187" s="169" t="s">
        <v>784</v>
      </c>
      <c r="C187" s="169" t="s">
        <v>648</v>
      </c>
      <c r="D187" s="169" t="s">
        <v>649</v>
      </c>
      <c r="E187" s="256" t="s">
        <v>415</v>
      </c>
    </row>
    <row r="188" spans="1:5" ht="26.25" customHeight="1" x14ac:dyDescent="0.15">
      <c r="A188" s="168" t="s">
        <v>466</v>
      </c>
      <c r="B188" s="192" t="s">
        <v>242</v>
      </c>
      <c r="C188" s="192"/>
      <c r="D188" s="192" t="s">
        <v>242</v>
      </c>
      <c r="E188" s="166"/>
    </row>
    <row r="189" spans="1:5" ht="26.25" customHeight="1" x14ac:dyDescent="0.15">
      <c r="A189" s="168" t="s">
        <v>466</v>
      </c>
      <c r="B189" s="192" t="s">
        <v>240</v>
      </c>
      <c r="C189" s="192"/>
      <c r="D189" s="192" t="s">
        <v>246</v>
      </c>
      <c r="E189" s="166"/>
    </row>
    <row r="190" spans="1:5" ht="26.25" customHeight="1" x14ac:dyDescent="0.15">
      <c r="A190" s="168" t="s">
        <v>466</v>
      </c>
      <c r="B190" s="193" t="s">
        <v>245</v>
      </c>
      <c r="C190" s="193"/>
      <c r="D190" s="193" t="s">
        <v>247</v>
      </c>
      <c r="E190" s="255"/>
    </row>
    <row r="191" spans="1:5" ht="26.25" customHeight="1" x14ac:dyDescent="0.15">
      <c r="A191" s="168" t="s">
        <v>466</v>
      </c>
      <c r="B191" s="193" t="s">
        <v>244</v>
      </c>
      <c r="C191" s="193"/>
      <c r="D191" s="193" t="s">
        <v>248</v>
      </c>
      <c r="E191" s="255"/>
    </row>
    <row r="192" spans="1:5" ht="26.25" customHeight="1" x14ac:dyDescent="0.15">
      <c r="A192" s="168" t="s">
        <v>466</v>
      </c>
      <c r="B192" s="193" t="s">
        <v>241</v>
      </c>
      <c r="C192" s="194"/>
      <c r="D192" s="194" t="s">
        <v>249</v>
      </c>
      <c r="E192" s="255"/>
    </row>
    <row r="193" spans="1:126" ht="26.25" customHeight="1" x14ac:dyDescent="0.15">
      <c r="A193" s="168" t="s">
        <v>466</v>
      </c>
      <c r="B193" s="193" t="s">
        <v>243</v>
      </c>
      <c r="C193" s="194"/>
      <c r="D193" s="194" t="s">
        <v>250</v>
      </c>
      <c r="E193" s="255"/>
      <c r="F193" s="171"/>
      <c r="G193" s="171"/>
      <c r="H193" s="171"/>
      <c r="I193" s="171"/>
      <c r="J193" s="171"/>
      <c r="K193" s="171"/>
      <c r="L193" s="171"/>
      <c r="M193" s="171"/>
      <c r="N193" s="171"/>
      <c r="O193" s="171"/>
      <c r="P193" s="171"/>
      <c r="Q193" s="171"/>
      <c r="R193" s="171"/>
      <c r="S193" s="171"/>
      <c r="T193" s="171"/>
      <c r="U193" s="171"/>
      <c r="V193" s="171"/>
      <c r="W193" s="171"/>
      <c r="X193" s="171"/>
      <c r="Y193" s="171"/>
      <c r="Z193" s="171"/>
      <c r="AA193" s="171"/>
      <c r="AB193" s="171"/>
      <c r="AC193" s="171"/>
      <c r="AD193" s="171"/>
      <c r="AE193" s="171"/>
      <c r="AF193" s="171"/>
      <c r="AG193" s="171"/>
      <c r="AH193" s="171"/>
      <c r="AI193" s="171"/>
      <c r="AJ193" s="171"/>
      <c r="AK193" s="171"/>
      <c r="AL193" s="171"/>
      <c r="AM193" s="171"/>
      <c r="AN193" s="171"/>
      <c r="AO193" s="171"/>
      <c r="AP193" s="171"/>
      <c r="AQ193" s="171"/>
      <c r="AR193" s="171"/>
      <c r="AS193" s="171"/>
      <c r="AT193" s="171"/>
      <c r="AU193" s="171"/>
      <c r="AV193" s="171"/>
      <c r="AW193" s="171"/>
      <c r="AX193" s="171"/>
      <c r="AY193" s="171"/>
      <c r="AZ193" s="171"/>
      <c r="BA193" s="171"/>
      <c r="BB193" s="171"/>
      <c r="BC193" s="171"/>
      <c r="BD193" s="171"/>
      <c r="BE193" s="171"/>
      <c r="BF193" s="171"/>
      <c r="BG193" s="171"/>
      <c r="BH193" s="171"/>
      <c r="BI193" s="171"/>
      <c r="BJ193" s="171"/>
      <c r="BK193" s="171"/>
      <c r="BL193" s="171"/>
      <c r="BM193" s="171"/>
      <c r="BN193" s="171"/>
      <c r="BO193" s="171"/>
      <c r="BP193" s="171"/>
      <c r="BQ193" s="171"/>
      <c r="BR193" s="171"/>
      <c r="BS193" s="171"/>
      <c r="BT193" s="171"/>
      <c r="BU193" s="171"/>
      <c r="BV193" s="171"/>
      <c r="BW193" s="171"/>
      <c r="BX193" s="171"/>
      <c r="BY193" s="171"/>
      <c r="BZ193" s="171"/>
      <c r="CA193" s="171"/>
      <c r="CB193" s="171"/>
      <c r="CC193" s="171"/>
      <c r="CD193" s="171"/>
      <c r="CE193" s="171"/>
      <c r="CF193" s="171"/>
      <c r="CG193" s="171"/>
      <c r="CH193" s="171"/>
      <c r="CI193" s="171"/>
      <c r="CJ193" s="171"/>
      <c r="CK193" s="171"/>
      <c r="CL193" s="171"/>
      <c r="CM193" s="171"/>
      <c r="CN193" s="171"/>
      <c r="CO193" s="171"/>
      <c r="CP193" s="171"/>
      <c r="CQ193" s="171"/>
      <c r="CR193" s="171"/>
      <c r="CS193" s="171"/>
      <c r="CT193" s="171"/>
      <c r="CU193" s="171"/>
      <c r="CV193" s="171"/>
      <c r="CW193" s="171"/>
      <c r="CX193" s="171"/>
      <c r="CY193" s="171"/>
      <c r="CZ193" s="171"/>
      <c r="DA193" s="171"/>
      <c r="DB193" s="171"/>
      <c r="DC193" s="171"/>
      <c r="DD193" s="171"/>
      <c r="DE193" s="171"/>
      <c r="DF193" s="171"/>
      <c r="DG193" s="171"/>
      <c r="DH193" s="171"/>
      <c r="DI193" s="171"/>
      <c r="DJ193" s="171"/>
      <c r="DK193" s="171"/>
      <c r="DL193" s="171"/>
      <c r="DM193" s="171"/>
      <c r="DN193" s="171"/>
      <c r="DO193" s="171"/>
      <c r="DP193" s="171"/>
      <c r="DQ193" s="171"/>
      <c r="DR193" s="171"/>
      <c r="DS193" s="171"/>
      <c r="DT193" s="171"/>
      <c r="DU193" s="171"/>
      <c r="DV193" s="171"/>
    </row>
    <row r="194" spans="1:126" ht="26.25" customHeight="1" x14ac:dyDescent="0.15">
      <c r="A194" s="168" t="s">
        <v>466</v>
      </c>
      <c r="B194" s="167" t="s">
        <v>677</v>
      </c>
      <c r="C194" s="167" t="s">
        <v>678</v>
      </c>
      <c r="D194" s="167" t="s">
        <v>68</v>
      </c>
      <c r="E194" s="166" t="s">
        <v>430</v>
      </c>
    </row>
    <row r="195" spans="1:126" ht="26.25" customHeight="1" x14ac:dyDescent="0.15">
      <c r="A195" s="168" t="s">
        <v>466</v>
      </c>
      <c r="B195" s="160" t="s">
        <v>679</v>
      </c>
      <c r="C195" s="160" t="s">
        <v>680</v>
      </c>
      <c r="D195" s="160" t="s">
        <v>64</v>
      </c>
      <c r="E195" s="158" t="s">
        <v>431</v>
      </c>
    </row>
    <row r="196" spans="1:126" ht="26.25" customHeight="1" x14ac:dyDescent="0.15">
      <c r="A196" s="168" t="s">
        <v>466</v>
      </c>
      <c r="B196" s="160" t="s">
        <v>681</v>
      </c>
      <c r="C196" s="160" t="s">
        <v>682</v>
      </c>
      <c r="D196" s="160" t="s">
        <v>64</v>
      </c>
      <c r="E196" s="158" t="s">
        <v>432</v>
      </c>
    </row>
    <row r="197" spans="1:126" ht="26.25" customHeight="1" x14ac:dyDescent="0.15">
      <c r="A197" s="168" t="s">
        <v>466</v>
      </c>
      <c r="B197" s="160" t="s">
        <v>683</v>
      </c>
      <c r="C197" s="160" t="s">
        <v>684</v>
      </c>
      <c r="D197" s="160" t="s">
        <v>486</v>
      </c>
      <c r="E197" s="255" t="s">
        <v>433</v>
      </c>
    </row>
    <row r="198" spans="1:126" ht="26.25" customHeight="1" x14ac:dyDescent="0.15">
      <c r="A198" s="168" t="s">
        <v>466</v>
      </c>
      <c r="B198" s="160" t="s">
        <v>685</v>
      </c>
      <c r="C198" s="160" t="s">
        <v>686</v>
      </c>
      <c r="D198" s="160" t="s">
        <v>489</v>
      </c>
      <c r="E198" s="255" t="s">
        <v>434</v>
      </c>
    </row>
    <row r="199" spans="1:126" ht="26.25" customHeight="1" x14ac:dyDescent="0.15">
      <c r="A199" s="168" t="s">
        <v>466</v>
      </c>
      <c r="B199" s="160" t="s">
        <v>687</v>
      </c>
      <c r="C199" s="160" t="s">
        <v>687</v>
      </c>
      <c r="D199" s="160" t="s">
        <v>66</v>
      </c>
      <c r="E199" s="162" t="s">
        <v>435</v>
      </c>
    </row>
    <row r="200" spans="1:126" ht="26.25" customHeight="1" x14ac:dyDescent="0.15">
      <c r="A200" s="168" t="s">
        <v>466</v>
      </c>
      <c r="B200" s="160" t="s">
        <v>792</v>
      </c>
      <c r="C200" s="160" t="s">
        <v>688</v>
      </c>
      <c r="D200" s="160" t="s">
        <v>532</v>
      </c>
      <c r="E200" s="162" t="s">
        <v>436</v>
      </c>
    </row>
    <row r="201" spans="1:126" ht="26.25" customHeight="1" x14ac:dyDescent="0.15">
      <c r="A201" s="168" t="s">
        <v>466</v>
      </c>
      <c r="B201" s="160" t="s">
        <v>689</v>
      </c>
      <c r="C201" s="160" t="s">
        <v>689</v>
      </c>
      <c r="D201" s="160" t="s">
        <v>499</v>
      </c>
      <c r="E201" s="255" t="s">
        <v>437</v>
      </c>
    </row>
    <row r="202" spans="1:126" ht="26.25" customHeight="1" x14ac:dyDescent="0.15">
      <c r="A202" s="168" t="s">
        <v>466</v>
      </c>
      <c r="B202" s="160" t="s">
        <v>690</v>
      </c>
      <c r="C202" s="160" t="s">
        <v>691</v>
      </c>
      <c r="D202" s="160" t="s">
        <v>499</v>
      </c>
      <c r="E202" s="255" t="s">
        <v>438</v>
      </c>
    </row>
    <row r="203" spans="1:126" ht="26.25" customHeight="1" x14ac:dyDescent="0.15">
      <c r="A203" s="168" t="s">
        <v>466</v>
      </c>
      <c r="B203" s="160" t="s">
        <v>781</v>
      </c>
      <c r="C203" s="160" t="s">
        <v>653</v>
      </c>
      <c r="D203" s="160" t="s">
        <v>503</v>
      </c>
      <c r="E203" s="158" t="s">
        <v>412</v>
      </c>
    </row>
    <row r="204" spans="1:126" ht="26.25" customHeight="1" x14ac:dyDescent="0.15">
      <c r="A204" s="168" t="s">
        <v>466</v>
      </c>
      <c r="B204" s="160" t="s">
        <v>782</v>
      </c>
      <c r="C204" s="160" t="s">
        <v>654</v>
      </c>
      <c r="D204" s="160" t="s">
        <v>64</v>
      </c>
      <c r="E204" s="158" t="s">
        <v>413</v>
      </c>
    </row>
    <row r="205" spans="1:126" ht="26.25" customHeight="1" x14ac:dyDescent="0.15">
      <c r="A205" s="168" t="s">
        <v>466</v>
      </c>
      <c r="B205" s="160" t="s">
        <v>783</v>
      </c>
      <c r="C205" s="160" t="s">
        <v>493</v>
      </c>
      <c r="D205" s="160" t="s">
        <v>494</v>
      </c>
      <c r="E205" s="158" t="s">
        <v>414</v>
      </c>
    </row>
    <row r="206" spans="1:126" ht="26.25" customHeight="1" x14ac:dyDescent="0.15">
      <c r="A206" s="168" t="s">
        <v>466</v>
      </c>
      <c r="B206" s="160" t="s">
        <v>785</v>
      </c>
      <c r="C206" s="160" t="s">
        <v>676</v>
      </c>
      <c r="D206" s="160" t="s">
        <v>64</v>
      </c>
      <c r="E206" s="255" t="s">
        <v>429</v>
      </c>
    </row>
    <row r="207" spans="1:126" ht="26.25" customHeight="1" x14ac:dyDescent="0.15">
      <c r="A207" s="168" t="s">
        <v>466</v>
      </c>
      <c r="B207" s="160" t="s">
        <v>786</v>
      </c>
      <c r="C207" s="160" t="s">
        <v>693</v>
      </c>
      <c r="D207" s="160" t="s">
        <v>486</v>
      </c>
      <c r="E207" s="255" t="s">
        <v>439</v>
      </c>
    </row>
    <row r="208" spans="1:126" ht="26.25" customHeight="1" thickBot="1" x14ac:dyDescent="0.2">
      <c r="A208" s="170" t="s">
        <v>466</v>
      </c>
      <c r="B208" s="169" t="s">
        <v>784</v>
      </c>
      <c r="C208" s="169" t="s">
        <v>648</v>
      </c>
      <c r="D208" s="169" t="s">
        <v>649</v>
      </c>
      <c r="E208" s="256" t="s">
        <v>415</v>
      </c>
    </row>
    <row r="209" spans="1:126" ht="26.25" customHeight="1" x14ac:dyDescent="0.15">
      <c r="A209" s="261" t="s">
        <v>465</v>
      </c>
      <c r="B209" s="192" t="s">
        <v>242</v>
      </c>
      <c r="C209" s="192"/>
      <c r="D209" s="192" t="s">
        <v>242</v>
      </c>
      <c r="E209" s="166"/>
    </row>
    <row r="210" spans="1:126" ht="26.25" customHeight="1" x14ac:dyDescent="0.15">
      <c r="A210" s="261" t="s">
        <v>465</v>
      </c>
      <c r="B210" s="192" t="s">
        <v>240</v>
      </c>
      <c r="C210" s="192"/>
      <c r="D210" s="192" t="s">
        <v>246</v>
      </c>
      <c r="E210" s="166"/>
    </row>
    <row r="211" spans="1:126" ht="26.25" customHeight="1" x14ac:dyDescent="0.15">
      <c r="A211" s="261" t="s">
        <v>465</v>
      </c>
      <c r="B211" s="193" t="s">
        <v>245</v>
      </c>
      <c r="C211" s="193"/>
      <c r="D211" s="193" t="s">
        <v>247</v>
      </c>
      <c r="E211" s="255"/>
    </row>
    <row r="212" spans="1:126" ht="26.25" customHeight="1" x14ac:dyDescent="0.15">
      <c r="A212" s="261" t="s">
        <v>465</v>
      </c>
      <c r="B212" s="193" t="s">
        <v>244</v>
      </c>
      <c r="C212" s="193"/>
      <c r="D212" s="193" t="s">
        <v>248</v>
      </c>
      <c r="E212" s="255"/>
    </row>
    <row r="213" spans="1:126" ht="26.25" customHeight="1" x14ac:dyDescent="0.15">
      <c r="A213" s="261" t="s">
        <v>465</v>
      </c>
      <c r="B213" s="193" t="s">
        <v>241</v>
      </c>
      <c r="C213" s="194"/>
      <c r="D213" s="194" t="s">
        <v>249</v>
      </c>
      <c r="E213" s="255"/>
    </row>
    <row r="214" spans="1:126" ht="26.25" customHeight="1" x14ac:dyDescent="0.15">
      <c r="A214" s="261" t="s">
        <v>465</v>
      </c>
      <c r="B214" s="193" t="s">
        <v>243</v>
      </c>
      <c r="C214" s="194"/>
      <c r="D214" s="194" t="s">
        <v>250</v>
      </c>
      <c r="E214" s="255"/>
      <c r="F214" s="171"/>
      <c r="G214" s="171"/>
      <c r="H214" s="171"/>
      <c r="I214" s="171"/>
      <c r="J214" s="171"/>
      <c r="K214" s="171"/>
      <c r="L214" s="171"/>
      <c r="M214" s="171"/>
      <c r="N214" s="171"/>
      <c r="O214" s="171"/>
      <c r="P214" s="171"/>
      <c r="Q214" s="171"/>
      <c r="R214" s="171"/>
      <c r="S214" s="171"/>
      <c r="T214" s="171"/>
      <c r="U214" s="171"/>
      <c r="V214" s="171"/>
      <c r="W214" s="171"/>
      <c r="X214" s="171"/>
      <c r="Y214" s="171"/>
      <c r="Z214" s="171"/>
      <c r="AA214" s="171"/>
      <c r="AB214" s="171"/>
      <c r="AC214" s="171"/>
      <c r="AD214" s="171"/>
      <c r="AE214" s="171"/>
      <c r="AF214" s="171"/>
      <c r="AG214" s="171"/>
      <c r="AH214" s="171"/>
      <c r="AI214" s="171"/>
      <c r="AJ214" s="171"/>
      <c r="AK214" s="171"/>
      <c r="AL214" s="171"/>
      <c r="AM214" s="171"/>
      <c r="AN214" s="171"/>
      <c r="AO214" s="171"/>
      <c r="AP214" s="171"/>
      <c r="AQ214" s="171"/>
      <c r="AR214" s="171"/>
      <c r="AS214" s="171"/>
      <c r="AT214" s="171"/>
      <c r="AU214" s="171"/>
      <c r="AV214" s="171"/>
      <c r="AW214" s="171"/>
      <c r="AX214" s="171"/>
      <c r="AY214" s="171"/>
      <c r="AZ214" s="171"/>
      <c r="BA214" s="171"/>
      <c r="BB214" s="171"/>
      <c r="BC214" s="171"/>
      <c r="BD214" s="171"/>
      <c r="BE214" s="171"/>
      <c r="BF214" s="171"/>
      <c r="BG214" s="171"/>
      <c r="BH214" s="171"/>
      <c r="BI214" s="171"/>
      <c r="BJ214" s="171"/>
      <c r="BK214" s="171"/>
      <c r="BL214" s="171"/>
      <c r="BM214" s="171"/>
      <c r="BN214" s="171"/>
      <c r="BO214" s="171"/>
      <c r="BP214" s="171"/>
      <c r="BQ214" s="171"/>
      <c r="BR214" s="171"/>
      <c r="BS214" s="171"/>
      <c r="BT214" s="171"/>
      <c r="BU214" s="171"/>
      <c r="BV214" s="171"/>
      <c r="BW214" s="171"/>
      <c r="BX214" s="171"/>
      <c r="BY214" s="171"/>
      <c r="BZ214" s="171"/>
      <c r="CA214" s="171"/>
      <c r="CB214" s="171"/>
      <c r="CC214" s="171"/>
      <c r="CD214" s="171"/>
      <c r="CE214" s="171"/>
      <c r="CF214" s="171"/>
      <c r="CG214" s="171"/>
      <c r="CH214" s="171"/>
      <c r="CI214" s="171"/>
      <c r="CJ214" s="171"/>
      <c r="CK214" s="171"/>
      <c r="CL214" s="171"/>
      <c r="CM214" s="171"/>
      <c r="CN214" s="171"/>
      <c r="CO214" s="171"/>
      <c r="CP214" s="171"/>
      <c r="CQ214" s="171"/>
      <c r="CR214" s="171"/>
      <c r="CS214" s="171"/>
      <c r="CT214" s="171"/>
      <c r="CU214" s="171"/>
      <c r="CV214" s="171"/>
      <c r="CW214" s="171"/>
      <c r="CX214" s="171"/>
      <c r="CY214" s="171"/>
      <c r="CZ214" s="171"/>
      <c r="DA214" s="171"/>
      <c r="DB214" s="171"/>
      <c r="DC214" s="171"/>
      <c r="DD214" s="171"/>
      <c r="DE214" s="171"/>
      <c r="DF214" s="171"/>
      <c r="DG214" s="171"/>
      <c r="DH214" s="171"/>
      <c r="DI214" s="171"/>
      <c r="DJ214" s="171"/>
      <c r="DK214" s="171"/>
      <c r="DL214" s="171"/>
      <c r="DM214" s="171"/>
      <c r="DN214" s="171"/>
      <c r="DO214" s="171"/>
      <c r="DP214" s="171"/>
      <c r="DQ214" s="171"/>
      <c r="DR214" s="171"/>
      <c r="DS214" s="171"/>
      <c r="DT214" s="171"/>
      <c r="DU214" s="171"/>
      <c r="DV214" s="171"/>
    </row>
    <row r="215" spans="1:126" ht="26.25" customHeight="1" x14ac:dyDescent="0.15">
      <c r="A215" s="261" t="s">
        <v>465</v>
      </c>
      <c r="B215" s="167" t="s">
        <v>694</v>
      </c>
      <c r="C215" s="167" t="s">
        <v>695</v>
      </c>
      <c r="D215" s="167" t="s">
        <v>64</v>
      </c>
      <c r="E215" s="262" t="s">
        <v>440</v>
      </c>
    </row>
    <row r="216" spans="1:126" ht="26.25" customHeight="1" x14ac:dyDescent="0.15">
      <c r="A216" s="261" t="s">
        <v>465</v>
      </c>
      <c r="B216" s="160" t="s">
        <v>696</v>
      </c>
      <c r="C216" s="160" t="s">
        <v>696</v>
      </c>
      <c r="D216" s="160" t="s">
        <v>64</v>
      </c>
      <c r="E216" s="162" t="s">
        <v>441</v>
      </c>
    </row>
    <row r="217" spans="1:126" ht="26.25" customHeight="1" x14ac:dyDescent="0.15">
      <c r="A217" s="261" t="s">
        <v>465</v>
      </c>
      <c r="B217" s="160" t="s">
        <v>697</v>
      </c>
      <c r="C217" s="160" t="s">
        <v>698</v>
      </c>
      <c r="D217" s="160" t="s">
        <v>64</v>
      </c>
      <c r="E217" s="164" t="s">
        <v>442</v>
      </c>
    </row>
    <row r="218" spans="1:126" ht="26.25" customHeight="1" x14ac:dyDescent="0.15">
      <c r="A218" s="261" t="s">
        <v>465</v>
      </c>
      <c r="B218" s="160" t="s">
        <v>575</v>
      </c>
      <c r="C218" s="160" t="s">
        <v>576</v>
      </c>
      <c r="D218" s="160" t="s">
        <v>65</v>
      </c>
      <c r="E218" s="162" t="s">
        <v>443</v>
      </c>
    </row>
    <row r="219" spans="1:126" ht="26.25" customHeight="1" x14ac:dyDescent="0.15">
      <c r="A219" s="261" t="s">
        <v>465</v>
      </c>
      <c r="B219" s="160" t="s">
        <v>699</v>
      </c>
      <c r="C219" s="160" t="s">
        <v>700</v>
      </c>
      <c r="D219" s="160" t="s">
        <v>486</v>
      </c>
      <c r="E219" s="255" t="s">
        <v>444</v>
      </c>
    </row>
    <row r="220" spans="1:126" ht="26.25" customHeight="1" x14ac:dyDescent="0.15">
      <c r="A220" s="261" t="s">
        <v>465</v>
      </c>
      <c r="B220" s="160" t="s">
        <v>701</v>
      </c>
      <c r="C220" s="160" t="s">
        <v>702</v>
      </c>
      <c r="D220" s="160" t="s">
        <v>486</v>
      </c>
      <c r="E220" s="255" t="s">
        <v>445</v>
      </c>
    </row>
    <row r="221" spans="1:126" ht="26.25" customHeight="1" x14ac:dyDescent="0.15">
      <c r="A221" s="261" t="s">
        <v>465</v>
      </c>
      <c r="B221" s="160" t="s">
        <v>614</v>
      </c>
      <c r="C221" s="160" t="s">
        <v>614</v>
      </c>
      <c r="D221" s="160" t="s">
        <v>489</v>
      </c>
      <c r="E221" s="255" t="s">
        <v>446</v>
      </c>
    </row>
    <row r="222" spans="1:126" ht="26.25" customHeight="1" x14ac:dyDescent="0.15">
      <c r="A222" s="261" t="s">
        <v>465</v>
      </c>
      <c r="B222" s="160" t="s">
        <v>703</v>
      </c>
      <c r="C222" s="160" t="s">
        <v>704</v>
      </c>
      <c r="D222" s="160" t="s">
        <v>66</v>
      </c>
      <c r="E222" s="255" t="s">
        <v>447</v>
      </c>
    </row>
    <row r="223" spans="1:126" ht="26.25" customHeight="1" x14ac:dyDescent="0.15">
      <c r="A223" s="261" t="s">
        <v>465</v>
      </c>
      <c r="B223" s="160" t="s">
        <v>705</v>
      </c>
      <c r="C223" s="160" t="s">
        <v>705</v>
      </c>
      <c r="D223" s="160" t="s">
        <v>494</v>
      </c>
      <c r="E223" s="162" t="s">
        <v>448</v>
      </c>
    </row>
    <row r="224" spans="1:126" ht="26.25" customHeight="1" x14ac:dyDescent="0.15">
      <c r="A224" s="261" t="s">
        <v>465</v>
      </c>
      <c r="B224" s="160" t="s">
        <v>706</v>
      </c>
      <c r="C224" s="160" t="s">
        <v>706</v>
      </c>
      <c r="D224" s="160" t="s">
        <v>499</v>
      </c>
      <c r="E224" s="162" t="s">
        <v>449</v>
      </c>
    </row>
    <row r="225" spans="1:126" ht="26.25" customHeight="1" x14ac:dyDescent="0.15">
      <c r="A225" s="261" t="s">
        <v>465</v>
      </c>
      <c r="B225" s="160" t="s">
        <v>707</v>
      </c>
      <c r="C225" s="160" t="s">
        <v>707</v>
      </c>
      <c r="D225" s="160" t="s">
        <v>503</v>
      </c>
      <c r="E225" s="255" t="s">
        <v>450</v>
      </c>
    </row>
    <row r="226" spans="1:126" ht="26.25" customHeight="1" x14ac:dyDescent="0.15">
      <c r="A226" s="261" t="s">
        <v>465</v>
      </c>
      <c r="B226" s="160" t="s">
        <v>708</v>
      </c>
      <c r="C226" s="160" t="s">
        <v>709</v>
      </c>
      <c r="D226" s="160" t="s">
        <v>505</v>
      </c>
      <c r="E226" s="255" t="s">
        <v>451</v>
      </c>
    </row>
    <row r="227" spans="1:126" ht="26.25" customHeight="1" x14ac:dyDescent="0.15">
      <c r="A227" s="261" t="s">
        <v>465</v>
      </c>
      <c r="B227" s="160" t="s">
        <v>710</v>
      </c>
      <c r="C227" s="160" t="s">
        <v>710</v>
      </c>
      <c r="D227" s="160" t="s">
        <v>505</v>
      </c>
      <c r="E227" s="158" t="s">
        <v>452</v>
      </c>
    </row>
    <row r="228" spans="1:126" ht="26.25" customHeight="1" x14ac:dyDescent="0.15">
      <c r="A228" s="261" t="s">
        <v>465</v>
      </c>
      <c r="B228" s="160" t="s">
        <v>774</v>
      </c>
      <c r="C228" s="160" t="s">
        <v>576</v>
      </c>
      <c r="D228" s="160" t="s">
        <v>65</v>
      </c>
      <c r="E228" s="158" t="s">
        <v>362</v>
      </c>
    </row>
    <row r="229" spans="1:126" ht="26.25" customHeight="1" x14ac:dyDescent="0.15">
      <c r="A229" s="261" t="s">
        <v>465</v>
      </c>
      <c r="B229" s="160" t="s">
        <v>786</v>
      </c>
      <c r="C229" s="160" t="s">
        <v>693</v>
      </c>
      <c r="D229" s="160" t="s">
        <v>486</v>
      </c>
      <c r="E229" s="158" t="s">
        <v>439</v>
      </c>
    </row>
    <row r="230" spans="1:126" ht="27" customHeight="1" x14ac:dyDescent="0.15">
      <c r="A230" s="261" t="s">
        <v>465</v>
      </c>
      <c r="B230" s="160" t="s">
        <v>787</v>
      </c>
      <c r="C230" s="160" t="s">
        <v>657</v>
      </c>
      <c r="D230" s="160" t="s">
        <v>64</v>
      </c>
      <c r="E230" s="257" t="s">
        <v>453</v>
      </c>
    </row>
    <row r="231" spans="1:126" ht="27" customHeight="1" x14ac:dyDescent="0.15">
      <c r="A231" s="261" t="s">
        <v>465</v>
      </c>
      <c r="B231" s="160" t="s">
        <v>788</v>
      </c>
      <c r="C231" s="160" t="s">
        <v>711</v>
      </c>
      <c r="D231" s="160" t="s">
        <v>486</v>
      </c>
      <c r="E231" s="257" t="s">
        <v>454</v>
      </c>
    </row>
    <row r="232" spans="1:126" ht="27" customHeight="1" x14ac:dyDescent="0.15">
      <c r="A232" s="261" t="s">
        <v>465</v>
      </c>
      <c r="B232" s="160" t="s">
        <v>789</v>
      </c>
      <c r="C232" s="160" t="s">
        <v>712</v>
      </c>
      <c r="D232" s="160" t="s">
        <v>505</v>
      </c>
      <c r="E232" s="257" t="s">
        <v>455</v>
      </c>
    </row>
    <row r="233" spans="1:126" ht="27" customHeight="1" thickBot="1" x14ac:dyDescent="0.2">
      <c r="A233" s="173" t="s">
        <v>465</v>
      </c>
      <c r="B233" s="169" t="s">
        <v>784</v>
      </c>
      <c r="C233" s="169" t="s">
        <v>648</v>
      </c>
      <c r="D233" s="169" t="s">
        <v>649</v>
      </c>
      <c r="E233" s="260" t="s">
        <v>415</v>
      </c>
    </row>
    <row r="234" spans="1:126" ht="26.25" customHeight="1" x14ac:dyDescent="0.15">
      <c r="A234" s="258" t="s">
        <v>464</v>
      </c>
      <c r="B234" s="192" t="s">
        <v>242</v>
      </c>
      <c r="C234" s="192"/>
      <c r="D234" s="192" t="s">
        <v>242</v>
      </c>
      <c r="E234" s="166"/>
    </row>
    <row r="235" spans="1:126" ht="26.25" customHeight="1" x14ac:dyDescent="0.15">
      <c r="A235" s="258" t="s">
        <v>464</v>
      </c>
      <c r="B235" s="192" t="s">
        <v>240</v>
      </c>
      <c r="C235" s="192"/>
      <c r="D235" s="192" t="s">
        <v>246</v>
      </c>
      <c r="E235" s="166"/>
    </row>
    <row r="236" spans="1:126" ht="26.25" customHeight="1" x14ac:dyDescent="0.15">
      <c r="A236" s="258" t="s">
        <v>464</v>
      </c>
      <c r="B236" s="193" t="s">
        <v>245</v>
      </c>
      <c r="C236" s="193"/>
      <c r="D236" s="193" t="s">
        <v>247</v>
      </c>
      <c r="E236" s="255"/>
    </row>
    <row r="237" spans="1:126" ht="26.25" customHeight="1" x14ac:dyDescent="0.15">
      <c r="A237" s="258" t="s">
        <v>464</v>
      </c>
      <c r="B237" s="193" t="s">
        <v>244</v>
      </c>
      <c r="C237" s="193"/>
      <c r="D237" s="193" t="s">
        <v>248</v>
      </c>
      <c r="E237" s="255"/>
    </row>
    <row r="238" spans="1:126" ht="26.25" customHeight="1" x14ac:dyDescent="0.15">
      <c r="A238" s="258" t="s">
        <v>464</v>
      </c>
      <c r="B238" s="193" t="s">
        <v>241</v>
      </c>
      <c r="C238" s="194"/>
      <c r="D238" s="194" t="s">
        <v>249</v>
      </c>
      <c r="E238" s="255"/>
    </row>
    <row r="239" spans="1:126" ht="26.25" customHeight="1" x14ac:dyDescent="0.15">
      <c r="A239" s="258" t="s">
        <v>464</v>
      </c>
      <c r="B239" s="193" t="s">
        <v>243</v>
      </c>
      <c r="C239" s="194"/>
      <c r="D239" s="194" t="s">
        <v>250</v>
      </c>
      <c r="E239" s="255"/>
      <c r="F239" s="171"/>
      <c r="G239" s="171"/>
      <c r="H239" s="171"/>
      <c r="I239" s="171"/>
      <c r="J239" s="171"/>
      <c r="K239" s="171"/>
      <c r="L239" s="171"/>
      <c r="M239" s="171"/>
      <c r="N239" s="171"/>
      <c r="O239" s="171"/>
      <c r="P239" s="171"/>
      <c r="Q239" s="171"/>
      <c r="R239" s="171"/>
      <c r="S239" s="171"/>
      <c r="T239" s="171"/>
      <c r="U239" s="171"/>
      <c r="V239" s="171"/>
      <c r="W239" s="171"/>
      <c r="X239" s="171"/>
      <c r="Y239" s="171"/>
      <c r="Z239" s="171"/>
      <c r="AA239" s="171"/>
      <c r="AB239" s="171"/>
      <c r="AC239" s="171"/>
      <c r="AD239" s="171"/>
      <c r="AE239" s="171"/>
      <c r="AF239" s="171"/>
      <c r="AG239" s="171"/>
      <c r="AH239" s="171"/>
      <c r="AI239" s="171"/>
      <c r="AJ239" s="171"/>
      <c r="AK239" s="171"/>
      <c r="AL239" s="171"/>
      <c r="AM239" s="171"/>
      <c r="AN239" s="171"/>
      <c r="AO239" s="171"/>
      <c r="AP239" s="171"/>
      <c r="AQ239" s="171"/>
      <c r="AR239" s="171"/>
      <c r="AS239" s="171"/>
      <c r="AT239" s="171"/>
      <c r="AU239" s="171"/>
      <c r="AV239" s="171"/>
      <c r="AW239" s="171"/>
      <c r="AX239" s="171"/>
      <c r="AY239" s="171"/>
      <c r="AZ239" s="171"/>
      <c r="BA239" s="171"/>
      <c r="BB239" s="171"/>
      <c r="BC239" s="171"/>
      <c r="BD239" s="171"/>
      <c r="BE239" s="171"/>
      <c r="BF239" s="171"/>
      <c r="BG239" s="171"/>
      <c r="BH239" s="171"/>
      <c r="BI239" s="171"/>
      <c r="BJ239" s="171"/>
      <c r="BK239" s="171"/>
      <c r="BL239" s="171"/>
      <c r="BM239" s="171"/>
      <c r="BN239" s="171"/>
      <c r="BO239" s="171"/>
      <c r="BP239" s="171"/>
      <c r="BQ239" s="171"/>
      <c r="BR239" s="171"/>
      <c r="BS239" s="171"/>
      <c r="BT239" s="171"/>
      <c r="BU239" s="171"/>
      <c r="BV239" s="171"/>
      <c r="BW239" s="171"/>
      <c r="BX239" s="171"/>
      <c r="BY239" s="171"/>
      <c r="BZ239" s="171"/>
      <c r="CA239" s="171"/>
      <c r="CB239" s="171"/>
      <c r="CC239" s="171"/>
      <c r="CD239" s="171"/>
      <c r="CE239" s="171"/>
      <c r="CF239" s="171"/>
      <c r="CG239" s="171"/>
      <c r="CH239" s="171"/>
      <c r="CI239" s="171"/>
      <c r="CJ239" s="171"/>
      <c r="CK239" s="171"/>
      <c r="CL239" s="171"/>
      <c r="CM239" s="171"/>
      <c r="CN239" s="171"/>
      <c r="CO239" s="171"/>
      <c r="CP239" s="171"/>
      <c r="CQ239" s="171"/>
      <c r="CR239" s="171"/>
      <c r="CS239" s="171"/>
      <c r="CT239" s="171"/>
      <c r="CU239" s="171"/>
      <c r="CV239" s="171"/>
      <c r="CW239" s="171"/>
      <c r="CX239" s="171"/>
      <c r="CY239" s="171"/>
      <c r="CZ239" s="171"/>
      <c r="DA239" s="171"/>
      <c r="DB239" s="171"/>
      <c r="DC239" s="171"/>
      <c r="DD239" s="171"/>
      <c r="DE239" s="171"/>
      <c r="DF239" s="171"/>
      <c r="DG239" s="171"/>
      <c r="DH239" s="171"/>
      <c r="DI239" s="171"/>
      <c r="DJ239" s="171"/>
      <c r="DK239" s="171"/>
      <c r="DL239" s="171"/>
      <c r="DM239" s="171"/>
      <c r="DN239" s="171"/>
      <c r="DO239" s="171"/>
      <c r="DP239" s="171"/>
      <c r="DQ239" s="171"/>
      <c r="DR239" s="171"/>
      <c r="DS239" s="171"/>
      <c r="DT239" s="171"/>
      <c r="DU239" s="171"/>
      <c r="DV239" s="171"/>
    </row>
    <row r="240" spans="1:126" ht="27" customHeight="1" x14ac:dyDescent="0.15">
      <c r="A240" s="258" t="s">
        <v>464</v>
      </c>
      <c r="B240" s="167" t="s">
        <v>713</v>
      </c>
      <c r="C240" s="167" t="s">
        <v>714</v>
      </c>
      <c r="D240" s="167" t="s">
        <v>64</v>
      </c>
      <c r="E240" s="259" t="s">
        <v>456</v>
      </c>
    </row>
    <row r="241" spans="1:5" ht="27" customHeight="1" x14ac:dyDescent="0.15">
      <c r="A241" s="258" t="s">
        <v>464</v>
      </c>
      <c r="B241" s="160" t="s">
        <v>715</v>
      </c>
      <c r="C241" s="160" t="s">
        <v>716</v>
      </c>
      <c r="D241" s="160" t="s">
        <v>64</v>
      </c>
      <c r="E241" s="257" t="s">
        <v>457</v>
      </c>
    </row>
    <row r="242" spans="1:5" ht="27" customHeight="1" x14ac:dyDescent="0.15">
      <c r="A242" s="258" t="s">
        <v>464</v>
      </c>
      <c r="B242" s="160" t="s">
        <v>717</v>
      </c>
      <c r="C242" s="160" t="s">
        <v>718</v>
      </c>
      <c r="D242" s="160" t="s">
        <v>486</v>
      </c>
      <c r="E242" s="257" t="s">
        <v>458</v>
      </c>
    </row>
    <row r="243" spans="1:5" ht="27" customHeight="1" x14ac:dyDescent="0.15">
      <c r="A243" s="258" t="s">
        <v>464</v>
      </c>
      <c r="B243" s="160" t="s">
        <v>692</v>
      </c>
      <c r="C243" s="160" t="s">
        <v>693</v>
      </c>
      <c r="D243" s="160" t="s">
        <v>486</v>
      </c>
      <c r="E243" s="257" t="s">
        <v>459</v>
      </c>
    </row>
    <row r="244" spans="1:5" ht="27" customHeight="1" x14ac:dyDescent="0.15">
      <c r="A244" s="258" t="s">
        <v>464</v>
      </c>
      <c r="B244" s="160" t="s">
        <v>703</v>
      </c>
      <c r="C244" s="160" t="s">
        <v>704</v>
      </c>
      <c r="D244" s="160" t="s">
        <v>66</v>
      </c>
      <c r="E244" s="257" t="s">
        <v>460</v>
      </c>
    </row>
    <row r="245" spans="1:5" ht="27" customHeight="1" x14ac:dyDescent="0.15">
      <c r="A245" s="258" t="s">
        <v>464</v>
      </c>
      <c r="B245" s="160" t="s">
        <v>719</v>
      </c>
      <c r="C245" s="160" t="s">
        <v>720</v>
      </c>
      <c r="D245" s="160" t="s">
        <v>494</v>
      </c>
      <c r="E245" s="257" t="s">
        <v>461</v>
      </c>
    </row>
    <row r="246" spans="1:5" ht="27" customHeight="1" x14ac:dyDescent="0.15">
      <c r="A246" s="258" t="s">
        <v>464</v>
      </c>
      <c r="B246" s="160" t="s">
        <v>721</v>
      </c>
      <c r="C246" s="160" t="s">
        <v>721</v>
      </c>
      <c r="D246" s="160" t="s">
        <v>499</v>
      </c>
      <c r="E246" s="257" t="s">
        <v>462</v>
      </c>
    </row>
    <row r="247" spans="1:5" ht="27" customHeight="1" x14ac:dyDescent="0.15">
      <c r="A247" s="258" t="s">
        <v>464</v>
      </c>
      <c r="B247" s="160" t="s">
        <v>722</v>
      </c>
      <c r="C247" s="160" t="s">
        <v>723</v>
      </c>
      <c r="D247" s="160" t="s">
        <v>503</v>
      </c>
      <c r="E247" s="257" t="s">
        <v>463</v>
      </c>
    </row>
    <row r="248" spans="1:5" ht="27" customHeight="1" x14ac:dyDescent="0.15">
      <c r="A248" s="258" t="s">
        <v>464</v>
      </c>
      <c r="B248" s="160" t="s">
        <v>774</v>
      </c>
      <c r="C248" s="160" t="s">
        <v>576</v>
      </c>
      <c r="D248" s="160" t="s">
        <v>65</v>
      </c>
      <c r="E248" s="257" t="s">
        <v>362</v>
      </c>
    </row>
    <row r="249" spans="1:5" ht="27" customHeight="1" x14ac:dyDescent="0.15">
      <c r="A249" s="258" t="s">
        <v>464</v>
      </c>
      <c r="B249" s="160" t="s">
        <v>783</v>
      </c>
      <c r="C249" s="160" t="s">
        <v>493</v>
      </c>
      <c r="D249" s="160" t="s">
        <v>494</v>
      </c>
      <c r="E249" s="257" t="s">
        <v>414</v>
      </c>
    </row>
    <row r="250" spans="1:5" ht="27" customHeight="1" x14ac:dyDescent="0.15">
      <c r="A250" s="258" t="s">
        <v>464</v>
      </c>
      <c r="B250" s="160" t="s">
        <v>786</v>
      </c>
      <c r="C250" s="160" t="s">
        <v>693</v>
      </c>
      <c r="D250" s="160" t="s">
        <v>486</v>
      </c>
      <c r="E250" s="257" t="s">
        <v>439</v>
      </c>
    </row>
    <row r="251" spans="1:5" ht="27" customHeight="1" x14ac:dyDescent="0.15">
      <c r="A251" s="258" t="s">
        <v>464</v>
      </c>
      <c r="B251" s="160" t="s">
        <v>787</v>
      </c>
      <c r="C251" s="160" t="s">
        <v>657</v>
      </c>
      <c r="D251" s="160" t="s">
        <v>64</v>
      </c>
      <c r="E251" s="257" t="s">
        <v>453</v>
      </c>
    </row>
    <row r="252" spans="1:5" ht="27" customHeight="1" x14ac:dyDescent="0.15">
      <c r="A252" s="258" t="s">
        <v>464</v>
      </c>
      <c r="B252" s="160" t="s">
        <v>788</v>
      </c>
      <c r="C252" s="160" t="s">
        <v>711</v>
      </c>
      <c r="D252" s="160" t="s">
        <v>486</v>
      </c>
      <c r="E252" s="257" t="s">
        <v>454</v>
      </c>
    </row>
    <row r="253" spans="1:5" ht="27" customHeight="1" x14ac:dyDescent="0.15">
      <c r="A253" s="258" t="s">
        <v>464</v>
      </c>
      <c r="B253" s="160" t="s">
        <v>789</v>
      </c>
      <c r="C253" s="160" t="s">
        <v>712</v>
      </c>
      <c r="D253" s="160" t="s">
        <v>505</v>
      </c>
      <c r="E253" s="257" t="s">
        <v>455</v>
      </c>
    </row>
    <row r="254" spans="1:5" ht="27" customHeight="1" x14ac:dyDescent="0.15">
      <c r="A254" s="258" t="s">
        <v>464</v>
      </c>
      <c r="B254" s="160" t="s">
        <v>784</v>
      </c>
      <c r="C254" s="160" t="s">
        <v>648</v>
      </c>
      <c r="D254" s="160" t="s">
        <v>649</v>
      </c>
      <c r="E254" s="257" t="s">
        <v>415</v>
      </c>
    </row>
  </sheetData>
  <mergeCells count="5">
    <mergeCell ref="B1:B2"/>
    <mergeCell ref="E1:E2"/>
    <mergeCell ref="C1:C2"/>
    <mergeCell ref="D1:D2"/>
    <mergeCell ref="A1:A2"/>
  </mergeCells>
  <phoneticPr fontId="35"/>
  <printOptions horizontalCentered="1"/>
  <pageMargins left="0.23622047244094491" right="0.23622047244094491" top="0.74803149606299213" bottom="0.74803149606299213" header="0.31496062992125984" footer="0.31496062992125984"/>
  <pageSetup paperSize="8" scale="45" fitToHeight="0" orientation="portrait" cellComments="asDisplayed" horizontalDpi="300" verticalDpi="300" r:id="rId1"/>
  <headerFooter>
    <oddFooter xml:space="preserve">&amp;L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O195"/>
  <sheetViews>
    <sheetView view="pageBreakPreview" topLeftCell="A4" zoomScale="90" zoomScaleNormal="100" zoomScaleSheetLayoutView="90" workbookViewId="0">
      <selection activeCell="F18" sqref="F18:S18"/>
    </sheetView>
  </sheetViews>
  <sheetFormatPr defaultColWidth="13" defaultRowHeight="13.5" x14ac:dyDescent="0.15"/>
  <cols>
    <col min="1" max="1" width="10.875" style="48" customWidth="1"/>
    <col min="2" max="2" width="21.625" style="48" customWidth="1"/>
    <col min="3" max="3" width="13.875" style="48" customWidth="1"/>
    <col min="4" max="4" width="13" style="41" customWidth="1"/>
    <col min="5" max="5" width="10.125" style="41" customWidth="1"/>
    <col min="6" max="6" width="19.125" style="41" customWidth="1"/>
    <col min="7" max="7" width="13" style="41"/>
    <col min="8" max="8" width="6.75" customWidth="1"/>
    <col min="9" max="9" width="8.125" customWidth="1"/>
    <col min="10" max="11" width="12.25" customWidth="1"/>
    <col min="12" max="13" width="8.125" customWidth="1"/>
    <col min="14" max="15" width="47.375" customWidth="1"/>
    <col min="16" max="16384" width="13" style="41"/>
  </cols>
  <sheetData>
    <row r="1" spans="1:15" x14ac:dyDescent="0.15">
      <c r="A1" s="40" t="s">
        <v>76</v>
      </c>
      <c r="B1" s="40" t="s">
        <v>12</v>
      </c>
      <c r="C1" s="40" t="s">
        <v>77</v>
      </c>
      <c r="E1" s="42" t="s">
        <v>78</v>
      </c>
      <c r="F1" s="42" t="s">
        <v>79</v>
      </c>
      <c r="G1" s="41" t="s">
        <v>99</v>
      </c>
      <c r="H1" s="306" t="s">
        <v>724</v>
      </c>
      <c r="I1" s="301" t="s">
        <v>725</v>
      </c>
      <c r="J1" s="301" t="s">
        <v>726</v>
      </c>
      <c r="K1" s="301" t="s">
        <v>222</v>
      </c>
      <c r="L1" s="301" t="s">
        <v>727</v>
      </c>
      <c r="M1" s="304" t="s">
        <v>728</v>
      </c>
      <c r="N1" s="302" t="s">
        <v>729</v>
      </c>
      <c r="O1" s="303" t="s">
        <v>224</v>
      </c>
    </row>
    <row r="2" spans="1:15" x14ac:dyDescent="0.15">
      <c r="A2" s="43">
        <v>1</v>
      </c>
      <c r="B2" s="43" t="s">
        <v>81</v>
      </c>
      <c r="C2" s="43" t="s">
        <v>80</v>
      </c>
      <c r="E2" s="44">
        <v>1</v>
      </c>
      <c r="F2" s="45" t="s">
        <v>68</v>
      </c>
      <c r="G2" s="41" t="s">
        <v>101</v>
      </c>
      <c r="H2" s="306"/>
      <c r="I2" s="301"/>
      <c r="J2" s="301"/>
      <c r="K2" s="301"/>
      <c r="L2" s="301"/>
      <c r="M2" s="305"/>
      <c r="N2" s="302"/>
      <c r="O2" s="303"/>
    </row>
    <row r="3" spans="1:15" ht="14.25" x14ac:dyDescent="0.15">
      <c r="A3" s="43">
        <v>2</v>
      </c>
      <c r="B3" s="43" t="s">
        <v>82</v>
      </c>
      <c r="C3" s="43" t="s">
        <v>80</v>
      </c>
      <c r="E3" s="44">
        <v>2</v>
      </c>
      <c r="F3" s="45" t="s">
        <v>64</v>
      </c>
      <c r="G3" s="41" t="s">
        <v>103</v>
      </c>
      <c r="H3" s="300" t="s">
        <v>730</v>
      </c>
      <c r="I3" s="271" t="s">
        <v>308</v>
      </c>
      <c r="J3" s="272" t="s">
        <v>731</v>
      </c>
      <c r="K3" s="272" t="s">
        <v>68</v>
      </c>
      <c r="L3" s="272" t="s">
        <v>80</v>
      </c>
      <c r="M3" s="272" t="s">
        <v>732</v>
      </c>
      <c r="N3" s="273" t="s">
        <v>479</v>
      </c>
      <c r="O3" s="274" t="s">
        <v>478</v>
      </c>
    </row>
    <row r="4" spans="1:15" ht="14.25" x14ac:dyDescent="0.15">
      <c r="A4" s="43">
        <v>3</v>
      </c>
      <c r="B4" s="43" t="s">
        <v>83</v>
      </c>
      <c r="C4" s="43" t="s">
        <v>80</v>
      </c>
      <c r="E4" s="44">
        <v>3</v>
      </c>
      <c r="F4" s="45" t="s">
        <v>65</v>
      </c>
      <c r="G4" s="41" t="s">
        <v>67</v>
      </c>
      <c r="H4" s="300"/>
      <c r="I4" s="271" t="s">
        <v>309</v>
      </c>
      <c r="J4" s="272" t="s">
        <v>731</v>
      </c>
      <c r="K4" s="272" t="s">
        <v>64</v>
      </c>
      <c r="L4" s="272" t="s">
        <v>80</v>
      </c>
      <c r="M4" s="272" t="s">
        <v>732</v>
      </c>
      <c r="N4" s="273" t="s">
        <v>481</v>
      </c>
      <c r="O4" s="274" t="s">
        <v>480</v>
      </c>
    </row>
    <row r="5" spans="1:15" ht="14.25" x14ac:dyDescent="0.15">
      <c r="A5" s="43">
        <v>4</v>
      </c>
      <c r="B5" s="43" t="s">
        <v>84</v>
      </c>
      <c r="C5" s="43" t="s">
        <v>80</v>
      </c>
      <c r="E5" s="44">
        <v>4</v>
      </c>
      <c r="F5" s="45" t="s">
        <v>274</v>
      </c>
      <c r="G5" s="41" t="s">
        <v>70</v>
      </c>
      <c r="H5" s="300"/>
      <c r="I5" s="272" t="s">
        <v>310</v>
      </c>
      <c r="J5" s="272" t="s">
        <v>731</v>
      </c>
      <c r="K5" s="272" t="s">
        <v>64</v>
      </c>
      <c r="L5" s="272" t="s">
        <v>80</v>
      </c>
      <c r="M5" s="272" t="s">
        <v>732</v>
      </c>
      <c r="N5" s="273" t="s">
        <v>483</v>
      </c>
      <c r="O5" s="274" t="s">
        <v>482</v>
      </c>
    </row>
    <row r="6" spans="1:15" ht="14.25" x14ac:dyDescent="0.15">
      <c r="A6" s="43">
        <v>5</v>
      </c>
      <c r="B6" s="43" t="s">
        <v>85</v>
      </c>
      <c r="C6" s="43" t="s">
        <v>80</v>
      </c>
      <c r="E6" s="44">
        <v>5</v>
      </c>
      <c r="F6" s="45" t="s">
        <v>275</v>
      </c>
      <c r="G6" s="41" t="s">
        <v>108</v>
      </c>
      <c r="H6" s="300"/>
      <c r="I6" s="275" t="s">
        <v>311</v>
      </c>
      <c r="J6" s="272" t="s">
        <v>489</v>
      </c>
      <c r="K6" s="272" t="s">
        <v>486</v>
      </c>
      <c r="L6" s="272" t="s">
        <v>80</v>
      </c>
      <c r="M6" s="272" t="s">
        <v>732</v>
      </c>
      <c r="N6" s="273" t="s">
        <v>485</v>
      </c>
      <c r="O6" s="274" t="s">
        <v>484</v>
      </c>
    </row>
    <row r="7" spans="1:15" ht="14.25" x14ac:dyDescent="0.15">
      <c r="A7" s="43">
        <v>48</v>
      </c>
      <c r="B7" s="43" t="s">
        <v>86</v>
      </c>
      <c r="C7" s="43" t="s">
        <v>80</v>
      </c>
      <c r="E7" s="44">
        <v>6</v>
      </c>
      <c r="F7" s="45" t="s">
        <v>66</v>
      </c>
      <c r="G7" s="41" t="s">
        <v>71</v>
      </c>
      <c r="H7" s="300"/>
      <c r="I7" s="275" t="s">
        <v>312</v>
      </c>
      <c r="J7" s="272" t="s">
        <v>489</v>
      </c>
      <c r="K7" s="272" t="s">
        <v>489</v>
      </c>
      <c r="L7" s="272" t="s">
        <v>80</v>
      </c>
      <c r="M7" s="272" t="s">
        <v>732</v>
      </c>
      <c r="N7" s="273" t="s">
        <v>488</v>
      </c>
      <c r="O7" s="274" t="s">
        <v>487</v>
      </c>
    </row>
    <row r="8" spans="1:15" ht="14.25" x14ac:dyDescent="0.15">
      <c r="A8" s="43">
        <v>49</v>
      </c>
      <c r="B8" s="43" t="s">
        <v>87</v>
      </c>
      <c r="C8" s="43" t="s">
        <v>80</v>
      </c>
      <c r="E8" s="44">
        <v>7</v>
      </c>
      <c r="F8" s="45" t="s">
        <v>276</v>
      </c>
      <c r="G8" s="41" t="s">
        <v>111</v>
      </c>
      <c r="H8" s="300"/>
      <c r="I8" s="276" t="s">
        <v>313</v>
      </c>
      <c r="J8" s="272" t="s">
        <v>489</v>
      </c>
      <c r="K8" s="272" t="s">
        <v>66</v>
      </c>
      <c r="L8" s="272" t="s">
        <v>80</v>
      </c>
      <c r="M8" s="272" t="s">
        <v>732</v>
      </c>
      <c r="N8" s="273" t="s">
        <v>491</v>
      </c>
      <c r="O8" s="274" t="s">
        <v>490</v>
      </c>
    </row>
    <row r="9" spans="1:15" ht="14.25" x14ac:dyDescent="0.15">
      <c r="A9" s="43">
        <v>6</v>
      </c>
      <c r="B9" s="43" t="s">
        <v>89</v>
      </c>
      <c r="C9" s="43" t="s">
        <v>88</v>
      </c>
      <c r="E9" s="44">
        <v>8</v>
      </c>
      <c r="F9" s="45" t="s">
        <v>277</v>
      </c>
      <c r="G9" s="41" t="s">
        <v>113</v>
      </c>
      <c r="H9" s="300"/>
      <c r="I9" s="275" t="s">
        <v>314</v>
      </c>
      <c r="J9" s="272" t="s">
        <v>733</v>
      </c>
      <c r="K9" s="272" t="s">
        <v>494</v>
      </c>
      <c r="L9" s="272" t="s">
        <v>80</v>
      </c>
      <c r="M9" s="272" t="s">
        <v>734</v>
      </c>
      <c r="N9" s="273" t="s">
        <v>493</v>
      </c>
      <c r="O9" s="274" t="s">
        <v>492</v>
      </c>
    </row>
    <row r="10" spans="1:15" ht="14.25" x14ac:dyDescent="0.15">
      <c r="A10" s="43">
        <v>7</v>
      </c>
      <c r="B10" s="43" t="s">
        <v>90</v>
      </c>
      <c r="C10" s="43" t="s">
        <v>88</v>
      </c>
      <c r="E10" s="44">
        <v>9</v>
      </c>
      <c r="F10" s="45" t="s">
        <v>278</v>
      </c>
      <c r="G10" s="41" t="s">
        <v>115</v>
      </c>
      <c r="H10" s="300"/>
      <c r="I10" s="272" t="s">
        <v>315</v>
      </c>
      <c r="J10" s="272" t="s">
        <v>733</v>
      </c>
      <c r="K10" s="272" t="s">
        <v>494</v>
      </c>
      <c r="L10" s="272" t="s">
        <v>80</v>
      </c>
      <c r="M10" s="272" t="s">
        <v>732</v>
      </c>
      <c r="N10" s="273" t="s">
        <v>496</v>
      </c>
      <c r="O10" s="274" t="s">
        <v>495</v>
      </c>
    </row>
    <row r="11" spans="1:15" ht="14.25" x14ac:dyDescent="0.15">
      <c r="A11" s="43">
        <v>9</v>
      </c>
      <c r="B11" s="43" t="s">
        <v>91</v>
      </c>
      <c r="C11" s="43" t="s">
        <v>88</v>
      </c>
      <c r="E11" s="44">
        <v>10</v>
      </c>
      <c r="F11" s="45" t="s">
        <v>279</v>
      </c>
      <c r="G11" s="41" t="s">
        <v>117</v>
      </c>
      <c r="H11" s="300"/>
      <c r="I11" s="272" t="s">
        <v>316</v>
      </c>
      <c r="J11" s="272" t="s">
        <v>735</v>
      </c>
      <c r="K11" s="272" t="s">
        <v>499</v>
      </c>
      <c r="L11" s="272" t="s">
        <v>80</v>
      </c>
      <c r="M11" s="272" t="s">
        <v>732</v>
      </c>
      <c r="N11" s="273" t="s">
        <v>498</v>
      </c>
      <c r="O11" s="274" t="s">
        <v>497</v>
      </c>
    </row>
    <row r="12" spans="1:15" ht="14.25" x14ac:dyDescent="0.15">
      <c r="A12" s="43">
        <v>10</v>
      </c>
      <c r="B12" s="43" t="s">
        <v>92</v>
      </c>
      <c r="C12" s="43" t="s">
        <v>88</v>
      </c>
      <c r="E12" s="44">
        <v>11</v>
      </c>
      <c r="F12" s="45" t="s">
        <v>280</v>
      </c>
      <c r="H12" s="300"/>
      <c r="I12" s="272" t="s">
        <v>317</v>
      </c>
      <c r="J12" s="272" t="s">
        <v>735</v>
      </c>
      <c r="K12" s="272" t="s">
        <v>499</v>
      </c>
      <c r="L12" s="272" t="s">
        <v>80</v>
      </c>
      <c r="M12" s="272" t="s">
        <v>734</v>
      </c>
      <c r="N12" s="273" t="s">
        <v>500</v>
      </c>
      <c r="O12" s="274" t="s">
        <v>500</v>
      </c>
    </row>
    <row r="13" spans="1:15" ht="14.25" x14ac:dyDescent="0.15">
      <c r="A13" s="43">
        <v>11</v>
      </c>
      <c r="B13" s="43" t="s">
        <v>93</v>
      </c>
      <c r="C13" s="43" t="s">
        <v>88</v>
      </c>
      <c r="E13" s="44">
        <v>12</v>
      </c>
      <c r="F13" s="45" t="s">
        <v>281</v>
      </c>
      <c r="H13" s="300"/>
      <c r="I13" s="272" t="s">
        <v>318</v>
      </c>
      <c r="J13" s="272" t="s">
        <v>735</v>
      </c>
      <c r="K13" s="272" t="s">
        <v>503</v>
      </c>
      <c r="L13" s="272" t="s">
        <v>80</v>
      </c>
      <c r="M13" s="272" t="s">
        <v>732</v>
      </c>
      <c r="N13" s="273" t="s">
        <v>502</v>
      </c>
      <c r="O13" s="274" t="s">
        <v>501</v>
      </c>
    </row>
    <row r="14" spans="1:15" ht="14.25" x14ac:dyDescent="0.15">
      <c r="A14" s="43">
        <v>50</v>
      </c>
      <c r="B14" s="43" t="s">
        <v>94</v>
      </c>
      <c r="C14" s="43" t="s">
        <v>88</v>
      </c>
      <c r="E14" s="44">
        <v>13</v>
      </c>
      <c r="F14" s="46" t="s">
        <v>282</v>
      </c>
      <c r="H14" s="300"/>
      <c r="I14" s="272" t="s">
        <v>319</v>
      </c>
      <c r="J14" s="272" t="s">
        <v>735</v>
      </c>
      <c r="K14" s="272" t="s">
        <v>505</v>
      </c>
      <c r="L14" s="272" t="s">
        <v>80</v>
      </c>
      <c r="M14" s="272" t="s">
        <v>732</v>
      </c>
      <c r="N14" s="273" t="s">
        <v>504</v>
      </c>
      <c r="O14" s="274" t="s">
        <v>504</v>
      </c>
    </row>
    <row r="15" spans="1:15" ht="14.25" x14ac:dyDescent="0.15">
      <c r="A15" s="43">
        <v>8</v>
      </c>
      <c r="B15" s="43" t="s">
        <v>96</v>
      </c>
      <c r="C15" s="43" t="s">
        <v>95</v>
      </c>
      <c r="E15" s="44">
        <v>14</v>
      </c>
      <c r="F15" s="46" t="s">
        <v>220</v>
      </c>
      <c r="H15" s="300"/>
      <c r="I15" s="277" t="s">
        <v>320</v>
      </c>
      <c r="J15" s="272" t="s">
        <v>736</v>
      </c>
      <c r="K15" s="272" t="s">
        <v>508</v>
      </c>
      <c r="L15" s="272" t="s">
        <v>737</v>
      </c>
      <c r="M15" s="272" t="s">
        <v>732</v>
      </c>
      <c r="N15" s="278" t="s">
        <v>507</v>
      </c>
      <c r="O15" s="274" t="s">
        <v>506</v>
      </c>
    </row>
    <row r="16" spans="1:15" ht="14.25" x14ac:dyDescent="0.15">
      <c r="A16" s="43">
        <v>12</v>
      </c>
      <c r="B16" s="43" t="s">
        <v>97</v>
      </c>
      <c r="C16" s="43" t="s">
        <v>69</v>
      </c>
      <c r="E16" s="44">
        <v>15</v>
      </c>
      <c r="F16" s="46" t="s">
        <v>221</v>
      </c>
      <c r="H16" s="300"/>
      <c r="I16" s="272" t="s">
        <v>321</v>
      </c>
      <c r="J16" s="272" t="s">
        <v>731</v>
      </c>
      <c r="K16" s="272" t="s">
        <v>64</v>
      </c>
      <c r="L16" s="272" t="s">
        <v>738</v>
      </c>
      <c r="M16" s="279" t="s">
        <v>739</v>
      </c>
      <c r="N16" s="278" t="s">
        <v>510</v>
      </c>
      <c r="O16" s="274" t="s">
        <v>509</v>
      </c>
    </row>
    <row r="17" spans="1:15" ht="14.25" x14ac:dyDescent="0.15">
      <c r="A17" s="43">
        <v>13</v>
      </c>
      <c r="B17" s="43" t="s">
        <v>98</v>
      </c>
      <c r="C17" s="43" t="s">
        <v>69</v>
      </c>
      <c r="H17" s="300"/>
      <c r="I17" s="272" t="s">
        <v>322</v>
      </c>
      <c r="J17" s="272" t="s">
        <v>735</v>
      </c>
      <c r="K17" s="272" t="s">
        <v>499</v>
      </c>
      <c r="L17" s="272" t="s">
        <v>738</v>
      </c>
      <c r="M17" s="279" t="s">
        <v>739</v>
      </c>
      <c r="N17" s="278" t="s">
        <v>511</v>
      </c>
      <c r="O17" s="274" t="s">
        <v>511</v>
      </c>
    </row>
    <row r="18" spans="1:15" ht="14.25" x14ac:dyDescent="0.15">
      <c r="A18" s="43">
        <v>19</v>
      </c>
      <c r="B18" s="43" t="s">
        <v>100</v>
      </c>
      <c r="C18" s="43" t="s">
        <v>69</v>
      </c>
      <c r="H18" s="300"/>
      <c r="I18" s="272" t="s">
        <v>323</v>
      </c>
      <c r="J18" s="272" t="s">
        <v>731</v>
      </c>
      <c r="K18" s="272" t="s">
        <v>68</v>
      </c>
      <c r="L18" s="272" t="s">
        <v>740</v>
      </c>
      <c r="M18" s="279" t="s">
        <v>739</v>
      </c>
      <c r="N18" s="278" t="s">
        <v>513</v>
      </c>
      <c r="O18" s="274" t="s">
        <v>512</v>
      </c>
    </row>
    <row r="19" spans="1:15" ht="14.25" x14ac:dyDescent="0.15">
      <c r="A19" s="43">
        <v>51</v>
      </c>
      <c r="B19" s="43" t="s">
        <v>102</v>
      </c>
      <c r="C19" s="43" t="s">
        <v>69</v>
      </c>
      <c r="G19" s="47"/>
      <c r="H19" s="300"/>
      <c r="I19" s="275" t="s">
        <v>324</v>
      </c>
      <c r="J19" s="272" t="s">
        <v>489</v>
      </c>
      <c r="K19" s="272" t="s">
        <v>486</v>
      </c>
      <c r="L19" s="272" t="s">
        <v>740</v>
      </c>
      <c r="M19" s="275" t="s">
        <v>739</v>
      </c>
      <c r="N19" s="278" t="s">
        <v>515</v>
      </c>
      <c r="O19" s="274" t="s">
        <v>514</v>
      </c>
    </row>
    <row r="20" spans="1:15" ht="14.25" x14ac:dyDescent="0.15">
      <c r="A20" s="43">
        <v>14</v>
      </c>
      <c r="B20" s="43" t="s">
        <v>105</v>
      </c>
      <c r="C20" s="43" t="s">
        <v>104</v>
      </c>
      <c r="H20" s="300" t="s">
        <v>741</v>
      </c>
      <c r="I20" s="279" t="s">
        <v>325</v>
      </c>
      <c r="J20" s="272" t="s">
        <v>731</v>
      </c>
      <c r="K20" s="272" t="s">
        <v>68</v>
      </c>
      <c r="L20" s="272" t="s">
        <v>88</v>
      </c>
      <c r="M20" s="272" t="s">
        <v>732</v>
      </c>
      <c r="N20" s="273" t="s">
        <v>513</v>
      </c>
      <c r="O20" s="274" t="s">
        <v>512</v>
      </c>
    </row>
    <row r="21" spans="1:15" ht="14.25" x14ac:dyDescent="0.15">
      <c r="A21" s="43">
        <v>20</v>
      </c>
      <c r="B21" s="43" t="s">
        <v>106</v>
      </c>
      <c r="C21" s="43" t="s">
        <v>104</v>
      </c>
      <c r="H21" s="300"/>
      <c r="I21" s="272" t="s">
        <v>326</v>
      </c>
      <c r="J21" s="272" t="s">
        <v>731</v>
      </c>
      <c r="K21" s="272" t="s">
        <v>64</v>
      </c>
      <c r="L21" s="272" t="s">
        <v>88</v>
      </c>
      <c r="M21" s="272" t="s">
        <v>732</v>
      </c>
      <c r="N21" s="273" t="s">
        <v>517</v>
      </c>
      <c r="O21" s="274" t="s">
        <v>516</v>
      </c>
    </row>
    <row r="22" spans="1:15" ht="14.25" x14ac:dyDescent="0.15">
      <c r="A22" s="43">
        <v>21</v>
      </c>
      <c r="B22" s="43" t="s">
        <v>107</v>
      </c>
      <c r="C22" s="43" t="s">
        <v>104</v>
      </c>
      <c r="H22" s="300"/>
      <c r="I22" s="272" t="s">
        <v>327</v>
      </c>
      <c r="J22" s="272" t="s">
        <v>731</v>
      </c>
      <c r="K22" s="272" t="s">
        <v>64</v>
      </c>
      <c r="L22" s="272" t="s">
        <v>88</v>
      </c>
      <c r="M22" s="272" t="s">
        <v>732</v>
      </c>
      <c r="N22" s="273" t="s">
        <v>519</v>
      </c>
      <c r="O22" s="274" t="s">
        <v>518</v>
      </c>
    </row>
    <row r="23" spans="1:15" ht="14.25" x14ac:dyDescent="0.15">
      <c r="A23" s="43">
        <v>22</v>
      </c>
      <c r="B23" s="43" t="s">
        <v>109</v>
      </c>
      <c r="C23" s="43" t="s">
        <v>104</v>
      </c>
      <c r="H23" s="300"/>
      <c r="I23" s="272" t="s">
        <v>328</v>
      </c>
      <c r="J23" s="272" t="s">
        <v>731</v>
      </c>
      <c r="K23" s="272" t="s">
        <v>64</v>
      </c>
      <c r="L23" s="272" t="s">
        <v>88</v>
      </c>
      <c r="M23" s="272" t="s">
        <v>732</v>
      </c>
      <c r="N23" s="273" t="s">
        <v>521</v>
      </c>
      <c r="O23" s="274" t="s">
        <v>520</v>
      </c>
    </row>
    <row r="24" spans="1:15" ht="14.25" x14ac:dyDescent="0.15">
      <c r="A24" s="43">
        <v>23</v>
      </c>
      <c r="B24" s="43" t="s">
        <v>110</v>
      </c>
      <c r="C24" s="43" t="s">
        <v>104</v>
      </c>
      <c r="H24" s="300"/>
      <c r="I24" s="272" t="s">
        <v>329</v>
      </c>
      <c r="J24" s="272" t="s">
        <v>489</v>
      </c>
      <c r="K24" s="272" t="s">
        <v>486</v>
      </c>
      <c r="L24" s="272" t="s">
        <v>88</v>
      </c>
      <c r="M24" s="272" t="s">
        <v>732</v>
      </c>
      <c r="N24" s="273" t="s">
        <v>523</v>
      </c>
      <c r="O24" s="274" t="s">
        <v>522</v>
      </c>
    </row>
    <row r="25" spans="1:15" ht="14.25" x14ac:dyDescent="0.15">
      <c r="A25" s="43">
        <v>52</v>
      </c>
      <c r="B25" s="43" t="s">
        <v>112</v>
      </c>
      <c r="C25" s="43" t="s">
        <v>104</v>
      </c>
      <c r="H25" s="300"/>
      <c r="I25" s="275" t="s">
        <v>330</v>
      </c>
      <c r="J25" s="272" t="s">
        <v>489</v>
      </c>
      <c r="K25" s="272" t="s">
        <v>486</v>
      </c>
      <c r="L25" s="272" t="s">
        <v>88</v>
      </c>
      <c r="M25" s="272" t="s">
        <v>732</v>
      </c>
      <c r="N25" s="273" t="s">
        <v>524</v>
      </c>
      <c r="O25" s="274" t="s">
        <v>524</v>
      </c>
    </row>
    <row r="26" spans="1:15" ht="14.25" x14ac:dyDescent="0.15">
      <c r="A26" s="43">
        <v>53</v>
      </c>
      <c r="B26" s="43" t="s">
        <v>114</v>
      </c>
      <c r="C26" s="43" t="s">
        <v>104</v>
      </c>
      <c r="H26" s="300"/>
      <c r="I26" s="276" t="s">
        <v>331</v>
      </c>
      <c r="J26" s="272" t="s">
        <v>489</v>
      </c>
      <c r="K26" s="272" t="s">
        <v>486</v>
      </c>
      <c r="L26" s="272" t="s">
        <v>88</v>
      </c>
      <c r="M26" s="272" t="s">
        <v>732</v>
      </c>
      <c r="N26" s="273" t="s">
        <v>515</v>
      </c>
      <c r="O26" s="274" t="s">
        <v>514</v>
      </c>
    </row>
    <row r="27" spans="1:15" ht="14.25" x14ac:dyDescent="0.15">
      <c r="A27" s="43">
        <v>54</v>
      </c>
      <c r="B27" s="43" t="s">
        <v>116</v>
      </c>
      <c r="C27" s="43" t="s">
        <v>104</v>
      </c>
      <c r="H27" s="300"/>
      <c r="I27" s="272" t="s">
        <v>332</v>
      </c>
      <c r="J27" s="272" t="s">
        <v>489</v>
      </c>
      <c r="K27" s="272" t="s">
        <v>489</v>
      </c>
      <c r="L27" s="272" t="s">
        <v>88</v>
      </c>
      <c r="M27" s="272" t="s">
        <v>732</v>
      </c>
      <c r="N27" s="273" t="s">
        <v>525</v>
      </c>
      <c r="O27" s="274" t="s">
        <v>525</v>
      </c>
    </row>
    <row r="28" spans="1:15" ht="14.25" x14ac:dyDescent="0.15">
      <c r="A28" s="43">
        <v>56</v>
      </c>
      <c r="B28" s="43" t="s">
        <v>118</v>
      </c>
      <c r="C28" s="43" t="s">
        <v>104</v>
      </c>
      <c r="H28" s="300"/>
      <c r="I28" s="272" t="s">
        <v>333</v>
      </c>
      <c r="J28" s="272" t="s">
        <v>489</v>
      </c>
      <c r="K28" s="272" t="s">
        <v>66</v>
      </c>
      <c r="L28" s="272" t="s">
        <v>88</v>
      </c>
      <c r="M28" s="272" t="s">
        <v>734</v>
      </c>
      <c r="N28" s="273" t="s">
        <v>527</v>
      </c>
      <c r="O28" s="274" t="s">
        <v>526</v>
      </c>
    </row>
    <row r="29" spans="1:15" ht="14.25" x14ac:dyDescent="0.15">
      <c r="A29" s="43">
        <v>57</v>
      </c>
      <c r="B29" s="43" t="s">
        <v>119</v>
      </c>
      <c r="C29" s="43" t="s">
        <v>104</v>
      </c>
      <c r="H29" s="300"/>
      <c r="I29" s="279" t="s">
        <v>334</v>
      </c>
      <c r="J29" s="272" t="s">
        <v>489</v>
      </c>
      <c r="K29" s="272" t="s">
        <v>66</v>
      </c>
      <c r="L29" s="272" t="s">
        <v>88</v>
      </c>
      <c r="M29" s="272" t="s">
        <v>732</v>
      </c>
      <c r="N29" s="273" t="s">
        <v>529</v>
      </c>
      <c r="O29" s="274" t="s">
        <v>528</v>
      </c>
    </row>
    <row r="30" spans="1:15" ht="14.25" x14ac:dyDescent="0.15">
      <c r="A30" s="43">
        <v>58</v>
      </c>
      <c r="B30" s="43" t="s">
        <v>120</v>
      </c>
      <c r="C30" s="43" t="s">
        <v>104</v>
      </c>
      <c r="H30" s="300"/>
      <c r="I30" s="272" t="s">
        <v>335</v>
      </c>
      <c r="J30" s="272" t="s">
        <v>733</v>
      </c>
      <c r="K30" s="272" t="s">
        <v>532</v>
      </c>
      <c r="L30" s="272" t="s">
        <v>88</v>
      </c>
      <c r="M30" s="272" t="s">
        <v>732</v>
      </c>
      <c r="N30" s="273" t="s">
        <v>531</v>
      </c>
      <c r="O30" s="274" t="s">
        <v>530</v>
      </c>
    </row>
    <row r="31" spans="1:15" ht="14.25" x14ac:dyDescent="0.15">
      <c r="A31" s="43">
        <v>15</v>
      </c>
      <c r="B31" s="43" t="s">
        <v>122</v>
      </c>
      <c r="C31" s="43" t="s">
        <v>121</v>
      </c>
      <c r="H31" s="300"/>
      <c r="I31" s="272" t="s">
        <v>336</v>
      </c>
      <c r="J31" s="272" t="s">
        <v>735</v>
      </c>
      <c r="K31" s="272" t="s">
        <v>499</v>
      </c>
      <c r="L31" s="272" t="s">
        <v>88</v>
      </c>
      <c r="M31" s="272" t="s">
        <v>732</v>
      </c>
      <c r="N31" s="273" t="s">
        <v>533</v>
      </c>
      <c r="O31" s="274" t="s">
        <v>533</v>
      </c>
    </row>
    <row r="32" spans="1:15" ht="14.25" x14ac:dyDescent="0.15">
      <c r="A32" s="43">
        <v>16</v>
      </c>
      <c r="B32" s="43" t="s">
        <v>123</v>
      </c>
      <c r="C32" s="43" t="s">
        <v>121</v>
      </c>
      <c r="H32" s="300"/>
      <c r="I32" s="272" t="s">
        <v>337</v>
      </c>
      <c r="J32" s="272" t="s">
        <v>735</v>
      </c>
      <c r="K32" s="272" t="s">
        <v>499</v>
      </c>
      <c r="L32" s="272" t="s">
        <v>88</v>
      </c>
      <c r="M32" s="272" t="s">
        <v>732</v>
      </c>
      <c r="N32" s="273" t="s">
        <v>534</v>
      </c>
      <c r="O32" s="274" t="s">
        <v>534</v>
      </c>
    </row>
    <row r="33" spans="1:15" ht="14.25" x14ac:dyDescent="0.15">
      <c r="A33" s="43">
        <v>17</v>
      </c>
      <c r="B33" s="43" t="s">
        <v>124</v>
      </c>
      <c r="C33" s="43" t="s">
        <v>121</v>
      </c>
      <c r="H33" s="300"/>
      <c r="I33" s="279" t="s">
        <v>338</v>
      </c>
      <c r="J33" s="272" t="s">
        <v>735</v>
      </c>
      <c r="K33" s="272" t="s">
        <v>503</v>
      </c>
      <c r="L33" s="272" t="s">
        <v>88</v>
      </c>
      <c r="M33" s="272" t="s">
        <v>732</v>
      </c>
      <c r="N33" s="273" t="s">
        <v>536</v>
      </c>
      <c r="O33" s="274" t="s">
        <v>535</v>
      </c>
    </row>
    <row r="34" spans="1:15" ht="14.25" x14ac:dyDescent="0.15">
      <c r="A34" s="43">
        <v>18</v>
      </c>
      <c r="B34" s="43" t="s">
        <v>125</v>
      </c>
      <c r="C34" s="43" t="s">
        <v>121</v>
      </c>
      <c r="H34" s="300"/>
      <c r="I34" s="279" t="s">
        <v>339</v>
      </c>
      <c r="J34" s="272" t="s">
        <v>735</v>
      </c>
      <c r="K34" s="272" t="s">
        <v>539</v>
      </c>
      <c r="L34" s="272" t="s">
        <v>88</v>
      </c>
      <c r="M34" s="272" t="s">
        <v>732</v>
      </c>
      <c r="N34" s="273" t="s">
        <v>538</v>
      </c>
      <c r="O34" s="274" t="s">
        <v>537</v>
      </c>
    </row>
    <row r="35" spans="1:15" ht="14.25" x14ac:dyDescent="0.15">
      <c r="A35" s="43">
        <v>26</v>
      </c>
      <c r="B35" s="43" t="s">
        <v>126</v>
      </c>
      <c r="C35" s="43" t="s">
        <v>121</v>
      </c>
      <c r="H35" s="300"/>
      <c r="I35" s="272" t="s">
        <v>340</v>
      </c>
      <c r="J35" s="272" t="s">
        <v>735</v>
      </c>
      <c r="K35" s="272" t="s">
        <v>505</v>
      </c>
      <c r="L35" s="272" t="s">
        <v>88</v>
      </c>
      <c r="M35" s="272" t="s">
        <v>732</v>
      </c>
      <c r="N35" s="273" t="s">
        <v>540</v>
      </c>
      <c r="O35" s="274" t="s">
        <v>540</v>
      </c>
    </row>
    <row r="36" spans="1:15" ht="14.25" x14ac:dyDescent="0.15">
      <c r="A36" s="43">
        <v>55</v>
      </c>
      <c r="B36" s="43" t="s">
        <v>127</v>
      </c>
      <c r="C36" s="43" t="s">
        <v>121</v>
      </c>
      <c r="H36" s="300"/>
      <c r="I36" s="277" t="s">
        <v>320</v>
      </c>
      <c r="J36" s="272" t="s">
        <v>736</v>
      </c>
      <c r="K36" s="272" t="s">
        <v>508</v>
      </c>
      <c r="L36" s="272" t="s">
        <v>737</v>
      </c>
      <c r="M36" s="272" t="s">
        <v>732</v>
      </c>
      <c r="N36" s="278" t="s">
        <v>507</v>
      </c>
      <c r="O36" s="274" t="s">
        <v>506</v>
      </c>
    </row>
    <row r="37" spans="1:15" ht="14.25" x14ac:dyDescent="0.15">
      <c r="A37" s="43">
        <v>59</v>
      </c>
      <c r="B37" s="43" t="s">
        <v>128</v>
      </c>
      <c r="C37" s="43" t="s">
        <v>121</v>
      </c>
      <c r="H37" s="300"/>
      <c r="I37" s="272" t="s">
        <v>321</v>
      </c>
      <c r="J37" s="272" t="s">
        <v>731</v>
      </c>
      <c r="K37" s="272" t="s">
        <v>64</v>
      </c>
      <c r="L37" s="272" t="s">
        <v>738</v>
      </c>
      <c r="M37" s="279" t="s">
        <v>739</v>
      </c>
      <c r="N37" s="278" t="s">
        <v>510</v>
      </c>
      <c r="O37" s="274" t="s">
        <v>509</v>
      </c>
    </row>
    <row r="38" spans="1:15" ht="14.25" x14ac:dyDescent="0.15">
      <c r="A38" s="43">
        <v>24</v>
      </c>
      <c r="B38" s="43" t="s">
        <v>130</v>
      </c>
      <c r="C38" s="43" t="s">
        <v>129</v>
      </c>
      <c r="H38" s="300"/>
      <c r="I38" s="272" t="s">
        <v>322</v>
      </c>
      <c r="J38" s="272" t="s">
        <v>735</v>
      </c>
      <c r="K38" s="272" t="s">
        <v>499</v>
      </c>
      <c r="L38" s="272" t="s">
        <v>738</v>
      </c>
      <c r="M38" s="279" t="s">
        <v>739</v>
      </c>
      <c r="N38" s="278" t="s">
        <v>511</v>
      </c>
      <c r="O38" s="274" t="s">
        <v>511</v>
      </c>
    </row>
    <row r="39" spans="1:15" ht="14.25" x14ac:dyDescent="0.15">
      <c r="A39" s="43">
        <v>25</v>
      </c>
      <c r="B39" s="43" t="s">
        <v>131</v>
      </c>
      <c r="C39" s="43" t="s">
        <v>129</v>
      </c>
      <c r="H39" s="300"/>
      <c r="I39" s="275" t="s">
        <v>341</v>
      </c>
      <c r="J39" s="272" t="s">
        <v>489</v>
      </c>
      <c r="K39" s="272" t="s">
        <v>486</v>
      </c>
      <c r="L39" s="272" t="s">
        <v>742</v>
      </c>
      <c r="M39" s="275" t="s">
        <v>739</v>
      </c>
      <c r="N39" s="278" t="s">
        <v>542</v>
      </c>
      <c r="O39" s="274" t="s">
        <v>541</v>
      </c>
    </row>
    <row r="40" spans="1:15" ht="14.25" x14ac:dyDescent="0.15">
      <c r="A40" s="43">
        <v>27</v>
      </c>
      <c r="B40" s="43" t="s">
        <v>132</v>
      </c>
      <c r="C40" s="43" t="s">
        <v>129</v>
      </c>
      <c r="H40" s="300"/>
      <c r="I40" s="275" t="s">
        <v>342</v>
      </c>
      <c r="J40" s="272" t="s">
        <v>735</v>
      </c>
      <c r="K40" s="272" t="s">
        <v>505</v>
      </c>
      <c r="L40" s="272" t="s">
        <v>742</v>
      </c>
      <c r="M40" s="275" t="s">
        <v>739</v>
      </c>
      <c r="N40" s="278" t="s">
        <v>544</v>
      </c>
      <c r="O40" s="274" t="s">
        <v>543</v>
      </c>
    </row>
    <row r="41" spans="1:15" ht="14.25" x14ac:dyDescent="0.15">
      <c r="A41" s="43">
        <v>29</v>
      </c>
      <c r="B41" s="43" t="s">
        <v>133</v>
      </c>
      <c r="C41" s="43" t="s">
        <v>129</v>
      </c>
      <c r="H41" s="300"/>
      <c r="I41" s="275" t="s">
        <v>343</v>
      </c>
      <c r="J41" s="272" t="s">
        <v>733</v>
      </c>
      <c r="K41" s="272" t="s">
        <v>494</v>
      </c>
      <c r="L41" s="272" t="s">
        <v>743</v>
      </c>
      <c r="M41" s="275" t="s">
        <v>739</v>
      </c>
      <c r="N41" s="278" t="s">
        <v>546</v>
      </c>
      <c r="O41" s="274" t="s">
        <v>545</v>
      </c>
    </row>
    <row r="42" spans="1:15" x14ac:dyDescent="0.15">
      <c r="A42" s="43">
        <v>30</v>
      </c>
      <c r="B42" s="43" t="s">
        <v>134</v>
      </c>
      <c r="C42" s="43" t="s">
        <v>129</v>
      </c>
      <c r="H42" s="300" t="s">
        <v>744</v>
      </c>
      <c r="I42" s="280" t="s">
        <v>344</v>
      </c>
      <c r="J42" s="280" t="s">
        <v>731</v>
      </c>
      <c r="K42" s="280" t="s">
        <v>68</v>
      </c>
      <c r="L42" s="280" t="s">
        <v>69</v>
      </c>
      <c r="M42" s="280" t="s">
        <v>732</v>
      </c>
      <c r="N42" s="281" t="s">
        <v>548</v>
      </c>
      <c r="O42" s="282" t="s">
        <v>547</v>
      </c>
    </row>
    <row r="43" spans="1:15" x14ac:dyDescent="0.15">
      <c r="A43" s="43">
        <v>60</v>
      </c>
      <c r="B43" s="43" t="s">
        <v>135</v>
      </c>
      <c r="C43" s="43" t="s">
        <v>129</v>
      </c>
      <c r="H43" s="300"/>
      <c r="I43" s="280" t="s">
        <v>345</v>
      </c>
      <c r="J43" s="280" t="s">
        <v>731</v>
      </c>
      <c r="K43" s="280" t="s">
        <v>64</v>
      </c>
      <c r="L43" s="280" t="s">
        <v>69</v>
      </c>
      <c r="M43" s="280" t="s">
        <v>732</v>
      </c>
      <c r="N43" s="281" t="s">
        <v>550</v>
      </c>
      <c r="O43" s="282" t="s">
        <v>549</v>
      </c>
    </row>
    <row r="44" spans="1:15" x14ac:dyDescent="0.15">
      <c r="A44" s="43">
        <v>61</v>
      </c>
      <c r="B44" s="43" t="s">
        <v>136</v>
      </c>
      <c r="C44" s="43" t="s">
        <v>129</v>
      </c>
      <c r="H44" s="300"/>
      <c r="I44" s="280" t="s">
        <v>346</v>
      </c>
      <c r="J44" s="280" t="s">
        <v>731</v>
      </c>
      <c r="K44" s="280" t="s">
        <v>64</v>
      </c>
      <c r="L44" s="280" t="s">
        <v>69</v>
      </c>
      <c r="M44" s="280" t="s">
        <v>732</v>
      </c>
      <c r="N44" s="281" t="s">
        <v>552</v>
      </c>
      <c r="O44" s="282" t="s">
        <v>551</v>
      </c>
    </row>
    <row r="45" spans="1:15" x14ac:dyDescent="0.15">
      <c r="A45" s="43">
        <v>31</v>
      </c>
      <c r="B45" s="43" t="s">
        <v>137</v>
      </c>
      <c r="C45" s="43" t="s">
        <v>72</v>
      </c>
      <c r="H45" s="300"/>
      <c r="I45" s="283" t="s">
        <v>347</v>
      </c>
      <c r="J45" s="280" t="s">
        <v>731</v>
      </c>
      <c r="K45" s="280" t="s">
        <v>64</v>
      </c>
      <c r="L45" s="280" t="s">
        <v>69</v>
      </c>
      <c r="M45" s="280" t="s">
        <v>732</v>
      </c>
      <c r="N45" s="281" t="s">
        <v>554</v>
      </c>
      <c r="O45" s="282" t="s">
        <v>553</v>
      </c>
    </row>
    <row r="46" spans="1:15" x14ac:dyDescent="0.15">
      <c r="A46" s="43">
        <v>32</v>
      </c>
      <c r="B46" s="43" t="s">
        <v>138</v>
      </c>
      <c r="C46" s="43" t="s">
        <v>72</v>
      </c>
      <c r="H46" s="300"/>
      <c r="I46" s="283" t="s">
        <v>348</v>
      </c>
      <c r="J46" s="280" t="s">
        <v>731</v>
      </c>
      <c r="K46" s="280" t="s">
        <v>64</v>
      </c>
      <c r="L46" s="280" t="s">
        <v>69</v>
      </c>
      <c r="M46" s="280" t="s">
        <v>732</v>
      </c>
      <c r="N46" s="281" t="s">
        <v>556</v>
      </c>
      <c r="O46" s="282" t="s">
        <v>555</v>
      </c>
    </row>
    <row r="47" spans="1:15" x14ac:dyDescent="0.15">
      <c r="A47" s="43">
        <v>33</v>
      </c>
      <c r="B47" s="43" t="s">
        <v>139</v>
      </c>
      <c r="C47" s="43" t="s">
        <v>72</v>
      </c>
      <c r="H47" s="300"/>
      <c r="I47" s="284" t="s">
        <v>349</v>
      </c>
      <c r="J47" s="280" t="s">
        <v>489</v>
      </c>
      <c r="K47" s="280" t="s">
        <v>486</v>
      </c>
      <c r="L47" s="280" t="s">
        <v>69</v>
      </c>
      <c r="M47" s="280" t="s">
        <v>732</v>
      </c>
      <c r="N47" s="281" t="s">
        <v>558</v>
      </c>
      <c r="O47" s="282" t="s">
        <v>557</v>
      </c>
    </row>
    <row r="48" spans="1:15" x14ac:dyDescent="0.15">
      <c r="A48" s="43">
        <v>34</v>
      </c>
      <c r="B48" s="43" t="s">
        <v>140</v>
      </c>
      <c r="C48" s="43" t="s">
        <v>72</v>
      </c>
      <c r="H48" s="300"/>
      <c r="I48" s="284" t="s">
        <v>350</v>
      </c>
      <c r="J48" s="280" t="s">
        <v>489</v>
      </c>
      <c r="K48" s="280" t="s">
        <v>486</v>
      </c>
      <c r="L48" s="280" t="s">
        <v>69</v>
      </c>
      <c r="M48" s="280" t="s">
        <v>732</v>
      </c>
      <c r="N48" s="281" t="s">
        <v>560</v>
      </c>
      <c r="O48" s="282" t="s">
        <v>559</v>
      </c>
    </row>
    <row r="49" spans="1:15" x14ac:dyDescent="0.15">
      <c r="A49" s="43">
        <v>35</v>
      </c>
      <c r="B49" s="43" t="s">
        <v>141</v>
      </c>
      <c r="C49" s="43" t="s">
        <v>72</v>
      </c>
      <c r="H49" s="300"/>
      <c r="I49" s="283" t="s">
        <v>351</v>
      </c>
      <c r="J49" s="280" t="s">
        <v>489</v>
      </c>
      <c r="K49" s="280" t="s">
        <v>489</v>
      </c>
      <c r="L49" s="280" t="s">
        <v>69</v>
      </c>
      <c r="M49" s="280" t="s">
        <v>732</v>
      </c>
      <c r="N49" s="281" t="s">
        <v>561</v>
      </c>
      <c r="O49" s="282" t="s">
        <v>561</v>
      </c>
    </row>
    <row r="50" spans="1:15" x14ac:dyDescent="0.15">
      <c r="A50" s="43">
        <v>63</v>
      </c>
      <c r="B50" s="43" t="s">
        <v>142</v>
      </c>
      <c r="C50" s="43" t="s">
        <v>72</v>
      </c>
      <c r="H50" s="300"/>
      <c r="I50" s="280" t="s">
        <v>352</v>
      </c>
      <c r="J50" s="280" t="s">
        <v>489</v>
      </c>
      <c r="K50" s="280" t="s">
        <v>489</v>
      </c>
      <c r="L50" s="280" t="s">
        <v>69</v>
      </c>
      <c r="M50" s="280" t="s">
        <v>734</v>
      </c>
      <c r="N50" s="281" t="s">
        <v>562</v>
      </c>
      <c r="O50" s="282" t="s">
        <v>562</v>
      </c>
    </row>
    <row r="51" spans="1:15" x14ac:dyDescent="0.15">
      <c r="A51" s="43">
        <v>64</v>
      </c>
      <c r="B51" s="43" t="s">
        <v>143</v>
      </c>
      <c r="C51" s="43" t="s">
        <v>72</v>
      </c>
      <c r="H51" s="300"/>
      <c r="I51" s="280" t="s">
        <v>353</v>
      </c>
      <c r="J51" s="280" t="s">
        <v>489</v>
      </c>
      <c r="K51" s="280" t="s">
        <v>489</v>
      </c>
      <c r="L51" s="280" t="s">
        <v>69</v>
      </c>
      <c r="M51" s="280" t="s">
        <v>732</v>
      </c>
      <c r="N51" s="281" t="s">
        <v>563</v>
      </c>
      <c r="O51" s="282" t="s">
        <v>563</v>
      </c>
    </row>
    <row r="52" spans="1:15" x14ac:dyDescent="0.15">
      <c r="A52" s="43">
        <v>28</v>
      </c>
      <c r="B52" s="43" t="s">
        <v>144</v>
      </c>
      <c r="C52" s="43" t="s">
        <v>73</v>
      </c>
      <c r="H52" s="300"/>
      <c r="I52" s="280" t="s">
        <v>354</v>
      </c>
      <c r="J52" s="280" t="s">
        <v>733</v>
      </c>
      <c r="K52" s="280" t="s">
        <v>494</v>
      </c>
      <c r="L52" s="280" t="s">
        <v>69</v>
      </c>
      <c r="M52" s="280" t="s">
        <v>732</v>
      </c>
      <c r="N52" s="281" t="s">
        <v>546</v>
      </c>
      <c r="O52" s="282" t="s">
        <v>545</v>
      </c>
    </row>
    <row r="53" spans="1:15" x14ac:dyDescent="0.15">
      <c r="A53" s="43">
        <v>36</v>
      </c>
      <c r="B53" s="43" t="s">
        <v>145</v>
      </c>
      <c r="C53" s="43" t="s">
        <v>73</v>
      </c>
      <c r="H53" s="300"/>
      <c r="I53" s="280" t="s">
        <v>355</v>
      </c>
      <c r="J53" s="280" t="s">
        <v>735</v>
      </c>
      <c r="K53" s="280" t="s">
        <v>499</v>
      </c>
      <c r="L53" s="280" t="s">
        <v>69</v>
      </c>
      <c r="M53" s="280" t="s">
        <v>732</v>
      </c>
      <c r="N53" s="281" t="s">
        <v>564</v>
      </c>
      <c r="O53" s="282" t="s">
        <v>564</v>
      </c>
    </row>
    <row r="54" spans="1:15" x14ac:dyDescent="0.15">
      <c r="A54" s="43">
        <v>37</v>
      </c>
      <c r="B54" s="43" t="s">
        <v>146</v>
      </c>
      <c r="C54" s="43" t="s">
        <v>73</v>
      </c>
      <c r="H54" s="300"/>
      <c r="I54" s="280" t="s">
        <v>356</v>
      </c>
      <c r="J54" s="280" t="s">
        <v>735</v>
      </c>
      <c r="K54" s="280" t="s">
        <v>499</v>
      </c>
      <c r="L54" s="280" t="s">
        <v>69</v>
      </c>
      <c r="M54" s="280" t="s">
        <v>732</v>
      </c>
      <c r="N54" s="281" t="s">
        <v>566</v>
      </c>
      <c r="O54" s="282" t="s">
        <v>565</v>
      </c>
    </row>
    <row r="55" spans="1:15" x14ac:dyDescent="0.15">
      <c r="A55" s="43">
        <v>38</v>
      </c>
      <c r="B55" s="43" t="s">
        <v>147</v>
      </c>
      <c r="C55" s="43" t="s">
        <v>73</v>
      </c>
      <c r="H55" s="300"/>
      <c r="I55" s="285" t="s">
        <v>357</v>
      </c>
      <c r="J55" s="280" t="s">
        <v>735</v>
      </c>
      <c r="K55" s="280" t="s">
        <v>499</v>
      </c>
      <c r="L55" s="280" t="s">
        <v>69</v>
      </c>
      <c r="M55" s="280" t="s">
        <v>732</v>
      </c>
      <c r="N55" s="281" t="s">
        <v>568</v>
      </c>
      <c r="O55" s="282" t="s">
        <v>567</v>
      </c>
    </row>
    <row r="56" spans="1:15" x14ac:dyDescent="0.15">
      <c r="A56" s="43">
        <v>39</v>
      </c>
      <c r="B56" s="43" t="s">
        <v>148</v>
      </c>
      <c r="C56" s="43" t="s">
        <v>73</v>
      </c>
      <c r="H56" s="300"/>
      <c r="I56" s="280" t="s">
        <v>358</v>
      </c>
      <c r="J56" s="280" t="s">
        <v>735</v>
      </c>
      <c r="K56" s="280" t="s">
        <v>503</v>
      </c>
      <c r="L56" s="280" t="s">
        <v>69</v>
      </c>
      <c r="M56" s="280" t="s">
        <v>732</v>
      </c>
      <c r="N56" s="281" t="s">
        <v>570</v>
      </c>
      <c r="O56" s="282" t="s">
        <v>569</v>
      </c>
    </row>
    <row r="57" spans="1:15" x14ac:dyDescent="0.15">
      <c r="A57" s="43">
        <v>62</v>
      </c>
      <c r="B57" s="43" t="s">
        <v>149</v>
      </c>
      <c r="C57" s="43" t="s">
        <v>73</v>
      </c>
      <c r="H57" s="300"/>
      <c r="I57" s="280" t="s">
        <v>359</v>
      </c>
      <c r="J57" s="280" t="s">
        <v>735</v>
      </c>
      <c r="K57" s="280" t="s">
        <v>539</v>
      </c>
      <c r="L57" s="280" t="s">
        <v>69</v>
      </c>
      <c r="M57" s="280" t="s">
        <v>732</v>
      </c>
      <c r="N57" s="281" t="s">
        <v>572</v>
      </c>
      <c r="O57" s="282" t="s">
        <v>571</v>
      </c>
    </row>
    <row r="58" spans="1:15" x14ac:dyDescent="0.15">
      <c r="A58" s="43">
        <v>40</v>
      </c>
      <c r="B58" s="43" t="s">
        <v>150</v>
      </c>
      <c r="C58" s="43" t="s">
        <v>74</v>
      </c>
      <c r="H58" s="300"/>
      <c r="I58" s="280" t="s">
        <v>360</v>
      </c>
      <c r="J58" s="280" t="s">
        <v>735</v>
      </c>
      <c r="K58" s="280" t="s">
        <v>505</v>
      </c>
      <c r="L58" s="280" t="s">
        <v>69</v>
      </c>
      <c r="M58" s="280" t="s">
        <v>732</v>
      </c>
      <c r="N58" s="281" t="s">
        <v>573</v>
      </c>
      <c r="O58" s="282" t="s">
        <v>573</v>
      </c>
    </row>
    <row r="59" spans="1:15" x14ac:dyDescent="0.15">
      <c r="A59" s="43">
        <v>41</v>
      </c>
      <c r="B59" s="43" t="s">
        <v>151</v>
      </c>
      <c r="C59" s="43" t="s">
        <v>74</v>
      </c>
      <c r="H59" s="300"/>
      <c r="I59" s="286" t="s">
        <v>320</v>
      </c>
      <c r="J59" s="280" t="s">
        <v>736</v>
      </c>
      <c r="K59" s="280" t="s">
        <v>508</v>
      </c>
      <c r="L59" s="280" t="s">
        <v>737</v>
      </c>
      <c r="M59" s="280" t="s">
        <v>732</v>
      </c>
      <c r="N59" s="287" t="s">
        <v>507</v>
      </c>
      <c r="O59" s="282" t="s">
        <v>506</v>
      </c>
    </row>
    <row r="60" spans="1:15" x14ac:dyDescent="0.15">
      <c r="A60" s="43">
        <v>42</v>
      </c>
      <c r="B60" s="43" t="s">
        <v>152</v>
      </c>
      <c r="C60" s="43" t="s">
        <v>74</v>
      </c>
      <c r="H60" s="300"/>
      <c r="I60" s="280" t="s">
        <v>323</v>
      </c>
      <c r="J60" s="280" t="s">
        <v>731</v>
      </c>
      <c r="K60" s="280" t="s">
        <v>68</v>
      </c>
      <c r="L60" s="280" t="s">
        <v>740</v>
      </c>
      <c r="M60" s="285" t="s">
        <v>739</v>
      </c>
      <c r="N60" s="287" t="s">
        <v>513</v>
      </c>
      <c r="O60" s="282" t="s">
        <v>512</v>
      </c>
    </row>
    <row r="61" spans="1:15" x14ac:dyDescent="0.15">
      <c r="A61" s="43">
        <v>43</v>
      </c>
      <c r="B61" s="43" t="s">
        <v>153</v>
      </c>
      <c r="C61" s="43" t="s">
        <v>74</v>
      </c>
      <c r="H61" s="300"/>
      <c r="I61" s="283" t="s">
        <v>324</v>
      </c>
      <c r="J61" s="280" t="s">
        <v>489</v>
      </c>
      <c r="K61" s="280" t="s">
        <v>486</v>
      </c>
      <c r="L61" s="280" t="s">
        <v>740</v>
      </c>
      <c r="M61" s="283" t="s">
        <v>739</v>
      </c>
      <c r="N61" s="287" t="s">
        <v>515</v>
      </c>
      <c r="O61" s="282" t="s">
        <v>514</v>
      </c>
    </row>
    <row r="62" spans="1:15" x14ac:dyDescent="0.15">
      <c r="A62" s="43">
        <v>65</v>
      </c>
      <c r="B62" s="43" t="s">
        <v>154</v>
      </c>
      <c r="C62" s="43" t="s">
        <v>74</v>
      </c>
      <c r="H62" s="300"/>
      <c r="I62" s="283" t="s">
        <v>341</v>
      </c>
      <c r="J62" s="280" t="s">
        <v>489</v>
      </c>
      <c r="K62" s="280" t="s">
        <v>486</v>
      </c>
      <c r="L62" s="280" t="s">
        <v>742</v>
      </c>
      <c r="M62" s="283" t="s">
        <v>739</v>
      </c>
      <c r="N62" s="287" t="s">
        <v>542</v>
      </c>
      <c r="O62" s="282" t="s">
        <v>541</v>
      </c>
    </row>
    <row r="63" spans="1:15" x14ac:dyDescent="0.15">
      <c r="A63" s="43">
        <v>66</v>
      </c>
      <c r="B63" s="43" t="s">
        <v>155</v>
      </c>
      <c r="C63" s="43" t="s">
        <v>74</v>
      </c>
      <c r="H63" s="300"/>
      <c r="I63" s="283" t="s">
        <v>342</v>
      </c>
      <c r="J63" s="280" t="s">
        <v>735</v>
      </c>
      <c r="K63" s="280" t="s">
        <v>505</v>
      </c>
      <c r="L63" s="280" t="s">
        <v>742</v>
      </c>
      <c r="M63" s="283" t="s">
        <v>739</v>
      </c>
      <c r="N63" s="287" t="s">
        <v>544</v>
      </c>
      <c r="O63" s="282" t="s">
        <v>543</v>
      </c>
    </row>
    <row r="64" spans="1:15" x14ac:dyDescent="0.15">
      <c r="A64" s="43">
        <v>67</v>
      </c>
      <c r="B64" s="43" t="s">
        <v>156</v>
      </c>
      <c r="C64" s="43" t="s">
        <v>74</v>
      </c>
      <c r="H64" s="300"/>
      <c r="I64" s="283" t="s">
        <v>361</v>
      </c>
      <c r="J64" s="280" t="s">
        <v>731</v>
      </c>
      <c r="K64" s="280" t="s">
        <v>65</v>
      </c>
      <c r="L64" s="280" t="s">
        <v>745</v>
      </c>
      <c r="M64" s="283" t="s">
        <v>739</v>
      </c>
      <c r="N64" s="287" t="s">
        <v>746</v>
      </c>
      <c r="O64" s="282" t="s">
        <v>574</v>
      </c>
    </row>
    <row r="65" spans="1:15" x14ac:dyDescent="0.15">
      <c r="A65" s="43">
        <v>44</v>
      </c>
      <c r="B65" s="43" t="s">
        <v>157</v>
      </c>
      <c r="C65" s="43" t="s">
        <v>75</v>
      </c>
      <c r="H65" s="300"/>
      <c r="I65" s="280" t="s">
        <v>362</v>
      </c>
      <c r="J65" s="280" t="s">
        <v>731</v>
      </c>
      <c r="K65" s="280" t="s">
        <v>65</v>
      </c>
      <c r="L65" s="280" t="s">
        <v>747</v>
      </c>
      <c r="M65" s="280" t="s">
        <v>739</v>
      </c>
      <c r="N65" s="287" t="s">
        <v>576</v>
      </c>
      <c r="O65" s="282" t="s">
        <v>575</v>
      </c>
    </row>
    <row r="66" spans="1:15" x14ac:dyDescent="0.15">
      <c r="A66" s="43">
        <v>45</v>
      </c>
      <c r="B66" s="43" t="s">
        <v>158</v>
      </c>
      <c r="C66" s="43" t="s">
        <v>75</v>
      </c>
      <c r="H66" s="300" t="s">
        <v>748</v>
      </c>
      <c r="I66" s="280" t="s">
        <v>363</v>
      </c>
      <c r="J66" s="280" t="s">
        <v>731</v>
      </c>
      <c r="K66" s="280" t="s">
        <v>64</v>
      </c>
      <c r="L66" s="280" t="s">
        <v>104</v>
      </c>
      <c r="M66" s="280" t="s">
        <v>732</v>
      </c>
      <c r="N66" s="281" t="s">
        <v>577</v>
      </c>
      <c r="O66" s="282" t="s">
        <v>577</v>
      </c>
    </row>
    <row r="67" spans="1:15" x14ac:dyDescent="0.15">
      <c r="A67" s="43">
        <v>46</v>
      </c>
      <c r="B67" s="43" t="s">
        <v>159</v>
      </c>
      <c r="C67" s="43" t="s">
        <v>75</v>
      </c>
      <c r="H67" s="300"/>
      <c r="I67" s="283" t="s">
        <v>364</v>
      </c>
      <c r="J67" s="280" t="s">
        <v>731</v>
      </c>
      <c r="K67" s="280" t="s">
        <v>64</v>
      </c>
      <c r="L67" s="280" t="s">
        <v>104</v>
      </c>
      <c r="M67" s="280" t="s">
        <v>732</v>
      </c>
      <c r="N67" s="281" t="s">
        <v>579</v>
      </c>
      <c r="O67" s="282" t="s">
        <v>578</v>
      </c>
    </row>
    <row r="68" spans="1:15" x14ac:dyDescent="0.15">
      <c r="A68" s="43">
        <v>47</v>
      </c>
      <c r="B68" s="43" t="s">
        <v>160</v>
      </c>
      <c r="C68" s="43" t="s">
        <v>75</v>
      </c>
      <c r="H68" s="300"/>
      <c r="I68" s="283" t="s">
        <v>365</v>
      </c>
      <c r="J68" s="280" t="s">
        <v>731</v>
      </c>
      <c r="K68" s="280" t="s">
        <v>64</v>
      </c>
      <c r="L68" s="280" t="s">
        <v>104</v>
      </c>
      <c r="M68" s="280" t="s">
        <v>732</v>
      </c>
      <c r="N68" s="281" t="s">
        <v>581</v>
      </c>
      <c r="O68" s="282" t="s">
        <v>580</v>
      </c>
    </row>
    <row r="69" spans="1:15" x14ac:dyDescent="0.15">
      <c r="H69" s="300"/>
      <c r="I69" s="284" t="s">
        <v>366</v>
      </c>
      <c r="J69" s="280" t="s">
        <v>731</v>
      </c>
      <c r="K69" s="280" t="s">
        <v>65</v>
      </c>
      <c r="L69" s="280" t="s">
        <v>104</v>
      </c>
      <c r="M69" s="280" t="s">
        <v>732</v>
      </c>
      <c r="N69" s="281" t="s">
        <v>583</v>
      </c>
      <c r="O69" s="282" t="s">
        <v>582</v>
      </c>
    </row>
    <row r="70" spans="1:15" x14ac:dyDescent="0.15">
      <c r="H70" s="300"/>
      <c r="I70" s="283" t="s">
        <v>367</v>
      </c>
      <c r="J70" s="280" t="s">
        <v>489</v>
      </c>
      <c r="K70" s="280" t="s">
        <v>486</v>
      </c>
      <c r="L70" s="280" t="s">
        <v>104</v>
      </c>
      <c r="M70" s="280" t="s">
        <v>732</v>
      </c>
      <c r="N70" s="281" t="s">
        <v>585</v>
      </c>
      <c r="O70" s="282" t="s">
        <v>584</v>
      </c>
    </row>
    <row r="71" spans="1:15" x14ac:dyDescent="0.15">
      <c r="H71" s="300"/>
      <c r="I71" s="280" t="s">
        <v>368</v>
      </c>
      <c r="J71" s="280" t="s">
        <v>489</v>
      </c>
      <c r="K71" s="280" t="s">
        <v>486</v>
      </c>
      <c r="L71" s="280" t="s">
        <v>104</v>
      </c>
      <c r="M71" s="280" t="s">
        <v>732</v>
      </c>
      <c r="N71" s="281" t="s">
        <v>586</v>
      </c>
      <c r="O71" s="282" t="s">
        <v>586</v>
      </c>
    </row>
    <row r="72" spans="1:15" x14ac:dyDescent="0.15">
      <c r="H72" s="300"/>
      <c r="I72" s="280" t="s">
        <v>369</v>
      </c>
      <c r="J72" s="280" t="s">
        <v>489</v>
      </c>
      <c r="K72" s="280" t="s">
        <v>486</v>
      </c>
      <c r="L72" s="280" t="s">
        <v>104</v>
      </c>
      <c r="M72" s="280" t="s">
        <v>734</v>
      </c>
      <c r="N72" s="281" t="s">
        <v>588</v>
      </c>
      <c r="O72" s="282" t="s">
        <v>587</v>
      </c>
    </row>
    <row r="73" spans="1:15" x14ac:dyDescent="0.15">
      <c r="H73" s="300"/>
      <c r="I73" s="280" t="s">
        <v>370</v>
      </c>
      <c r="J73" s="280" t="s">
        <v>489</v>
      </c>
      <c r="K73" s="280" t="s">
        <v>489</v>
      </c>
      <c r="L73" s="280" t="s">
        <v>104</v>
      </c>
      <c r="M73" s="280" t="s">
        <v>732</v>
      </c>
      <c r="N73" s="281" t="s">
        <v>590</v>
      </c>
      <c r="O73" s="282" t="s">
        <v>589</v>
      </c>
    </row>
    <row r="74" spans="1:15" x14ac:dyDescent="0.15">
      <c r="H74" s="300"/>
      <c r="I74" s="280" t="s">
        <v>371</v>
      </c>
      <c r="J74" s="280" t="s">
        <v>489</v>
      </c>
      <c r="K74" s="280" t="s">
        <v>489</v>
      </c>
      <c r="L74" s="280" t="s">
        <v>104</v>
      </c>
      <c r="M74" s="280" t="s">
        <v>732</v>
      </c>
      <c r="N74" s="281" t="s">
        <v>591</v>
      </c>
      <c r="O74" s="282" t="s">
        <v>591</v>
      </c>
    </row>
    <row r="75" spans="1:15" x14ac:dyDescent="0.15">
      <c r="H75" s="300"/>
      <c r="I75" s="285" t="s">
        <v>372</v>
      </c>
      <c r="J75" s="280" t="s">
        <v>733</v>
      </c>
      <c r="K75" s="280" t="s">
        <v>494</v>
      </c>
      <c r="L75" s="280" t="s">
        <v>104</v>
      </c>
      <c r="M75" s="280" t="s">
        <v>732</v>
      </c>
      <c r="N75" s="281" t="s">
        <v>592</v>
      </c>
      <c r="O75" s="282" t="s">
        <v>592</v>
      </c>
    </row>
    <row r="76" spans="1:15" x14ac:dyDescent="0.15">
      <c r="H76" s="300"/>
      <c r="I76" s="280" t="s">
        <v>373</v>
      </c>
      <c r="J76" s="280" t="s">
        <v>735</v>
      </c>
      <c r="K76" s="280" t="s">
        <v>499</v>
      </c>
      <c r="L76" s="280" t="s">
        <v>104</v>
      </c>
      <c r="M76" s="280" t="s">
        <v>732</v>
      </c>
      <c r="N76" s="281" t="s">
        <v>594</v>
      </c>
      <c r="O76" s="282" t="s">
        <v>593</v>
      </c>
    </row>
    <row r="77" spans="1:15" x14ac:dyDescent="0.15">
      <c r="H77" s="300"/>
      <c r="I77" s="280" t="s">
        <v>374</v>
      </c>
      <c r="J77" s="280" t="s">
        <v>735</v>
      </c>
      <c r="K77" s="280" t="s">
        <v>499</v>
      </c>
      <c r="L77" s="280" t="s">
        <v>104</v>
      </c>
      <c r="M77" s="280" t="s">
        <v>732</v>
      </c>
      <c r="N77" s="281" t="s">
        <v>596</v>
      </c>
      <c r="O77" s="282" t="s">
        <v>595</v>
      </c>
    </row>
    <row r="78" spans="1:15" x14ac:dyDescent="0.15">
      <c r="H78" s="300"/>
      <c r="I78" s="280" t="s">
        <v>375</v>
      </c>
      <c r="J78" s="280" t="s">
        <v>735</v>
      </c>
      <c r="K78" s="280" t="s">
        <v>503</v>
      </c>
      <c r="L78" s="280" t="s">
        <v>104</v>
      </c>
      <c r="M78" s="280" t="s">
        <v>732</v>
      </c>
      <c r="N78" s="281" t="s">
        <v>598</v>
      </c>
      <c r="O78" s="282" t="s">
        <v>597</v>
      </c>
    </row>
    <row r="79" spans="1:15" x14ac:dyDescent="0.15">
      <c r="H79" s="300"/>
      <c r="I79" s="280" t="s">
        <v>376</v>
      </c>
      <c r="J79" s="280" t="s">
        <v>735</v>
      </c>
      <c r="K79" s="280" t="s">
        <v>503</v>
      </c>
      <c r="L79" s="280" t="s">
        <v>104</v>
      </c>
      <c r="M79" s="280" t="s">
        <v>732</v>
      </c>
      <c r="N79" s="281" t="s">
        <v>600</v>
      </c>
      <c r="O79" s="282" t="s">
        <v>599</v>
      </c>
    </row>
    <row r="80" spans="1:15" x14ac:dyDescent="0.15">
      <c r="H80" s="300"/>
      <c r="I80" s="283" t="s">
        <v>377</v>
      </c>
      <c r="J80" s="280" t="s">
        <v>735</v>
      </c>
      <c r="K80" s="280" t="s">
        <v>505</v>
      </c>
      <c r="L80" s="280" t="s">
        <v>104</v>
      </c>
      <c r="M80" s="280" t="s">
        <v>732</v>
      </c>
      <c r="N80" s="281" t="s">
        <v>602</v>
      </c>
      <c r="O80" s="282" t="s">
        <v>601</v>
      </c>
    </row>
    <row r="81" spans="8:15" x14ac:dyDescent="0.15">
      <c r="H81" s="300"/>
      <c r="I81" s="286" t="s">
        <v>320</v>
      </c>
      <c r="J81" s="280" t="s">
        <v>736</v>
      </c>
      <c r="K81" s="280" t="s">
        <v>508</v>
      </c>
      <c r="L81" s="280" t="s">
        <v>737</v>
      </c>
      <c r="M81" s="280" t="s">
        <v>732</v>
      </c>
      <c r="N81" s="287" t="s">
        <v>507</v>
      </c>
      <c r="O81" s="282" t="s">
        <v>506</v>
      </c>
    </row>
    <row r="82" spans="8:15" x14ac:dyDescent="0.15">
      <c r="H82" s="300"/>
      <c r="I82" s="283" t="s">
        <v>361</v>
      </c>
      <c r="J82" s="280" t="s">
        <v>731</v>
      </c>
      <c r="K82" s="280" t="s">
        <v>65</v>
      </c>
      <c r="L82" s="280" t="s">
        <v>745</v>
      </c>
      <c r="M82" s="283" t="s">
        <v>739</v>
      </c>
      <c r="N82" s="287" t="s">
        <v>746</v>
      </c>
      <c r="O82" s="282" t="s">
        <v>574</v>
      </c>
    </row>
    <row r="83" spans="8:15" x14ac:dyDescent="0.15">
      <c r="H83" s="300"/>
      <c r="I83" s="280" t="s">
        <v>378</v>
      </c>
      <c r="J83" s="280" t="s">
        <v>731</v>
      </c>
      <c r="K83" s="280" t="s">
        <v>64</v>
      </c>
      <c r="L83" s="280" t="s">
        <v>749</v>
      </c>
      <c r="M83" s="280" t="s">
        <v>739</v>
      </c>
      <c r="N83" s="287" t="s">
        <v>604</v>
      </c>
      <c r="O83" s="282" t="s">
        <v>603</v>
      </c>
    </row>
    <row r="84" spans="8:15" x14ac:dyDescent="0.15">
      <c r="H84" s="300"/>
      <c r="I84" s="280" t="s">
        <v>379</v>
      </c>
      <c r="J84" s="280" t="s">
        <v>489</v>
      </c>
      <c r="K84" s="280" t="s">
        <v>486</v>
      </c>
      <c r="L84" s="280" t="s">
        <v>749</v>
      </c>
      <c r="M84" s="280" t="s">
        <v>739</v>
      </c>
      <c r="N84" s="287" t="s">
        <v>585</v>
      </c>
      <c r="O84" s="282" t="s">
        <v>584</v>
      </c>
    </row>
    <row r="85" spans="8:15" x14ac:dyDescent="0.15">
      <c r="H85" s="300"/>
      <c r="I85" s="285" t="s">
        <v>380</v>
      </c>
      <c r="J85" s="280" t="s">
        <v>735</v>
      </c>
      <c r="K85" s="280" t="s">
        <v>505</v>
      </c>
      <c r="L85" s="280" t="s">
        <v>749</v>
      </c>
      <c r="M85" s="285" t="s">
        <v>739</v>
      </c>
      <c r="N85" s="287" t="s">
        <v>596</v>
      </c>
      <c r="O85" s="282" t="s">
        <v>605</v>
      </c>
    </row>
    <row r="86" spans="8:15" x14ac:dyDescent="0.15">
      <c r="H86" s="300"/>
      <c r="I86" s="285" t="s">
        <v>381</v>
      </c>
      <c r="J86" s="280" t="s">
        <v>489</v>
      </c>
      <c r="K86" s="280" t="s">
        <v>486</v>
      </c>
      <c r="L86" s="280" t="s">
        <v>750</v>
      </c>
      <c r="M86" s="285" t="s">
        <v>739</v>
      </c>
      <c r="N86" s="287" t="s">
        <v>558</v>
      </c>
      <c r="O86" s="282" t="s">
        <v>557</v>
      </c>
    </row>
    <row r="87" spans="8:15" x14ac:dyDescent="0.15">
      <c r="H87" s="300" t="s">
        <v>751</v>
      </c>
      <c r="I87" s="283" t="s">
        <v>382</v>
      </c>
      <c r="J87" s="280" t="s">
        <v>731</v>
      </c>
      <c r="K87" s="280" t="s">
        <v>64</v>
      </c>
      <c r="L87" s="280" t="s">
        <v>121</v>
      </c>
      <c r="M87" s="280" t="s">
        <v>732</v>
      </c>
      <c r="N87" s="281" t="s">
        <v>607</v>
      </c>
      <c r="O87" s="282" t="s">
        <v>606</v>
      </c>
    </row>
    <row r="88" spans="8:15" x14ac:dyDescent="0.15">
      <c r="H88" s="300"/>
      <c r="I88" s="284" t="s">
        <v>383</v>
      </c>
      <c r="J88" s="280" t="s">
        <v>731</v>
      </c>
      <c r="K88" s="280" t="s">
        <v>64</v>
      </c>
      <c r="L88" s="280" t="s">
        <v>121</v>
      </c>
      <c r="M88" s="280" t="s">
        <v>732</v>
      </c>
      <c r="N88" s="281" t="s">
        <v>609</v>
      </c>
      <c r="O88" s="282" t="s">
        <v>608</v>
      </c>
    </row>
    <row r="89" spans="8:15" x14ac:dyDescent="0.15">
      <c r="H89" s="300"/>
      <c r="I89" s="283" t="s">
        <v>384</v>
      </c>
      <c r="J89" s="280" t="s">
        <v>731</v>
      </c>
      <c r="K89" s="280" t="s">
        <v>65</v>
      </c>
      <c r="L89" s="280" t="s">
        <v>121</v>
      </c>
      <c r="M89" s="280" t="s">
        <v>732</v>
      </c>
      <c r="N89" s="281" t="s">
        <v>611</v>
      </c>
      <c r="O89" s="282" t="s">
        <v>610</v>
      </c>
    </row>
    <row r="90" spans="8:15" x14ac:dyDescent="0.15">
      <c r="H90" s="300"/>
      <c r="I90" s="283" t="s">
        <v>385</v>
      </c>
      <c r="J90" s="280" t="s">
        <v>489</v>
      </c>
      <c r="K90" s="280" t="s">
        <v>486</v>
      </c>
      <c r="L90" s="280" t="s">
        <v>121</v>
      </c>
      <c r="M90" s="280" t="s">
        <v>732</v>
      </c>
      <c r="N90" s="281" t="s">
        <v>613</v>
      </c>
      <c r="O90" s="282" t="s">
        <v>612</v>
      </c>
    </row>
    <row r="91" spans="8:15" x14ac:dyDescent="0.15">
      <c r="H91" s="300"/>
      <c r="I91" s="280" t="s">
        <v>386</v>
      </c>
      <c r="J91" s="280" t="s">
        <v>489</v>
      </c>
      <c r="K91" s="280" t="s">
        <v>486</v>
      </c>
      <c r="L91" s="280" t="s">
        <v>121</v>
      </c>
      <c r="M91" s="280" t="s">
        <v>732</v>
      </c>
      <c r="N91" s="281" t="s">
        <v>614</v>
      </c>
      <c r="O91" s="282" t="s">
        <v>614</v>
      </c>
    </row>
    <row r="92" spans="8:15" x14ac:dyDescent="0.15">
      <c r="H92" s="300"/>
      <c r="I92" s="280" t="s">
        <v>387</v>
      </c>
      <c r="J92" s="280" t="s">
        <v>489</v>
      </c>
      <c r="K92" s="280" t="s">
        <v>66</v>
      </c>
      <c r="L92" s="280" t="s">
        <v>121</v>
      </c>
      <c r="M92" s="280" t="s">
        <v>732</v>
      </c>
      <c r="N92" s="281" t="s">
        <v>616</v>
      </c>
      <c r="O92" s="282" t="s">
        <v>615</v>
      </c>
    </row>
    <row r="93" spans="8:15" x14ac:dyDescent="0.15">
      <c r="H93" s="300"/>
      <c r="I93" s="280" t="s">
        <v>388</v>
      </c>
      <c r="J93" s="280" t="s">
        <v>733</v>
      </c>
      <c r="K93" s="280" t="s">
        <v>494</v>
      </c>
      <c r="L93" s="280" t="s">
        <v>121</v>
      </c>
      <c r="M93" s="280" t="s">
        <v>734</v>
      </c>
      <c r="N93" s="281" t="s">
        <v>618</v>
      </c>
      <c r="O93" s="282" t="s">
        <v>617</v>
      </c>
    </row>
    <row r="94" spans="8:15" x14ac:dyDescent="0.15">
      <c r="H94" s="300"/>
      <c r="I94" s="285" t="s">
        <v>389</v>
      </c>
      <c r="J94" s="280" t="s">
        <v>735</v>
      </c>
      <c r="K94" s="280" t="s">
        <v>499</v>
      </c>
      <c r="L94" s="280" t="s">
        <v>121</v>
      </c>
      <c r="M94" s="280" t="s">
        <v>732</v>
      </c>
      <c r="N94" s="281" t="s">
        <v>619</v>
      </c>
      <c r="O94" s="282" t="s">
        <v>619</v>
      </c>
    </row>
    <row r="95" spans="8:15" x14ac:dyDescent="0.15">
      <c r="H95" s="300"/>
      <c r="I95" s="280" t="s">
        <v>390</v>
      </c>
      <c r="J95" s="280" t="s">
        <v>735</v>
      </c>
      <c r="K95" s="280" t="s">
        <v>622</v>
      </c>
      <c r="L95" s="280" t="s">
        <v>121</v>
      </c>
      <c r="M95" s="280" t="s">
        <v>732</v>
      </c>
      <c r="N95" s="281" t="s">
        <v>621</v>
      </c>
      <c r="O95" s="282" t="s">
        <v>620</v>
      </c>
    </row>
    <row r="96" spans="8:15" x14ac:dyDescent="0.15">
      <c r="H96" s="300"/>
      <c r="I96" s="280" t="s">
        <v>391</v>
      </c>
      <c r="J96" s="280" t="s">
        <v>735</v>
      </c>
      <c r="K96" s="280" t="s">
        <v>503</v>
      </c>
      <c r="L96" s="280" t="s">
        <v>121</v>
      </c>
      <c r="M96" s="280" t="s">
        <v>732</v>
      </c>
      <c r="N96" s="281" t="s">
        <v>624</v>
      </c>
      <c r="O96" s="282" t="s">
        <v>623</v>
      </c>
    </row>
    <row r="97" spans="8:15" x14ac:dyDescent="0.15">
      <c r="H97" s="300"/>
      <c r="I97" s="280" t="s">
        <v>392</v>
      </c>
      <c r="J97" s="280" t="s">
        <v>735</v>
      </c>
      <c r="K97" s="280" t="s">
        <v>505</v>
      </c>
      <c r="L97" s="280" t="s">
        <v>121</v>
      </c>
      <c r="M97" s="280" t="s">
        <v>732</v>
      </c>
      <c r="N97" s="281" t="s">
        <v>596</v>
      </c>
      <c r="O97" s="282" t="s">
        <v>625</v>
      </c>
    </row>
    <row r="98" spans="8:15" x14ac:dyDescent="0.15">
      <c r="H98" s="300"/>
      <c r="I98" s="286" t="s">
        <v>320</v>
      </c>
      <c r="J98" s="280" t="s">
        <v>736</v>
      </c>
      <c r="K98" s="280" t="s">
        <v>508</v>
      </c>
      <c r="L98" s="280" t="s">
        <v>737</v>
      </c>
      <c r="M98" s="280" t="s">
        <v>732</v>
      </c>
      <c r="N98" s="287" t="s">
        <v>507</v>
      </c>
      <c r="O98" s="282" t="s">
        <v>506</v>
      </c>
    </row>
    <row r="99" spans="8:15" x14ac:dyDescent="0.15">
      <c r="H99" s="300"/>
      <c r="I99" s="283" t="s">
        <v>343</v>
      </c>
      <c r="J99" s="280" t="s">
        <v>733</v>
      </c>
      <c r="K99" s="280" t="s">
        <v>494</v>
      </c>
      <c r="L99" s="280" t="s">
        <v>743</v>
      </c>
      <c r="M99" s="283" t="s">
        <v>739</v>
      </c>
      <c r="N99" s="287" t="s">
        <v>546</v>
      </c>
      <c r="O99" s="282" t="s">
        <v>545</v>
      </c>
    </row>
    <row r="100" spans="8:15" x14ac:dyDescent="0.15">
      <c r="H100" s="300"/>
      <c r="I100" s="280" t="s">
        <v>378</v>
      </c>
      <c r="J100" s="280" t="s">
        <v>731</v>
      </c>
      <c r="K100" s="280" t="s">
        <v>64</v>
      </c>
      <c r="L100" s="280" t="s">
        <v>749</v>
      </c>
      <c r="M100" s="280" t="s">
        <v>739</v>
      </c>
      <c r="N100" s="287" t="s">
        <v>604</v>
      </c>
      <c r="O100" s="282" t="s">
        <v>603</v>
      </c>
    </row>
    <row r="101" spans="8:15" x14ac:dyDescent="0.15">
      <c r="H101" s="300"/>
      <c r="I101" s="280" t="s">
        <v>379</v>
      </c>
      <c r="J101" s="280" t="s">
        <v>489</v>
      </c>
      <c r="K101" s="280" t="s">
        <v>486</v>
      </c>
      <c r="L101" s="280" t="s">
        <v>749</v>
      </c>
      <c r="M101" s="280" t="s">
        <v>739</v>
      </c>
      <c r="N101" s="287" t="s">
        <v>585</v>
      </c>
      <c r="O101" s="282" t="s">
        <v>584</v>
      </c>
    </row>
    <row r="102" spans="8:15" x14ac:dyDescent="0.15">
      <c r="H102" s="300"/>
      <c r="I102" s="285" t="s">
        <v>380</v>
      </c>
      <c r="J102" s="280" t="s">
        <v>735</v>
      </c>
      <c r="K102" s="280" t="s">
        <v>505</v>
      </c>
      <c r="L102" s="280" t="s">
        <v>749</v>
      </c>
      <c r="M102" s="285" t="s">
        <v>739</v>
      </c>
      <c r="N102" s="287" t="s">
        <v>596</v>
      </c>
      <c r="O102" s="282" t="s">
        <v>605</v>
      </c>
    </row>
    <row r="103" spans="8:15" x14ac:dyDescent="0.15">
      <c r="H103" s="300"/>
      <c r="I103" s="285" t="s">
        <v>381</v>
      </c>
      <c r="J103" s="280" t="s">
        <v>489</v>
      </c>
      <c r="K103" s="280" t="s">
        <v>486</v>
      </c>
      <c r="L103" s="280" t="s">
        <v>750</v>
      </c>
      <c r="M103" s="285" t="s">
        <v>739</v>
      </c>
      <c r="N103" s="287" t="s">
        <v>558</v>
      </c>
      <c r="O103" s="282" t="s">
        <v>557</v>
      </c>
    </row>
    <row r="104" spans="8:15" x14ac:dyDescent="0.15">
      <c r="H104" s="300" t="s">
        <v>752</v>
      </c>
      <c r="I104" s="283" t="s">
        <v>393</v>
      </c>
      <c r="J104" s="280" t="s">
        <v>731</v>
      </c>
      <c r="K104" s="280" t="s">
        <v>64</v>
      </c>
      <c r="L104" s="280" t="s">
        <v>129</v>
      </c>
      <c r="M104" s="280" t="s">
        <v>732</v>
      </c>
      <c r="N104" s="281" t="s">
        <v>510</v>
      </c>
      <c r="O104" s="282" t="s">
        <v>509</v>
      </c>
    </row>
    <row r="105" spans="8:15" x14ac:dyDescent="0.15">
      <c r="H105" s="300"/>
      <c r="I105" s="283" t="s">
        <v>394</v>
      </c>
      <c r="J105" s="280" t="s">
        <v>731</v>
      </c>
      <c r="K105" s="280" t="s">
        <v>64</v>
      </c>
      <c r="L105" s="280" t="s">
        <v>129</v>
      </c>
      <c r="M105" s="280" t="s">
        <v>732</v>
      </c>
      <c r="N105" s="281" t="s">
        <v>627</v>
      </c>
      <c r="O105" s="282" t="s">
        <v>626</v>
      </c>
    </row>
    <row r="106" spans="8:15" x14ac:dyDescent="0.15">
      <c r="H106" s="300"/>
      <c r="I106" s="283" t="s">
        <v>395</v>
      </c>
      <c r="J106" s="280" t="s">
        <v>731</v>
      </c>
      <c r="K106" s="280" t="s">
        <v>65</v>
      </c>
      <c r="L106" s="280" t="s">
        <v>129</v>
      </c>
      <c r="M106" s="280" t="s">
        <v>732</v>
      </c>
      <c r="N106" s="281" t="s">
        <v>628</v>
      </c>
      <c r="O106" s="282" t="s">
        <v>628</v>
      </c>
    </row>
    <row r="107" spans="8:15" x14ac:dyDescent="0.15">
      <c r="H107" s="300"/>
      <c r="I107" s="284" t="s">
        <v>396</v>
      </c>
      <c r="J107" s="280" t="s">
        <v>489</v>
      </c>
      <c r="K107" s="280" t="s">
        <v>486</v>
      </c>
      <c r="L107" s="280" t="s">
        <v>129</v>
      </c>
      <c r="M107" s="280" t="s">
        <v>732</v>
      </c>
      <c r="N107" s="281" t="s">
        <v>629</v>
      </c>
      <c r="O107" s="282" t="s">
        <v>629</v>
      </c>
    </row>
    <row r="108" spans="8:15" x14ac:dyDescent="0.15">
      <c r="H108" s="300"/>
      <c r="I108" s="283" t="s">
        <v>397</v>
      </c>
      <c r="J108" s="280" t="s">
        <v>489</v>
      </c>
      <c r="K108" s="280" t="s">
        <v>486</v>
      </c>
      <c r="L108" s="280" t="s">
        <v>129</v>
      </c>
      <c r="M108" s="280" t="s">
        <v>732</v>
      </c>
      <c r="N108" s="281" t="s">
        <v>630</v>
      </c>
      <c r="O108" s="282" t="s">
        <v>630</v>
      </c>
    </row>
    <row r="109" spans="8:15" x14ac:dyDescent="0.15">
      <c r="H109" s="300"/>
      <c r="I109" s="280" t="s">
        <v>398</v>
      </c>
      <c r="J109" s="280" t="s">
        <v>489</v>
      </c>
      <c r="K109" s="280" t="s">
        <v>486</v>
      </c>
      <c r="L109" s="280" t="s">
        <v>129</v>
      </c>
      <c r="M109" s="280" t="s">
        <v>734</v>
      </c>
      <c r="N109" s="281" t="s">
        <v>563</v>
      </c>
      <c r="O109" s="282" t="s">
        <v>563</v>
      </c>
    </row>
    <row r="110" spans="8:15" x14ac:dyDescent="0.15">
      <c r="H110" s="300"/>
      <c r="I110" s="285" t="s">
        <v>399</v>
      </c>
      <c r="J110" s="280" t="s">
        <v>489</v>
      </c>
      <c r="K110" s="280" t="s">
        <v>489</v>
      </c>
      <c r="L110" s="280" t="s">
        <v>129</v>
      </c>
      <c r="M110" s="280" t="s">
        <v>732</v>
      </c>
      <c r="N110" s="281" t="s">
        <v>632</v>
      </c>
      <c r="O110" s="282" t="s">
        <v>631</v>
      </c>
    </row>
    <row r="111" spans="8:15" x14ac:dyDescent="0.15">
      <c r="H111" s="300"/>
      <c r="I111" s="280" t="s">
        <v>400</v>
      </c>
      <c r="J111" s="280" t="s">
        <v>489</v>
      </c>
      <c r="K111" s="280" t="s">
        <v>489</v>
      </c>
      <c r="L111" s="280" t="s">
        <v>129</v>
      </c>
      <c r="M111" s="280" t="s">
        <v>732</v>
      </c>
      <c r="N111" s="281" t="s">
        <v>634</v>
      </c>
      <c r="O111" s="282" t="s">
        <v>633</v>
      </c>
    </row>
    <row r="112" spans="8:15" x14ac:dyDescent="0.15">
      <c r="H112" s="300"/>
      <c r="I112" s="280" t="s">
        <v>401</v>
      </c>
      <c r="J112" s="280" t="s">
        <v>489</v>
      </c>
      <c r="K112" s="280" t="s">
        <v>66</v>
      </c>
      <c r="L112" s="280" t="s">
        <v>129</v>
      </c>
      <c r="M112" s="280" t="s">
        <v>732</v>
      </c>
      <c r="N112" s="281" t="s">
        <v>635</v>
      </c>
      <c r="O112" s="282" t="s">
        <v>635</v>
      </c>
    </row>
    <row r="113" spans="8:15" x14ac:dyDescent="0.15">
      <c r="H113" s="300"/>
      <c r="I113" s="280" t="s">
        <v>402</v>
      </c>
      <c r="J113" s="280" t="s">
        <v>489</v>
      </c>
      <c r="K113" s="280" t="s">
        <v>66</v>
      </c>
      <c r="L113" s="280" t="s">
        <v>129</v>
      </c>
      <c r="M113" s="280" t="s">
        <v>732</v>
      </c>
      <c r="N113" s="281" t="s">
        <v>637</v>
      </c>
      <c r="O113" s="282" t="s">
        <v>636</v>
      </c>
    </row>
    <row r="114" spans="8:15" x14ac:dyDescent="0.15">
      <c r="H114" s="300"/>
      <c r="I114" s="285" t="s">
        <v>403</v>
      </c>
      <c r="J114" s="280" t="s">
        <v>733</v>
      </c>
      <c r="K114" s="280" t="s">
        <v>532</v>
      </c>
      <c r="L114" s="280" t="s">
        <v>129</v>
      </c>
      <c r="M114" s="280" t="s">
        <v>732</v>
      </c>
      <c r="N114" s="281" t="s">
        <v>639</v>
      </c>
      <c r="O114" s="282" t="s">
        <v>638</v>
      </c>
    </row>
    <row r="115" spans="8:15" x14ac:dyDescent="0.15">
      <c r="H115" s="300"/>
      <c r="I115" s="280" t="s">
        <v>404</v>
      </c>
      <c r="J115" s="280" t="s">
        <v>735</v>
      </c>
      <c r="K115" s="280" t="s">
        <v>499</v>
      </c>
      <c r="L115" s="280" t="s">
        <v>129</v>
      </c>
      <c r="M115" s="280" t="s">
        <v>732</v>
      </c>
      <c r="N115" s="281" t="s">
        <v>640</v>
      </c>
      <c r="O115" s="282" t="s">
        <v>640</v>
      </c>
    </row>
    <row r="116" spans="8:15" x14ac:dyDescent="0.15">
      <c r="H116" s="300"/>
      <c r="I116" s="280" t="s">
        <v>405</v>
      </c>
      <c r="J116" s="280" t="s">
        <v>735</v>
      </c>
      <c r="K116" s="280" t="s">
        <v>499</v>
      </c>
      <c r="L116" s="280" t="s">
        <v>129</v>
      </c>
      <c r="M116" s="280" t="s">
        <v>732</v>
      </c>
      <c r="N116" s="281" t="s">
        <v>642</v>
      </c>
      <c r="O116" s="282" t="s">
        <v>641</v>
      </c>
    </row>
    <row r="117" spans="8:15" x14ac:dyDescent="0.15">
      <c r="H117" s="300"/>
      <c r="I117" s="280" t="s">
        <v>406</v>
      </c>
      <c r="J117" s="280" t="s">
        <v>735</v>
      </c>
      <c r="K117" s="280" t="s">
        <v>503</v>
      </c>
      <c r="L117" s="280" t="s">
        <v>129</v>
      </c>
      <c r="M117" s="280" t="s">
        <v>732</v>
      </c>
      <c r="N117" s="281" t="s">
        <v>498</v>
      </c>
      <c r="O117" s="282" t="s">
        <v>643</v>
      </c>
    </row>
    <row r="118" spans="8:15" x14ac:dyDescent="0.15">
      <c r="H118" s="300"/>
      <c r="I118" s="280" t="s">
        <v>407</v>
      </c>
      <c r="J118" s="280" t="s">
        <v>735</v>
      </c>
      <c r="K118" s="280" t="s">
        <v>539</v>
      </c>
      <c r="L118" s="280" t="s">
        <v>129</v>
      </c>
      <c r="M118" s="280" t="s">
        <v>732</v>
      </c>
      <c r="N118" s="281" t="s">
        <v>644</v>
      </c>
      <c r="O118" s="282" t="s">
        <v>644</v>
      </c>
    </row>
    <row r="119" spans="8:15" x14ac:dyDescent="0.15">
      <c r="H119" s="300"/>
      <c r="I119" s="283" t="s">
        <v>408</v>
      </c>
      <c r="J119" s="280" t="s">
        <v>735</v>
      </c>
      <c r="K119" s="280" t="s">
        <v>505</v>
      </c>
      <c r="L119" s="280" t="s">
        <v>129</v>
      </c>
      <c r="M119" s="280" t="s">
        <v>732</v>
      </c>
      <c r="N119" s="281" t="s">
        <v>646</v>
      </c>
      <c r="O119" s="282" t="s">
        <v>645</v>
      </c>
    </row>
    <row r="120" spans="8:15" x14ac:dyDescent="0.15">
      <c r="H120" s="300"/>
      <c r="I120" s="283" t="s">
        <v>409</v>
      </c>
      <c r="J120" s="280" t="s">
        <v>736</v>
      </c>
      <c r="K120" s="280" t="s">
        <v>649</v>
      </c>
      <c r="L120" s="280" t="s">
        <v>129</v>
      </c>
      <c r="M120" s="280" t="s">
        <v>732</v>
      </c>
      <c r="N120" s="281" t="s">
        <v>648</v>
      </c>
      <c r="O120" s="282" t="s">
        <v>647</v>
      </c>
    </row>
    <row r="121" spans="8:15" x14ac:dyDescent="0.15">
      <c r="H121" s="300"/>
      <c r="I121" s="283" t="s">
        <v>343</v>
      </c>
      <c r="J121" s="280" t="s">
        <v>733</v>
      </c>
      <c r="K121" s="280" t="s">
        <v>494</v>
      </c>
      <c r="L121" s="280" t="s">
        <v>743</v>
      </c>
      <c r="M121" s="283" t="s">
        <v>739</v>
      </c>
      <c r="N121" s="287" t="s">
        <v>546</v>
      </c>
      <c r="O121" s="282" t="s">
        <v>545</v>
      </c>
    </row>
    <row r="122" spans="8:15" x14ac:dyDescent="0.15">
      <c r="H122" s="300"/>
      <c r="I122" s="285" t="s">
        <v>381</v>
      </c>
      <c r="J122" s="280" t="s">
        <v>489</v>
      </c>
      <c r="K122" s="280" t="s">
        <v>486</v>
      </c>
      <c r="L122" s="280" t="s">
        <v>750</v>
      </c>
      <c r="M122" s="285" t="s">
        <v>739</v>
      </c>
      <c r="N122" s="287" t="s">
        <v>558</v>
      </c>
      <c r="O122" s="282" t="s">
        <v>557</v>
      </c>
    </row>
    <row r="123" spans="8:15" x14ac:dyDescent="0.15">
      <c r="H123" s="300"/>
      <c r="I123" s="285" t="s">
        <v>410</v>
      </c>
      <c r="J123" s="280" t="s">
        <v>489</v>
      </c>
      <c r="K123" s="280" t="s">
        <v>486</v>
      </c>
      <c r="L123" s="280" t="s">
        <v>753</v>
      </c>
      <c r="M123" s="285" t="s">
        <v>739</v>
      </c>
      <c r="N123" s="287" t="s">
        <v>651</v>
      </c>
      <c r="O123" s="282" t="s">
        <v>650</v>
      </c>
    </row>
    <row r="124" spans="8:15" x14ac:dyDescent="0.15">
      <c r="H124" s="300"/>
      <c r="I124" s="285" t="s">
        <v>411</v>
      </c>
      <c r="J124" s="280" t="s">
        <v>735</v>
      </c>
      <c r="K124" s="280" t="s">
        <v>505</v>
      </c>
      <c r="L124" s="280" t="s">
        <v>753</v>
      </c>
      <c r="M124" s="285" t="s">
        <v>739</v>
      </c>
      <c r="N124" s="287" t="s">
        <v>596</v>
      </c>
      <c r="O124" s="282" t="s">
        <v>652</v>
      </c>
    </row>
    <row r="125" spans="8:15" x14ac:dyDescent="0.15">
      <c r="H125" s="300"/>
      <c r="I125" s="280" t="s">
        <v>412</v>
      </c>
      <c r="J125" s="280" t="s">
        <v>735</v>
      </c>
      <c r="K125" s="280" t="s">
        <v>503</v>
      </c>
      <c r="L125" s="280" t="s">
        <v>754</v>
      </c>
      <c r="M125" s="280" t="s">
        <v>739</v>
      </c>
      <c r="N125" s="287" t="s">
        <v>653</v>
      </c>
      <c r="O125" s="282" t="s">
        <v>653</v>
      </c>
    </row>
    <row r="126" spans="8:15" x14ac:dyDescent="0.15">
      <c r="H126" s="300"/>
      <c r="I126" s="288" t="s">
        <v>413</v>
      </c>
      <c r="J126" s="280" t="s">
        <v>731</v>
      </c>
      <c r="K126" s="280" t="s">
        <v>64</v>
      </c>
      <c r="L126" s="280" t="s">
        <v>755</v>
      </c>
      <c r="M126" s="280" t="s">
        <v>739</v>
      </c>
      <c r="N126" s="287" t="s">
        <v>654</v>
      </c>
      <c r="O126" s="282" t="s">
        <v>654</v>
      </c>
    </row>
    <row r="127" spans="8:15" x14ac:dyDescent="0.15">
      <c r="H127" s="300"/>
      <c r="I127" s="285" t="s">
        <v>414</v>
      </c>
      <c r="J127" s="280" t="s">
        <v>733</v>
      </c>
      <c r="K127" s="280" t="s">
        <v>494</v>
      </c>
      <c r="L127" s="280" t="s">
        <v>756</v>
      </c>
      <c r="M127" s="280" t="s">
        <v>739</v>
      </c>
      <c r="N127" s="287" t="s">
        <v>493</v>
      </c>
      <c r="O127" s="282" t="s">
        <v>492</v>
      </c>
    </row>
    <row r="128" spans="8:15" x14ac:dyDescent="0.15">
      <c r="H128" s="300"/>
      <c r="I128" s="285" t="s">
        <v>415</v>
      </c>
      <c r="J128" s="280" t="s">
        <v>736</v>
      </c>
      <c r="K128" s="280" t="s">
        <v>649</v>
      </c>
      <c r="L128" s="280" t="s">
        <v>757</v>
      </c>
      <c r="M128" s="280" t="s">
        <v>739</v>
      </c>
      <c r="N128" s="287" t="s">
        <v>648</v>
      </c>
      <c r="O128" s="282" t="s">
        <v>647</v>
      </c>
    </row>
    <row r="129" spans="8:15" x14ac:dyDescent="0.15">
      <c r="H129" s="300" t="s">
        <v>758</v>
      </c>
      <c r="I129" s="284" t="s">
        <v>416</v>
      </c>
      <c r="J129" s="280" t="s">
        <v>731</v>
      </c>
      <c r="K129" s="280" t="s">
        <v>68</v>
      </c>
      <c r="L129" s="280" t="s">
        <v>72</v>
      </c>
      <c r="M129" s="280" t="s">
        <v>732</v>
      </c>
      <c r="N129" s="281" t="s">
        <v>655</v>
      </c>
      <c r="O129" s="282" t="s">
        <v>655</v>
      </c>
    </row>
    <row r="130" spans="8:15" x14ac:dyDescent="0.15">
      <c r="H130" s="300"/>
      <c r="I130" s="283" t="s">
        <v>417</v>
      </c>
      <c r="J130" s="280" t="s">
        <v>731</v>
      </c>
      <c r="K130" s="280" t="s">
        <v>64</v>
      </c>
      <c r="L130" s="280" t="s">
        <v>72</v>
      </c>
      <c r="M130" s="280" t="s">
        <v>734</v>
      </c>
      <c r="N130" s="281" t="s">
        <v>657</v>
      </c>
      <c r="O130" s="282" t="s">
        <v>656</v>
      </c>
    </row>
    <row r="131" spans="8:15" x14ac:dyDescent="0.15">
      <c r="H131" s="300"/>
      <c r="I131" s="285" t="s">
        <v>418</v>
      </c>
      <c r="J131" s="280" t="s">
        <v>731</v>
      </c>
      <c r="K131" s="280" t="s">
        <v>64</v>
      </c>
      <c r="L131" s="280" t="s">
        <v>72</v>
      </c>
      <c r="M131" s="280" t="s">
        <v>732</v>
      </c>
      <c r="N131" s="281" t="s">
        <v>659</v>
      </c>
      <c r="O131" s="282" t="s">
        <v>658</v>
      </c>
    </row>
    <row r="132" spans="8:15" x14ac:dyDescent="0.15">
      <c r="H132" s="300"/>
      <c r="I132" s="280" t="s">
        <v>419</v>
      </c>
      <c r="J132" s="280" t="s">
        <v>731</v>
      </c>
      <c r="K132" s="280" t="s">
        <v>64</v>
      </c>
      <c r="L132" s="280" t="s">
        <v>72</v>
      </c>
      <c r="M132" s="280" t="s">
        <v>732</v>
      </c>
      <c r="N132" s="281" t="s">
        <v>661</v>
      </c>
      <c r="O132" s="282" t="s">
        <v>660</v>
      </c>
    </row>
    <row r="133" spans="8:15" x14ac:dyDescent="0.15">
      <c r="H133" s="300"/>
      <c r="I133" s="280" t="s">
        <v>420</v>
      </c>
      <c r="J133" s="280" t="s">
        <v>489</v>
      </c>
      <c r="K133" s="280" t="s">
        <v>486</v>
      </c>
      <c r="L133" s="280" t="s">
        <v>72</v>
      </c>
      <c r="M133" s="280" t="s">
        <v>732</v>
      </c>
      <c r="N133" s="281" t="s">
        <v>651</v>
      </c>
      <c r="O133" s="282" t="s">
        <v>650</v>
      </c>
    </row>
    <row r="134" spans="8:15" x14ac:dyDescent="0.15">
      <c r="H134" s="300"/>
      <c r="I134" s="280" t="s">
        <v>421</v>
      </c>
      <c r="J134" s="280" t="s">
        <v>489</v>
      </c>
      <c r="K134" s="280" t="s">
        <v>489</v>
      </c>
      <c r="L134" s="280" t="s">
        <v>72</v>
      </c>
      <c r="M134" s="280" t="s">
        <v>732</v>
      </c>
      <c r="N134" s="281" t="s">
        <v>663</v>
      </c>
      <c r="O134" s="282" t="s">
        <v>662</v>
      </c>
    </row>
    <row r="135" spans="8:15" x14ac:dyDescent="0.15">
      <c r="H135" s="300"/>
      <c r="I135" s="285" t="s">
        <v>422</v>
      </c>
      <c r="J135" s="280" t="s">
        <v>489</v>
      </c>
      <c r="K135" s="280" t="s">
        <v>66</v>
      </c>
      <c r="L135" s="280" t="s">
        <v>72</v>
      </c>
      <c r="M135" s="280" t="s">
        <v>732</v>
      </c>
      <c r="N135" s="281" t="s">
        <v>665</v>
      </c>
      <c r="O135" s="282" t="s">
        <v>664</v>
      </c>
    </row>
    <row r="136" spans="8:15" x14ac:dyDescent="0.15">
      <c r="H136" s="300"/>
      <c r="I136" s="280" t="s">
        <v>423</v>
      </c>
      <c r="J136" s="280" t="s">
        <v>733</v>
      </c>
      <c r="K136" s="280" t="s">
        <v>494</v>
      </c>
      <c r="L136" s="280" t="s">
        <v>72</v>
      </c>
      <c r="M136" s="280" t="s">
        <v>732</v>
      </c>
      <c r="N136" s="281" t="s">
        <v>667</v>
      </c>
      <c r="O136" s="282" t="s">
        <v>666</v>
      </c>
    </row>
    <row r="137" spans="8:15" x14ac:dyDescent="0.15">
      <c r="H137" s="300"/>
      <c r="I137" s="280" t="s">
        <v>424</v>
      </c>
      <c r="J137" s="280" t="s">
        <v>735</v>
      </c>
      <c r="K137" s="280" t="s">
        <v>499</v>
      </c>
      <c r="L137" s="280" t="s">
        <v>72</v>
      </c>
      <c r="M137" s="280" t="s">
        <v>732</v>
      </c>
      <c r="N137" s="281" t="s">
        <v>668</v>
      </c>
      <c r="O137" s="282" t="s">
        <v>668</v>
      </c>
    </row>
    <row r="138" spans="8:15" x14ac:dyDescent="0.15">
      <c r="H138" s="300"/>
      <c r="I138" s="280" t="s">
        <v>425</v>
      </c>
      <c r="J138" s="280" t="s">
        <v>735</v>
      </c>
      <c r="K138" s="280" t="s">
        <v>499</v>
      </c>
      <c r="L138" s="280" t="s">
        <v>72</v>
      </c>
      <c r="M138" s="280" t="s">
        <v>732</v>
      </c>
      <c r="N138" s="281" t="s">
        <v>670</v>
      </c>
      <c r="O138" s="282" t="s">
        <v>669</v>
      </c>
    </row>
    <row r="139" spans="8:15" x14ac:dyDescent="0.15">
      <c r="H139" s="300"/>
      <c r="I139" s="283" t="s">
        <v>426</v>
      </c>
      <c r="J139" s="280" t="s">
        <v>735</v>
      </c>
      <c r="K139" s="280" t="s">
        <v>622</v>
      </c>
      <c r="L139" s="280" t="s">
        <v>72</v>
      </c>
      <c r="M139" s="280" t="s">
        <v>732</v>
      </c>
      <c r="N139" s="281" t="s">
        <v>672</v>
      </c>
      <c r="O139" s="282" t="s">
        <v>671</v>
      </c>
    </row>
    <row r="140" spans="8:15" x14ac:dyDescent="0.15">
      <c r="H140" s="300"/>
      <c r="I140" s="284" t="s">
        <v>427</v>
      </c>
      <c r="J140" s="280" t="s">
        <v>735</v>
      </c>
      <c r="K140" s="280" t="s">
        <v>503</v>
      </c>
      <c r="L140" s="280" t="s">
        <v>72</v>
      </c>
      <c r="M140" s="280" t="s">
        <v>732</v>
      </c>
      <c r="N140" s="281" t="s">
        <v>673</v>
      </c>
      <c r="O140" s="282" t="s">
        <v>673</v>
      </c>
    </row>
    <row r="141" spans="8:15" x14ac:dyDescent="0.15">
      <c r="H141" s="300"/>
      <c r="I141" s="280" t="s">
        <v>428</v>
      </c>
      <c r="J141" s="280" t="s">
        <v>735</v>
      </c>
      <c r="K141" s="280" t="s">
        <v>505</v>
      </c>
      <c r="L141" s="280" t="s">
        <v>72</v>
      </c>
      <c r="M141" s="280" t="s">
        <v>732</v>
      </c>
      <c r="N141" s="281" t="s">
        <v>674</v>
      </c>
      <c r="O141" s="282" t="s">
        <v>674</v>
      </c>
    </row>
    <row r="142" spans="8:15" x14ac:dyDescent="0.15">
      <c r="H142" s="300"/>
      <c r="I142" s="285" t="s">
        <v>410</v>
      </c>
      <c r="J142" s="280" t="s">
        <v>489</v>
      </c>
      <c r="K142" s="280" t="s">
        <v>486</v>
      </c>
      <c r="L142" s="280" t="s">
        <v>753</v>
      </c>
      <c r="M142" s="285" t="s">
        <v>739</v>
      </c>
      <c r="N142" s="287" t="s">
        <v>651</v>
      </c>
      <c r="O142" s="282" t="s">
        <v>650</v>
      </c>
    </row>
    <row r="143" spans="8:15" x14ac:dyDescent="0.15">
      <c r="H143" s="300"/>
      <c r="I143" s="285" t="s">
        <v>411</v>
      </c>
      <c r="J143" s="280" t="s">
        <v>735</v>
      </c>
      <c r="K143" s="280" t="s">
        <v>505</v>
      </c>
      <c r="L143" s="280" t="s">
        <v>753</v>
      </c>
      <c r="M143" s="285" t="s">
        <v>739</v>
      </c>
      <c r="N143" s="287" t="s">
        <v>596</v>
      </c>
      <c r="O143" s="282" t="s">
        <v>652</v>
      </c>
    </row>
    <row r="144" spans="8:15" x14ac:dyDescent="0.15">
      <c r="H144" s="300"/>
      <c r="I144" s="280" t="s">
        <v>412</v>
      </c>
      <c r="J144" s="280" t="s">
        <v>735</v>
      </c>
      <c r="K144" s="280" t="s">
        <v>503</v>
      </c>
      <c r="L144" s="280" t="s">
        <v>754</v>
      </c>
      <c r="M144" s="280" t="s">
        <v>739</v>
      </c>
      <c r="N144" s="287" t="s">
        <v>653</v>
      </c>
      <c r="O144" s="282" t="s">
        <v>653</v>
      </c>
    </row>
    <row r="145" spans="8:15" x14ac:dyDescent="0.15">
      <c r="H145" s="300"/>
      <c r="I145" s="285" t="s">
        <v>429</v>
      </c>
      <c r="J145" s="280" t="s">
        <v>731</v>
      </c>
      <c r="K145" s="280" t="s">
        <v>64</v>
      </c>
      <c r="L145" s="280" t="s">
        <v>759</v>
      </c>
      <c r="M145" s="280" t="s">
        <v>739</v>
      </c>
      <c r="N145" s="287" t="s">
        <v>676</v>
      </c>
      <c r="O145" s="282" t="s">
        <v>675</v>
      </c>
    </row>
    <row r="146" spans="8:15" x14ac:dyDescent="0.15">
      <c r="H146" s="300"/>
      <c r="I146" s="285" t="s">
        <v>415</v>
      </c>
      <c r="J146" s="280" t="s">
        <v>736</v>
      </c>
      <c r="K146" s="280" t="s">
        <v>649</v>
      </c>
      <c r="L146" s="280" t="s">
        <v>757</v>
      </c>
      <c r="M146" s="280" t="s">
        <v>739</v>
      </c>
      <c r="N146" s="287" t="s">
        <v>648</v>
      </c>
      <c r="O146" s="282" t="s">
        <v>647</v>
      </c>
    </row>
    <row r="147" spans="8:15" x14ac:dyDescent="0.15">
      <c r="H147" s="300" t="s">
        <v>760</v>
      </c>
      <c r="I147" s="280" t="s">
        <v>430</v>
      </c>
      <c r="J147" s="280" t="s">
        <v>731</v>
      </c>
      <c r="K147" s="280" t="s">
        <v>68</v>
      </c>
      <c r="L147" s="280" t="s">
        <v>73</v>
      </c>
      <c r="M147" s="280" t="s">
        <v>732</v>
      </c>
      <c r="N147" s="281" t="s">
        <v>678</v>
      </c>
      <c r="O147" s="282" t="s">
        <v>677</v>
      </c>
    </row>
    <row r="148" spans="8:15" x14ac:dyDescent="0.15">
      <c r="H148" s="300"/>
      <c r="I148" s="280" t="s">
        <v>431</v>
      </c>
      <c r="J148" s="280" t="s">
        <v>731</v>
      </c>
      <c r="K148" s="280" t="s">
        <v>64</v>
      </c>
      <c r="L148" s="280" t="s">
        <v>73</v>
      </c>
      <c r="M148" s="280" t="s">
        <v>732</v>
      </c>
      <c r="N148" s="281" t="s">
        <v>680</v>
      </c>
      <c r="O148" s="282" t="s">
        <v>679</v>
      </c>
    </row>
    <row r="149" spans="8:15" x14ac:dyDescent="0.15">
      <c r="H149" s="300"/>
      <c r="I149" s="285" t="s">
        <v>432</v>
      </c>
      <c r="J149" s="280" t="s">
        <v>731</v>
      </c>
      <c r="K149" s="280" t="s">
        <v>64</v>
      </c>
      <c r="L149" s="280" t="s">
        <v>73</v>
      </c>
      <c r="M149" s="280" t="s">
        <v>734</v>
      </c>
      <c r="N149" s="281" t="s">
        <v>682</v>
      </c>
      <c r="O149" s="282" t="s">
        <v>681</v>
      </c>
    </row>
    <row r="150" spans="8:15" x14ac:dyDescent="0.15">
      <c r="H150" s="300"/>
      <c r="I150" s="285" t="s">
        <v>433</v>
      </c>
      <c r="J150" s="280" t="s">
        <v>489</v>
      </c>
      <c r="K150" s="280" t="s">
        <v>486</v>
      </c>
      <c r="L150" s="280" t="s">
        <v>73</v>
      </c>
      <c r="M150" s="280" t="s">
        <v>732</v>
      </c>
      <c r="N150" s="281" t="s">
        <v>684</v>
      </c>
      <c r="O150" s="282" t="s">
        <v>683</v>
      </c>
    </row>
    <row r="151" spans="8:15" x14ac:dyDescent="0.15">
      <c r="H151" s="300"/>
      <c r="I151" s="280" t="s">
        <v>434</v>
      </c>
      <c r="J151" s="280" t="s">
        <v>489</v>
      </c>
      <c r="K151" s="280" t="s">
        <v>489</v>
      </c>
      <c r="L151" s="280" t="s">
        <v>73</v>
      </c>
      <c r="M151" s="280" t="s">
        <v>732</v>
      </c>
      <c r="N151" s="281" t="s">
        <v>686</v>
      </c>
      <c r="O151" s="282" t="s">
        <v>685</v>
      </c>
    </row>
    <row r="152" spans="8:15" x14ac:dyDescent="0.15">
      <c r="H152" s="300"/>
      <c r="I152" s="280" t="s">
        <v>435</v>
      </c>
      <c r="J152" s="280" t="s">
        <v>489</v>
      </c>
      <c r="K152" s="280" t="s">
        <v>66</v>
      </c>
      <c r="L152" s="280" t="s">
        <v>73</v>
      </c>
      <c r="M152" s="280" t="s">
        <v>732</v>
      </c>
      <c r="N152" s="281" t="s">
        <v>687</v>
      </c>
      <c r="O152" s="282" t="s">
        <v>687</v>
      </c>
    </row>
    <row r="153" spans="8:15" x14ac:dyDescent="0.15">
      <c r="H153" s="300"/>
      <c r="I153" s="280" t="s">
        <v>436</v>
      </c>
      <c r="J153" s="280" t="s">
        <v>733</v>
      </c>
      <c r="K153" s="280" t="s">
        <v>532</v>
      </c>
      <c r="L153" s="280" t="s">
        <v>73</v>
      </c>
      <c r="M153" s="280" t="s">
        <v>732</v>
      </c>
      <c r="N153" s="281" t="s">
        <v>688</v>
      </c>
      <c r="O153" s="282" t="s">
        <v>688</v>
      </c>
    </row>
    <row r="154" spans="8:15" x14ac:dyDescent="0.15">
      <c r="H154" s="300"/>
      <c r="I154" s="283" t="s">
        <v>437</v>
      </c>
      <c r="J154" s="280" t="s">
        <v>735</v>
      </c>
      <c r="K154" s="280" t="s">
        <v>499</v>
      </c>
      <c r="L154" s="280" t="s">
        <v>73</v>
      </c>
      <c r="M154" s="280" t="s">
        <v>732</v>
      </c>
      <c r="N154" s="281" t="s">
        <v>689</v>
      </c>
      <c r="O154" s="282" t="s">
        <v>689</v>
      </c>
    </row>
    <row r="155" spans="8:15" x14ac:dyDescent="0.15">
      <c r="H155" s="300"/>
      <c r="I155" s="283" t="s">
        <v>438</v>
      </c>
      <c r="J155" s="280" t="s">
        <v>735</v>
      </c>
      <c r="K155" s="280" t="s">
        <v>499</v>
      </c>
      <c r="L155" s="280" t="s">
        <v>73</v>
      </c>
      <c r="M155" s="280" t="s">
        <v>732</v>
      </c>
      <c r="N155" s="281" t="s">
        <v>691</v>
      </c>
      <c r="O155" s="282" t="s">
        <v>690</v>
      </c>
    </row>
    <row r="156" spans="8:15" x14ac:dyDescent="0.15">
      <c r="H156" s="300"/>
      <c r="I156" s="280" t="s">
        <v>412</v>
      </c>
      <c r="J156" s="280" t="s">
        <v>735</v>
      </c>
      <c r="K156" s="280" t="s">
        <v>503</v>
      </c>
      <c r="L156" s="280" t="s">
        <v>754</v>
      </c>
      <c r="M156" s="280" t="s">
        <v>739</v>
      </c>
      <c r="N156" s="287" t="s">
        <v>653</v>
      </c>
      <c r="O156" s="282" t="s">
        <v>653</v>
      </c>
    </row>
    <row r="157" spans="8:15" x14ac:dyDescent="0.15">
      <c r="H157" s="300"/>
      <c r="I157" s="288" t="s">
        <v>413</v>
      </c>
      <c r="J157" s="280" t="s">
        <v>731</v>
      </c>
      <c r="K157" s="280" t="s">
        <v>64</v>
      </c>
      <c r="L157" s="280" t="s">
        <v>755</v>
      </c>
      <c r="M157" s="280" t="s">
        <v>739</v>
      </c>
      <c r="N157" s="287" t="s">
        <v>654</v>
      </c>
      <c r="O157" s="282" t="s">
        <v>654</v>
      </c>
    </row>
    <row r="158" spans="8:15" x14ac:dyDescent="0.15">
      <c r="H158" s="300"/>
      <c r="I158" s="285" t="s">
        <v>414</v>
      </c>
      <c r="J158" s="280" t="s">
        <v>733</v>
      </c>
      <c r="K158" s="280" t="s">
        <v>494</v>
      </c>
      <c r="L158" s="280" t="s">
        <v>756</v>
      </c>
      <c r="M158" s="280" t="s">
        <v>739</v>
      </c>
      <c r="N158" s="287" t="s">
        <v>493</v>
      </c>
      <c r="O158" s="282" t="s">
        <v>492</v>
      </c>
    </row>
    <row r="159" spans="8:15" x14ac:dyDescent="0.15">
      <c r="H159" s="300"/>
      <c r="I159" s="285" t="s">
        <v>429</v>
      </c>
      <c r="J159" s="280" t="s">
        <v>731</v>
      </c>
      <c r="K159" s="280" t="s">
        <v>64</v>
      </c>
      <c r="L159" s="280" t="s">
        <v>759</v>
      </c>
      <c r="M159" s="280" t="s">
        <v>739</v>
      </c>
      <c r="N159" s="287" t="s">
        <v>676</v>
      </c>
      <c r="O159" s="282" t="s">
        <v>675</v>
      </c>
    </row>
    <row r="160" spans="8:15" x14ac:dyDescent="0.15">
      <c r="H160" s="300"/>
      <c r="I160" s="285" t="s">
        <v>439</v>
      </c>
      <c r="J160" s="280" t="s">
        <v>489</v>
      </c>
      <c r="K160" s="280" t="s">
        <v>486</v>
      </c>
      <c r="L160" s="280" t="s">
        <v>761</v>
      </c>
      <c r="M160" s="280" t="s">
        <v>739</v>
      </c>
      <c r="N160" s="287" t="s">
        <v>693</v>
      </c>
      <c r="O160" s="282" t="s">
        <v>692</v>
      </c>
    </row>
    <row r="161" spans="8:15" x14ac:dyDescent="0.15">
      <c r="H161" s="300"/>
      <c r="I161" s="285" t="s">
        <v>415</v>
      </c>
      <c r="J161" s="280" t="s">
        <v>736</v>
      </c>
      <c r="K161" s="280" t="s">
        <v>649</v>
      </c>
      <c r="L161" s="280" t="s">
        <v>757</v>
      </c>
      <c r="M161" s="280" t="s">
        <v>739</v>
      </c>
      <c r="N161" s="287" t="s">
        <v>648</v>
      </c>
      <c r="O161" s="282" t="s">
        <v>647</v>
      </c>
    </row>
    <row r="162" spans="8:15" x14ac:dyDescent="0.15">
      <c r="H162" s="300" t="s">
        <v>762</v>
      </c>
      <c r="I162" s="284" t="s">
        <v>440</v>
      </c>
      <c r="J162" s="280" t="s">
        <v>731</v>
      </c>
      <c r="K162" s="280" t="s">
        <v>64</v>
      </c>
      <c r="L162" s="280" t="s">
        <v>74</v>
      </c>
      <c r="M162" s="280" t="s">
        <v>732</v>
      </c>
      <c r="N162" s="281" t="s">
        <v>695</v>
      </c>
      <c r="O162" s="282" t="s">
        <v>694</v>
      </c>
    </row>
    <row r="163" spans="8:15" x14ac:dyDescent="0.15">
      <c r="H163" s="300"/>
      <c r="I163" s="284" t="s">
        <v>441</v>
      </c>
      <c r="J163" s="280" t="s">
        <v>731</v>
      </c>
      <c r="K163" s="280" t="s">
        <v>64</v>
      </c>
      <c r="L163" s="280" t="s">
        <v>74</v>
      </c>
      <c r="M163" s="280" t="s">
        <v>732</v>
      </c>
      <c r="N163" s="281" t="s">
        <v>696</v>
      </c>
      <c r="O163" s="282" t="s">
        <v>696</v>
      </c>
    </row>
    <row r="164" spans="8:15" x14ac:dyDescent="0.15">
      <c r="H164" s="300"/>
      <c r="I164" s="280" t="s">
        <v>442</v>
      </c>
      <c r="J164" s="280" t="s">
        <v>731</v>
      </c>
      <c r="K164" s="280" t="s">
        <v>64</v>
      </c>
      <c r="L164" s="280" t="s">
        <v>74</v>
      </c>
      <c r="M164" s="280" t="s">
        <v>732</v>
      </c>
      <c r="N164" s="281" t="s">
        <v>698</v>
      </c>
      <c r="O164" s="282" t="s">
        <v>697</v>
      </c>
    </row>
    <row r="165" spans="8:15" x14ac:dyDescent="0.15">
      <c r="H165" s="300"/>
      <c r="I165" s="280" t="s">
        <v>443</v>
      </c>
      <c r="J165" s="280" t="s">
        <v>731</v>
      </c>
      <c r="K165" s="280" t="s">
        <v>65</v>
      </c>
      <c r="L165" s="280" t="s">
        <v>74</v>
      </c>
      <c r="M165" s="280" t="s">
        <v>732</v>
      </c>
      <c r="N165" s="281" t="s">
        <v>576</v>
      </c>
      <c r="O165" s="282" t="s">
        <v>575</v>
      </c>
    </row>
    <row r="166" spans="8:15" x14ac:dyDescent="0.15">
      <c r="H166" s="300"/>
      <c r="I166" s="285" t="s">
        <v>444</v>
      </c>
      <c r="J166" s="280" t="s">
        <v>489</v>
      </c>
      <c r="K166" s="280" t="s">
        <v>486</v>
      </c>
      <c r="L166" s="280" t="s">
        <v>74</v>
      </c>
      <c r="M166" s="280" t="s">
        <v>732</v>
      </c>
      <c r="N166" s="281" t="s">
        <v>700</v>
      </c>
      <c r="O166" s="282" t="s">
        <v>699</v>
      </c>
    </row>
    <row r="167" spans="8:15" x14ac:dyDescent="0.15">
      <c r="H167" s="300"/>
      <c r="I167" s="285" t="s">
        <v>445</v>
      </c>
      <c r="J167" s="280" t="s">
        <v>489</v>
      </c>
      <c r="K167" s="280" t="s">
        <v>486</v>
      </c>
      <c r="L167" s="280" t="s">
        <v>74</v>
      </c>
      <c r="M167" s="280" t="s">
        <v>732</v>
      </c>
      <c r="N167" s="281" t="s">
        <v>702</v>
      </c>
      <c r="O167" s="282" t="s">
        <v>701</v>
      </c>
    </row>
    <row r="168" spans="8:15" x14ac:dyDescent="0.15">
      <c r="H168" s="300"/>
      <c r="I168" s="280" t="s">
        <v>446</v>
      </c>
      <c r="J168" s="280" t="s">
        <v>489</v>
      </c>
      <c r="K168" s="280" t="s">
        <v>489</v>
      </c>
      <c r="L168" s="280" t="s">
        <v>74</v>
      </c>
      <c r="M168" s="280" t="s">
        <v>732</v>
      </c>
      <c r="N168" s="281" t="s">
        <v>614</v>
      </c>
      <c r="O168" s="282" t="s">
        <v>614</v>
      </c>
    </row>
    <row r="169" spans="8:15" x14ac:dyDescent="0.15">
      <c r="H169" s="300"/>
      <c r="I169" s="280" t="s">
        <v>447</v>
      </c>
      <c r="J169" s="280" t="s">
        <v>489</v>
      </c>
      <c r="K169" s="280" t="s">
        <v>66</v>
      </c>
      <c r="L169" s="280" t="s">
        <v>74</v>
      </c>
      <c r="M169" s="280" t="s">
        <v>734</v>
      </c>
      <c r="N169" s="281" t="s">
        <v>704</v>
      </c>
      <c r="O169" s="282" t="s">
        <v>703</v>
      </c>
    </row>
    <row r="170" spans="8:15" x14ac:dyDescent="0.15">
      <c r="H170" s="300"/>
      <c r="I170" s="280" t="s">
        <v>448</v>
      </c>
      <c r="J170" s="280" t="s">
        <v>733</v>
      </c>
      <c r="K170" s="280" t="s">
        <v>494</v>
      </c>
      <c r="L170" s="280" t="s">
        <v>74</v>
      </c>
      <c r="M170" s="280" t="s">
        <v>732</v>
      </c>
      <c r="N170" s="281" t="s">
        <v>705</v>
      </c>
      <c r="O170" s="282" t="s">
        <v>705</v>
      </c>
    </row>
    <row r="171" spans="8:15" x14ac:dyDescent="0.15">
      <c r="H171" s="300"/>
      <c r="I171" s="283" t="s">
        <v>449</v>
      </c>
      <c r="J171" s="280" t="s">
        <v>735</v>
      </c>
      <c r="K171" s="280" t="s">
        <v>499</v>
      </c>
      <c r="L171" s="280" t="s">
        <v>74</v>
      </c>
      <c r="M171" s="280" t="s">
        <v>732</v>
      </c>
      <c r="N171" s="281" t="s">
        <v>706</v>
      </c>
      <c r="O171" s="282" t="s">
        <v>706</v>
      </c>
    </row>
    <row r="172" spans="8:15" x14ac:dyDescent="0.15">
      <c r="H172" s="300"/>
      <c r="I172" s="283" t="s">
        <v>450</v>
      </c>
      <c r="J172" s="280" t="s">
        <v>735</v>
      </c>
      <c r="K172" s="280" t="s">
        <v>503</v>
      </c>
      <c r="L172" s="280" t="s">
        <v>74</v>
      </c>
      <c r="M172" s="280" t="s">
        <v>732</v>
      </c>
      <c r="N172" s="281" t="s">
        <v>707</v>
      </c>
      <c r="O172" s="282" t="s">
        <v>707</v>
      </c>
    </row>
    <row r="173" spans="8:15" x14ac:dyDescent="0.15">
      <c r="H173" s="300"/>
      <c r="I173" s="284" t="s">
        <v>451</v>
      </c>
      <c r="J173" s="280" t="s">
        <v>735</v>
      </c>
      <c r="K173" s="280" t="s">
        <v>505</v>
      </c>
      <c r="L173" s="280" t="s">
        <v>74</v>
      </c>
      <c r="M173" s="280" t="s">
        <v>732</v>
      </c>
      <c r="N173" s="281" t="s">
        <v>709</v>
      </c>
      <c r="O173" s="282" t="s">
        <v>708</v>
      </c>
    </row>
    <row r="174" spans="8:15" x14ac:dyDescent="0.15">
      <c r="H174" s="300"/>
      <c r="I174" s="283" t="s">
        <v>452</v>
      </c>
      <c r="J174" s="280" t="s">
        <v>735</v>
      </c>
      <c r="K174" s="280" t="s">
        <v>505</v>
      </c>
      <c r="L174" s="280" t="s">
        <v>74</v>
      </c>
      <c r="M174" s="280" t="s">
        <v>732</v>
      </c>
      <c r="N174" s="281" t="s">
        <v>710</v>
      </c>
      <c r="O174" s="282" t="s">
        <v>710</v>
      </c>
    </row>
    <row r="175" spans="8:15" x14ac:dyDescent="0.15">
      <c r="H175" s="300"/>
      <c r="I175" s="280" t="s">
        <v>362</v>
      </c>
      <c r="J175" s="280" t="s">
        <v>731</v>
      </c>
      <c r="K175" s="280" t="s">
        <v>65</v>
      </c>
      <c r="L175" s="280" t="s">
        <v>747</v>
      </c>
      <c r="M175" s="280" t="s">
        <v>739</v>
      </c>
      <c r="N175" s="287" t="s">
        <v>576</v>
      </c>
      <c r="O175" s="282" t="s">
        <v>575</v>
      </c>
    </row>
    <row r="176" spans="8:15" x14ac:dyDescent="0.15">
      <c r="H176" s="300"/>
      <c r="I176" s="285" t="s">
        <v>439</v>
      </c>
      <c r="J176" s="280" t="s">
        <v>489</v>
      </c>
      <c r="K176" s="280" t="s">
        <v>486</v>
      </c>
      <c r="L176" s="280" t="s">
        <v>761</v>
      </c>
      <c r="M176" s="280" t="s">
        <v>739</v>
      </c>
      <c r="N176" s="287" t="s">
        <v>693</v>
      </c>
      <c r="O176" s="282" t="s">
        <v>692</v>
      </c>
    </row>
    <row r="177" spans="8:15" x14ac:dyDescent="0.15">
      <c r="H177" s="300"/>
      <c r="I177" s="285" t="s">
        <v>453</v>
      </c>
      <c r="J177" s="280" t="s">
        <v>731</v>
      </c>
      <c r="K177" s="280" t="s">
        <v>64</v>
      </c>
      <c r="L177" s="280" t="s">
        <v>763</v>
      </c>
      <c r="M177" s="280" t="s">
        <v>739</v>
      </c>
      <c r="N177" s="287" t="s">
        <v>657</v>
      </c>
      <c r="O177" s="282" t="s">
        <v>656</v>
      </c>
    </row>
    <row r="178" spans="8:15" x14ac:dyDescent="0.15">
      <c r="H178" s="300"/>
      <c r="I178" s="285" t="s">
        <v>454</v>
      </c>
      <c r="J178" s="280" t="s">
        <v>489</v>
      </c>
      <c r="K178" s="280" t="s">
        <v>486</v>
      </c>
      <c r="L178" s="280" t="s">
        <v>763</v>
      </c>
      <c r="M178" s="280" t="s">
        <v>739</v>
      </c>
      <c r="N178" s="287" t="s">
        <v>711</v>
      </c>
      <c r="O178" s="282" t="s">
        <v>711</v>
      </c>
    </row>
    <row r="179" spans="8:15" x14ac:dyDescent="0.15">
      <c r="H179" s="300"/>
      <c r="I179" s="285" t="s">
        <v>455</v>
      </c>
      <c r="J179" s="280" t="s">
        <v>735</v>
      </c>
      <c r="K179" s="280" t="s">
        <v>505</v>
      </c>
      <c r="L179" s="280" t="s">
        <v>763</v>
      </c>
      <c r="M179" s="280" t="s">
        <v>739</v>
      </c>
      <c r="N179" s="287" t="s">
        <v>712</v>
      </c>
      <c r="O179" s="282" t="s">
        <v>712</v>
      </c>
    </row>
    <row r="180" spans="8:15" x14ac:dyDescent="0.15">
      <c r="H180" s="300"/>
      <c r="I180" s="285" t="s">
        <v>415</v>
      </c>
      <c r="J180" s="280" t="s">
        <v>736</v>
      </c>
      <c r="K180" s="280" t="s">
        <v>649</v>
      </c>
      <c r="L180" s="280" t="s">
        <v>757</v>
      </c>
      <c r="M180" s="280" t="s">
        <v>739</v>
      </c>
      <c r="N180" s="287" t="s">
        <v>648</v>
      </c>
      <c r="O180" s="282" t="s">
        <v>647</v>
      </c>
    </row>
    <row r="181" spans="8:15" x14ac:dyDescent="0.15">
      <c r="H181" s="300" t="s">
        <v>764</v>
      </c>
      <c r="I181" s="280" t="s">
        <v>456</v>
      </c>
      <c r="J181" s="280" t="s">
        <v>731</v>
      </c>
      <c r="K181" s="280" t="s">
        <v>64</v>
      </c>
      <c r="L181" s="280" t="s">
        <v>75</v>
      </c>
      <c r="M181" s="280" t="s">
        <v>732</v>
      </c>
      <c r="N181" s="281" t="s">
        <v>714</v>
      </c>
      <c r="O181" s="282" t="s">
        <v>713</v>
      </c>
    </row>
    <row r="182" spans="8:15" x14ac:dyDescent="0.15">
      <c r="H182" s="300"/>
      <c r="I182" s="280" t="s">
        <v>457</v>
      </c>
      <c r="J182" s="280" t="s">
        <v>731</v>
      </c>
      <c r="K182" s="280" t="s">
        <v>64</v>
      </c>
      <c r="L182" s="280" t="s">
        <v>75</v>
      </c>
      <c r="M182" s="280" t="s">
        <v>732</v>
      </c>
      <c r="N182" s="281" t="s">
        <v>716</v>
      </c>
      <c r="O182" s="282" t="s">
        <v>715</v>
      </c>
    </row>
    <row r="183" spans="8:15" x14ac:dyDescent="0.15">
      <c r="H183" s="300"/>
      <c r="I183" s="283" t="s">
        <v>458</v>
      </c>
      <c r="J183" s="280" t="s">
        <v>489</v>
      </c>
      <c r="K183" s="280" t="s">
        <v>486</v>
      </c>
      <c r="L183" s="280" t="s">
        <v>75</v>
      </c>
      <c r="M183" s="280" t="s">
        <v>732</v>
      </c>
      <c r="N183" s="281" t="s">
        <v>718</v>
      </c>
      <c r="O183" s="282" t="s">
        <v>717</v>
      </c>
    </row>
    <row r="184" spans="8:15" x14ac:dyDescent="0.15">
      <c r="H184" s="300"/>
      <c r="I184" s="283" t="s">
        <v>459</v>
      </c>
      <c r="J184" s="280" t="s">
        <v>489</v>
      </c>
      <c r="K184" s="280" t="s">
        <v>486</v>
      </c>
      <c r="L184" s="280" t="s">
        <v>75</v>
      </c>
      <c r="M184" s="280" t="s">
        <v>732</v>
      </c>
      <c r="N184" s="281" t="s">
        <v>693</v>
      </c>
      <c r="O184" s="282" t="s">
        <v>692</v>
      </c>
    </row>
    <row r="185" spans="8:15" x14ac:dyDescent="0.15">
      <c r="H185" s="300"/>
      <c r="I185" s="284" t="s">
        <v>460</v>
      </c>
      <c r="J185" s="280" t="s">
        <v>489</v>
      </c>
      <c r="K185" s="280" t="s">
        <v>66</v>
      </c>
      <c r="L185" s="280" t="s">
        <v>75</v>
      </c>
      <c r="M185" s="280" t="s">
        <v>732</v>
      </c>
      <c r="N185" s="281" t="s">
        <v>704</v>
      </c>
      <c r="O185" s="282" t="s">
        <v>703</v>
      </c>
    </row>
    <row r="186" spans="8:15" x14ac:dyDescent="0.15">
      <c r="H186" s="300"/>
      <c r="I186" s="283" t="s">
        <v>461</v>
      </c>
      <c r="J186" s="280" t="s">
        <v>733</v>
      </c>
      <c r="K186" s="280" t="s">
        <v>494</v>
      </c>
      <c r="L186" s="280" t="s">
        <v>75</v>
      </c>
      <c r="M186" s="280" t="s">
        <v>732</v>
      </c>
      <c r="N186" s="281" t="s">
        <v>720</v>
      </c>
      <c r="O186" s="282" t="s">
        <v>719</v>
      </c>
    </row>
    <row r="187" spans="8:15" x14ac:dyDescent="0.15">
      <c r="H187" s="300"/>
      <c r="I187" s="280" t="s">
        <v>462</v>
      </c>
      <c r="J187" s="280" t="s">
        <v>735</v>
      </c>
      <c r="K187" s="280" t="s">
        <v>499</v>
      </c>
      <c r="L187" s="280" t="s">
        <v>75</v>
      </c>
      <c r="M187" s="280" t="s">
        <v>734</v>
      </c>
      <c r="N187" s="281" t="s">
        <v>721</v>
      </c>
      <c r="O187" s="282" t="s">
        <v>721</v>
      </c>
    </row>
    <row r="188" spans="8:15" x14ac:dyDescent="0.15">
      <c r="H188" s="300"/>
      <c r="I188" s="280" t="s">
        <v>463</v>
      </c>
      <c r="J188" s="280" t="s">
        <v>735</v>
      </c>
      <c r="K188" s="280" t="s">
        <v>503</v>
      </c>
      <c r="L188" s="280" t="s">
        <v>75</v>
      </c>
      <c r="M188" s="280" t="s">
        <v>732</v>
      </c>
      <c r="N188" s="281" t="s">
        <v>723</v>
      </c>
      <c r="O188" s="282" t="s">
        <v>722</v>
      </c>
    </row>
    <row r="189" spans="8:15" x14ac:dyDescent="0.15">
      <c r="H189" s="300"/>
      <c r="I189" s="280" t="s">
        <v>362</v>
      </c>
      <c r="J189" s="280" t="s">
        <v>731</v>
      </c>
      <c r="K189" s="280" t="s">
        <v>65</v>
      </c>
      <c r="L189" s="280" t="s">
        <v>747</v>
      </c>
      <c r="M189" s="280" t="s">
        <v>739</v>
      </c>
      <c r="N189" s="287" t="s">
        <v>576</v>
      </c>
      <c r="O189" s="282" t="s">
        <v>575</v>
      </c>
    </row>
    <row r="190" spans="8:15" x14ac:dyDescent="0.15">
      <c r="H190" s="300"/>
      <c r="I190" s="285" t="s">
        <v>414</v>
      </c>
      <c r="J190" s="280" t="s">
        <v>733</v>
      </c>
      <c r="K190" s="280" t="s">
        <v>494</v>
      </c>
      <c r="L190" s="280" t="s">
        <v>756</v>
      </c>
      <c r="M190" s="280" t="s">
        <v>739</v>
      </c>
      <c r="N190" s="287" t="s">
        <v>493</v>
      </c>
      <c r="O190" s="282" t="s">
        <v>492</v>
      </c>
    </row>
    <row r="191" spans="8:15" x14ac:dyDescent="0.15">
      <c r="H191" s="300"/>
      <c r="I191" s="285" t="s">
        <v>439</v>
      </c>
      <c r="J191" s="280" t="s">
        <v>489</v>
      </c>
      <c r="K191" s="280" t="s">
        <v>486</v>
      </c>
      <c r="L191" s="280" t="s">
        <v>761</v>
      </c>
      <c r="M191" s="280" t="s">
        <v>739</v>
      </c>
      <c r="N191" s="287" t="s">
        <v>693</v>
      </c>
      <c r="O191" s="282" t="s">
        <v>692</v>
      </c>
    </row>
    <row r="192" spans="8:15" x14ac:dyDescent="0.15">
      <c r="H192" s="300"/>
      <c r="I192" s="285" t="s">
        <v>453</v>
      </c>
      <c r="J192" s="280" t="s">
        <v>731</v>
      </c>
      <c r="K192" s="280" t="s">
        <v>64</v>
      </c>
      <c r="L192" s="280" t="s">
        <v>763</v>
      </c>
      <c r="M192" s="280" t="s">
        <v>739</v>
      </c>
      <c r="N192" s="287" t="s">
        <v>657</v>
      </c>
      <c r="O192" s="282" t="s">
        <v>656</v>
      </c>
    </row>
    <row r="193" spans="8:15" x14ac:dyDescent="0.15">
      <c r="H193" s="300"/>
      <c r="I193" s="285" t="s">
        <v>454</v>
      </c>
      <c r="J193" s="280" t="s">
        <v>489</v>
      </c>
      <c r="K193" s="280" t="s">
        <v>486</v>
      </c>
      <c r="L193" s="280" t="s">
        <v>763</v>
      </c>
      <c r="M193" s="280" t="s">
        <v>739</v>
      </c>
      <c r="N193" s="287" t="s">
        <v>711</v>
      </c>
      <c r="O193" s="282" t="s">
        <v>711</v>
      </c>
    </row>
    <row r="194" spans="8:15" x14ac:dyDescent="0.15">
      <c r="H194" s="300"/>
      <c r="I194" s="285" t="s">
        <v>455</v>
      </c>
      <c r="J194" s="280" t="s">
        <v>735</v>
      </c>
      <c r="K194" s="280" t="s">
        <v>505</v>
      </c>
      <c r="L194" s="280" t="s">
        <v>763</v>
      </c>
      <c r="M194" s="280" t="s">
        <v>739</v>
      </c>
      <c r="N194" s="287" t="s">
        <v>712</v>
      </c>
      <c r="O194" s="282" t="s">
        <v>712</v>
      </c>
    </row>
    <row r="195" spans="8:15" x14ac:dyDescent="0.15">
      <c r="H195" s="300"/>
      <c r="I195" s="285" t="s">
        <v>415</v>
      </c>
      <c r="J195" s="280" t="s">
        <v>736</v>
      </c>
      <c r="K195" s="280" t="s">
        <v>649</v>
      </c>
      <c r="L195" s="280" t="s">
        <v>757</v>
      </c>
      <c r="M195" s="280" t="s">
        <v>739</v>
      </c>
      <c r="N195" s="287" t="s">
        <v>648</v>
      </c>
      <c r="O195" s="282" t="s">
        <v>647</v>
      </c>
    </row>
  </sheetData>
  <mergeCells count="18">
    <mergeCell ref="H87:H103"/>
    <mergeCell ref="H66:H86"/>
    <mergeCell ref="H1:H2"/>
    <mergeCell ref="I1:I2"/>
    <mergeCell ref="J1:J2"/>
    <mergeCell ref="H42:H65"/>
    <mergeCell ref="K1:K2"/>
    <mergeCell ref="N1:N2"/>
    <mergeCell ref="O1:O2"/>
    <mergeCell ref="H3:H19"/>
    <mergeCell ref="H20:H41"/>
    <mergeCell ref="L1:L2"/>
    <mergeCell ref="M1:M2"/>
    <mergeCell ref="H104:H128"/>
    <mergeCell ref="H129:H146"/>
    <mergeCell ref="H147:H161"/>
    <mergeCell ref="H162:H180"/>
    <mergeCell ref="H181:H195"/>
  </mergeCells>
  <phoneticPr fontId="14"/>
  <dataValidations count="1">
    <dataValidation type="list" allowBlank="1" showInputMessage="1" showErrorMessage="1" sqref="M39 M62">
      <formula1>"合唱,オーケストラ等,音楽劇"</formula1>
    </dataValidation>
  </dataValidations>
  <pageMargins left="0.75" right="0.75" top="1" bottom="1" header="0.3" footer="0.3"/>
  <pageSetup paperSize="9" scale="84"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T220"/>
  <sheetViews>
    <sheetView showGridLines="0" tabSelected="1" view="pageBreakPreview" zoomScale="85" zoomScaleNormal="80" zoomScaleSheetLayoutView="85" workbookViewId="0">
      <selection activeCell="BQ24" sqref="BQ24:BR24"/>
    </sheetView>
  </sheetViews>
  <sheetFormatPr defaultColWidth="3.5" defaultRowHeight="18.75" customHeight="1" x14ac:dyDescent="0.15"/>
  <cols>
    <col min="1" max="1" width="3.5" style="65"/>
    <col min="2" max="6" width="5.125" style="57" customWidth="1"/>
    <col min="7" max="7" width="5.125" style="65" customWidth="1"/>
    <col min="8" max="10" width="6.875" style="65" bestFit="1" customWidth="1"/>
    <col min="11" max="30" width="5.125" style="65" customWidth="1"/>
    <col min="31" max="32" width="2.375" style="65" customWidth="1"/>
    <col min="33" max="33" width="3.875" style="65" customWidth="1"/>
    <col min="34" max="34" width="6.375" style="65" customWidth="1"/>
    <col min="35" max="35" width="4.375" style="65" customWidth="1"/>
    <col min="36" max="39" width="6.125" style="65" customWidth="1"/>
    <col min="40" max="40" width="3.875" style="65" customWidth="1"/>
    <col min="41" max="44" width="4" style="65" customWidth="1"/>
    <col min="45" max="45" width="3.5" style="65"/>
    <col min="46" max="48" width="4.5" style="65" customWidth="1"/>
    <col min="49" max="51" width="3.5" style="65"/>
    <col min="52" max="53" width="5.375" style="65" customWidth="1"/>
    <col min="54" max="61" width="3.5" style="65"/>
    <col min="62" max="62" width="1.5" style="65" customWidth="1"/>
    <col min="63" max="16384" width="3.5" style="65"/>
  </cols>
  <sheetData>
    <row r="2" spans="2:62" s="53" customFormat="1" ht="21.75" customHeight="1" x14ac:dyDescent="0.15">
      <c r="B2" s="49" t="s">
        <v>0</v>
      </c>
      <c r="C2" s="49"/>
      <c r="D2" s="50"/>
      <c r="E2" s="50"/>
      <c r="F2" s="51"/>
      <c r="G2" s="52"/>
      <c r="H2" s="150" t="e">
        <f>VLOOKUP(G10,情報①!B3:E229,4,FALSE)</f>
        <v>#N/A</v>
      </c>
      <c r="I2" s="150" t="e">
        <f>VLOOKUP(V10,情報①!B3:E229,4,FALSE)</f>
        <v>#N/A</v>
      </c>
      <c r="J2" s="150" t="e">
        <f>VLOOKUP(G13,情報①!B3:E229,4,FALSE)</f>
        <v>#N/A</v>
      </c>
      <c r="O2" s="320" t="s">
        <v>257</v>
      </c>
      <c r="P2" s="320"/>
      <c r="Q2" s="320"/>
      <c r="R2" s="321" t="s">
        <v>258</v>
      </c>
      <c r="S2" s="321"/>
      <c r="T2" s="321"/>
      <c r="U2" s="321"/>
      <c r="V2" s="321"/>
      <c r="W2" s="307" t="s">
        <v>259</v>
      </c>
      <c r="X2" s="307"/>
      <c r="Y2" s="307"/>
      <c r="Z2" s="307"/>
      <c r="AA2" s="307"/>
      <c r="AB2" s="54"/>
      <c r="AC2" s="54"/>
      <c r="AD2" s="54"/>
      <c r="AF2" s="326" t="s">
        <v>0</v>
      </c>
      <c r="AG2" s="326"/>
      <c r="AH2" s="326"/>
      <c r="AI2" s="326"/>
      <c r="AJ2" s="326"/>
      <c r="AK2" s="326"/>
      <c r="AL2" s="326"/>
    </row>
    <row r="3" spans="2:62" s="53" customFormat="1" ht="29.25" customHeight="1" thickBot="1" x14ac:dyDescent="0.2">
      <c r="B3" s="59"/>
      <c r="C3" s="59"/>
      <c r="D3" s="59"/>
      <c r="E3" s="59"/>
      <c r="F3" s="60"/>
      <c r="O3" s="322" t="s">
        <v>260</v>
      </c>
      <c r="P3" s="322"/>
      <c r="Q3" s="322"/>
      <c r="R3" s="322"/>
      <c r="S3" s="322"/>
      <c r="T3" s="322"/>
      <c r="U3" s="322"/>
      <c r="V3" s="322"/>
      <c r="W3" s="322"/>
      <c r="X3" s="322"/>
      <c r="Y3" s="62"/>
      <c r="Z3" s="63"/>
      <c r="AA3" s="61"/>
      <c r="AB3" s="61"/>
      <c r="AC3" s="61"/>
      <c r="AD3" s="61"/>
    </row>
    <row r="4" spans="2:62" s="64" customFormat="1" ht="24.75" customHeight="1" x14ac:dyDescent="0.15">
      <c r="B4" s="327" t="s">
        <v>226</v>
      </c>
      <c r="C4" s="328"/>
      <c r="D4" s="328"/>
      <c r="E4" s="328"/>
      <c r="F4" s="328"/>
      <c r="G4" s="328"/>
      <c r="H4" s="328"/>
      <c r="I4" s="328"/>
      <c r="J4" s="328"/>
      <c r="K4" s="328"/>
      <c r="L4" s="328"/>
      <c r="M4" s="328"/>
      <c r="N4" s="328"/>
      <c r="O4" s="328"/>
      <c r="P4" s="328"/>
      <c r="Q4" s="328"/>
      <c r="R4" s="328"/>
      <c r="S4" s="328"/>
      <c r="T4" s="328"/>
      <c r="U4" s="328"/>
      <c r="V4" s="328"/>
      <c r="W4" s="328"/>
      <c r="X4" s="328"/>
      <c r="Y4" s="328"/>
      <c r="Z4" s="328"/>
      <c r="AA4" s="328"/>
      <c r="AB4" s="328"/>
      <c r="AC4" s="328"/>
      <c r="AD4" s="328"/>
      <c r="AR4" s="329" t="s" ph="1">
        <v>165</v>
      </c>
      <c r="AS4" s="330"/>
      <c r="AT4" s="330"/>
      <c r="AU4" s="331"/>
      <c r="AV4" s="317">
        <f>F17</f>
        <v>0</v>
      </c>
      <c r="AW4" s="318"/>
      <c r="AX4" s="318"/>
      <c r="AY4" s="318"/>
      <c r="AZ4" s="318"/>
      <c r="BA4" s="318"/>
      <c r="BB4" s="318"/>
      <c r="BC4" s="318"/>
      <c r="BD4" s="318"/>
      <c r="BE4" s="318"/>
      <c r="BF4" s="318"/>
      <c r="BG4" s="318"/>
      <c r="BH4" s="318"/>
      <c r="BI4" s="319"/>
    </row>
    <row r="5" spans="2:62" s="64" customFormat="1" ht="23.45" customHeight="1" thickBot="1" x14ac:dyDescent="0.2">
      <c r="B5" s="327" t="s">
        <v>1</v>
      </c>
      <c r="C5" s="327"/>
      <c r="D5" s="327"/>
      <c r="E5" s="327"/>
      <c r="F5" s="327"/>
      <c r="G5" s="327"/>
      <c r="H5" s="327"/>
      <c r="I5" s="327"/>
      <c r="J5" s="327"/>
      <c r="K5" s="327"/>
      <c r="L5" s="327"/>
      <c r="M5" s="327"/>
      <c r="N5" s="327"/>
      <c r="O5" s="327"/>
      <c r="P5" s="327"/>
      <c r="Q5" s="327"/>
      <c r="R5" s="327"/>
      <c r="S5" s="327"/>
      <c r="T5" s="327"/>
      <c r="U5" s="327"/>
      <c r="V5" s="327"/>
      <c r="W5" s="327"/>
      <c r="X5" s="327"/>
      <c r="Y5" s="327"/>
      <c r="Z5" s="327"/>
      <c r="AA5" s="327"/>
      <c r="AB5" s="327"/>
      <c r="AC5" s="327"/>
      <c r="AD5" s="327"/>
      <c r="AG5" s="65"/>
      <c r="AH5" s="65"/>
      <c r="AI5" s="65"/>
      <c r="AJ5" s="65"/>
      <c r="AK5" s="65"/>
      <c r="AL5" s="65"/>
      <c r="AM5" s="65"/>
      <c r="AN5" s="65"/>
      <c r="AO5" s="65"/>
      <c r="AP5" s="65"/>
      <c r="AQ5" s="65"/>
      <c r="AR5" s="332"/>
      <c r="AS5" s="333"/>
      <c r="AT5" s="333"/>
      <c r="AU5" s="334"/>
      <c r="AV5" s="311">
        <f>F18</f>
        <v>0</v>
      </c>
      <c r="AW5" s="312"/>
      <c r="AX5" s="312"/>
      <c r="AY5" s="312"/>
      <c r="AZ5" s="312"/>
      <c r="BA5" s="312"/>
      <c r="BB5" s="312"/>
      <c r="BC5" s="312"/>
      <c r="BD5" s="312"/>
      <c r="BE5" s="312"/>
      <c r="BF5" s="312"/>
      <c r="BG5" s="312"/>
      <c r="BH5" s="312"/>
      <c r="BI5" s="313"/>
    </row>
    <row r="6" spans="2:62" s="64" customFormat="1" ht="18.75" customHeight="1" thickBot="1" x14ac:dyDescent="0.2">
      <c r="B6" s="338" t="s">
        <v>2</v>
      </c>
      <c r="C6" s="339"/>
      <c r="D6" s="339"/>
      <c r="E6" s="340"/>
      <c r="F6" s="341"/>
      <c r="G6" s="341"/>
      <c r="H6" s="341"/>
      <c r="I6" s="341"/>
      <c r="J6" s="341"/>
      <c r="K6" s="342"/>
      <c r="L6" s="66"/>
      <c r="M6" s="137" t="s">
        <v>185</v>
      </c>
      <c r="N6" s="66"/>
      <c r="O6" s="66"/>
      <c r="P6" s="67"/>
      <c r="Q6" s="67"/>
      <c r="R6" s="67"/>
      <c r="S6" s="67"/>
      <c r="T6" s="67"/>
      <c r="U6" s="67"/>
      <c r="V6" s="67"/>
      <c r="W6" s="67"/>
      <c r="X6" s="67"/>
      <c r="Y6" s="67"/>
      <c r="Z6" s="67"/>
      <c r="AA6" s="67"/>
      <c r="AB6" s="67"/>
      <c r="AC6" s="67"/>
      <c r="AD6" s="67"/>
      <c r="AM6" s="65"/>
      <c r="AN6" s="65"/>
      <c r="AO6" s="65"/>
      <c r="AP6" s="65"/>
      <c r="AQ6" s="65"/>
      <c r="AR6" s="335"/>
      <c r="AS6" s="336"/>
      <c r="AT6" s="336"/>
      <c r="AU6" s="337"/>
      <c r="AV6" s="314"/>
      <c r="AW6" s="315"/>
      <c r="AX6" s="315"/>
      <c r="AY6" s="315"/>
      <c r="AZ6" s="315"/>
      <c r="BA6" s="315"/>
      <c r="BB6" s="315"/>
      <c r="BC6" s="315"/>
      <c r="BD6" s="315"/>
      <c r="BE6" s="315"/>
      <c r="BF6" s="315"/>
      <c r="BG6" s="315"/>
      <c r="BH6" s="315"/>
      <c r="BI6" s="316"/>
    </row>
    <row r="7" spans="2:62" s="64" customFormat="1" ht="18.75" customHeight="1" thickBot="1" x14ac:dyDescent="0.2">
      <c r="B7" s="345" t="s">
        <v>3</v>
      </c>
      <c r="C7" s="346"/>
      <c r="D7" s="346"/>
      <c r="E7" s="347"/>
      <c r="F7" s="343"/>
      <c r="G7" s="343"/>
      <c r="H7" s="343"/>
      <c r="I7" s="343"/>
      <c r="J7" s="343"/>
      <c r="K7" s="344"/>
      <c r="L7" s="66"/>
      <c r="M7" s="69" t="e">
        <f>VLOOKUP(F6,情報②!B:C,2,FALSE)</f>
        <v>#N/A</v>
      </c>
      <c r="N7" s="66"/>
      <c r="O7" s="66"/>
      <c r="P7" s="67"/>
      <c r="Q7" s="67"/>
      <c r="R7" s="67"/>
      <c r="S7" s="67"/>
      <c r="T7" s="67"/>
      <c r="U7" s="67"/>
      <c r="V7" s="67"/>
      <c r="W7" s="67"/>
      <c r="X7" s="67"/>
      <c r="Y7" s="67"/>
      <c r="Z7" s="67"/>
      <c r="AA7" s="67"/>
      <c r="AB7" s="348"/>
      <c r="AC7" s="348"/>
      <c r="AD7" s="348"/>
      <c r="AG7" s="68" t="s">
        <v>199</v>
      </c>
      <c r="AH7" s="65"/>
      <c r="AI7" s="65"/>
      <c r="AJ7" s="65"/>
      <c r="AK7" s="57" ph="1"/>
      <c r="AM7" s="123"/>
      <c r="AN7" s="123"/>
      <c r="AO7" s="122"/>
      <c r="AQ7" s="122"/>
      <c r="AR7" s="122"/>
      <c r="AS7" s="122"/>
      <c r="AT7" s="122"/>
      <c r="AU7" s="122"/>
      <c r="AV7" s="122"/>
      <c r="AW7" s="122"/>
      <c r="AX7" s="122"/>
      <c r="AY7" s="122"/>
      <c r="AZ7" s="122"/>
      <c r="BA7" s="122"/>
      <c r="BB7" s="122"/>
      <c r="BC7" s="122"/>
      <c r="BD7" s="122"/>
      <c r="BE7" s="122"/>
      <c r="BF7" s="122"/>
      <c r="BG7" s="122"/>
      <c r="BH7" s="122"/>
      <c r="BI7" s="122"/>
    </row>
    <row r="8" spans="2:62" s="58" customFormat="1" ht="10.5" customHeight="1" thickBot="1" x14ac:dyDescent="0.2">
      <c r="B8" s="55"/>
      <c r="C8" s="55"/>
      <c r="D8" s="55"/>
      <c r="E8" s="55"/>
      <c r="F8" s="55"/>
      <c r="G8" s="55"/>
      <c r="H8" s="55"/>
      <c r="I8" s="55"/>
      <c r="J8" s="55"/>
      <c r="K8" s="56"/>
      <c r="L8" s="57"/>
      <c r="M8" s="57"/>
      <c r="N8" s="57"/>
      <c r="O8" s="57"/>
      <c r="P8" s="57"/>
      <c r="AB8" s="348"/>
      <c r="AC8" s="348"/>
      <c r="AD8" s="348"/>
      <c r="AG8" s="123"/>
      <c r="AH8" s="396" t="s">
        <v>261</v>
      </c>
      <c r="AI8" s="396"/>
      <c r="AJ8" s="396"/>
      <c r="AK8" s="396"/>
      <c r="AL8" s="396"/>
      <c r="AM8" s="396"/>
      <c r="AN8" s="396"/>
      <c r="AO8" s="396"/>
      <c r="AP8" s="396"/>
      <c r="AQ8" s="396"/>
      <c r="AR8" s="396"/>
      <c r="AS8" s="396"/>
      <c r="AT8" s="396"/>
      <c r="AU8" s="396"/>
      <c r="AV8" s="396"/>
      <c r="AW8" s="396"/>
      <c r="AX8" s="396"/>
      <c r="AY8" s="396"/>
      <c r="AZ8" s="396"/>
      <c r="BA8" s="396"/>
      <c r="BB8" s="396"/>
      <c r="BC8" s="396"/>
      <c r="BD8" s="396"/>
      <c r="BE8" s="396"/>
      <c r="BF8" s="396"/>
      <c r="BG8" s="396"/>
      <c r="BH8" s="396"/>
      <c r="BI8" s="396"/>
    </row>
    <row r="9" spans="2:62" s="58" customFormat="1" ht="22.5" customHeight="1" x14ac:dyDescent="0.15">
      <c r="B9" s="349" t="s">
        <v>4</v>
      </c>
      <c r="C9" s="350"/>
      <c r="D9" s="350" t="s">
        <v>63</v>
      </c>
      <c r="E9" s="350"/>
      <c r="F9" s="350"/>
      <c r="G9" s="353" t="str">
        <f>IF(G10="","",VLOOKUP(G10,情報①!B:D,3,FALSE))</f>
        <v/>
      </c>
      <c r="H9" s="353"/>
      <c r="I9" s="353"/>
      <c r="J9" s="353"/>
      <c r="K9" s="353"/>
      <c r="L9" s="353"/>
      <c r="M9" s="353"/>
      <c r="N9" s="353"/>
      <c r="O9" s="354"/>
      <c r="P9" s="57"/>
      <c r="Q9" s="355" t="s">
        <v>5</v>
      </c>
      <c r="R9" s="356"/>
      <c r="S9" s="359" t="s">
        <v>162</v>
      </c>
      <c r="T9" s="360"/>
      <c r="U9" s="361"/>
      <c r="V9" s="353" t="str">
        <f>IF(V10="","",VLOOKUP(V10,情報①!B:D,3,FALSE))</f>
        <v/>
      </c>
      <c r="W9" s="353"/>
      <c r="X9" s="353"/>
      <c r="Y9" s="353"/>
      <c r="Z9" s="353"/>
      <c r="AA9" s="353"/>
      <c r="AB9" s="353"/>
      <c r="AC9" s="353"/>
      <c r="AD9" s="354"/>
      <c r="AG9" s="123"/>
      <c r="AH9" s="396"/>
      <c r="AI9" s="396"/>
      <c r="AJ9" s="396"/>
      <c r="AK9" s="396"/>
      <c r="AL9" s="396"/>
      <c r="AM9" s="396"/>
      <c r="AN9" s="396"/>
      <c r="AO9" s="396"/>
      <c r="AP9" s="396"/>
      <c r="AQ9" s="396"/>
      <c r="AR9" s="396"/>
      <c r="AS9" s="396"/>
      <c r="AT9" s="396"/>
      <c r="AU9" s="396"/>
      <c r="AV9" s="396"/>
      <c r="AW9" s="396"/>
      <c r="AX9" s="396"/>
      <c r="AY9" s="396"/>
      <c r="AZ9" s="396"/>
      <c r="BA9" s="396"/>
      <c r="BB9" s="396"/>
      <c r="BC9" s="396"/>
      <c r="BD9" s="396"/>
      <c r="BE9" s="396"/>
      <c r="BF9" s="396"/>
      <c r="BG9" s="396"/>
      <c r="BH9" s="396"/>
      <c r="BI9" s="396"/>
    </row>
    <row r="10" spans="2:62" s="58" customFormat="1" ht="22.5" customHeight="1" thickBot="1" x14ac:dyDescent="0.2">
      <c r="B10" s="351"/>
      <c r="C10" s="352"/>
      <c r="D10" s="352" t="s">
        <v>182</v>
      </c>
      <c r="E10" s="352"/>
      <c r="F10" s="352"/>
      <c r="G10" s="467"/>
      <c r="H10" s="467"/>
      <c r="I10" s="467"/>
      <c r="J10" s="467"/>
      <c r="K10" s="467"/>
      <c r="L10" s="467"/>
      <c r="M10" s="467"/>
      <c r="N10" s="467"/>
      <c r="O10" s="468"/>
      <c r="P10" s="57"/>
      <c r="Q10" s="357"/>
      <c r="R10" s="358"/>
      <c r="S10" s="469" t="s">
        <v>182</v>
      </c>
      <c r="T10" s="470"/>
      <c r="U10" s="471"/>
      <c r="V10" s="467"/>
      <c r="W10" s="467"/>
      <c r="X10" s="467"/>
      <c r="Y10" s="467"/>
      <c r="Z10" s="467"/>
      <c r="AA10" s="467"/>
      <c r="AB10" s="467"/>
      <c r="AC10" s="467"/>
      <c r="AD10" s="468"/>
      <c r="AG10" s="124"/>
      <c r="AH10" s="396"/>
      <c r="AI10" s="396"/>
      <c r="AJ10" s="396"/>
      <c r="AK10" s="396"/>
      <c r="AL10" s="396"/>
      <c r="AM10" s="396"/>
      <c r="AN10" s="396"/>
      <c r="AO10" s="396"/>
      <c r="AP10" s="396"/>
      <c r="AQ10" s="396"/>
      <c r="AR10" s="396"/>
      <c r="AS10" s="396"/>
      <c r="AT10" s="396"/>
      <c r="AU10" s="396"/>
      <c r="AV10" s="396"/>
      <c r="AW10" s="396"/>
      <c r="AX10" s="396"/>
      <c r="AY10" s="396"/>
      <c r="AZ10" s="396"/>
      <c r="BA10" s="396"/>
      <c r="BB10" s="396"/>
      <c r="BC10" s="396"/>
      <c r="BD10" s="396"/>
      <c r="BE10" s="396"/>
      <c r="BF10" s="396"/>
      <c r="BG10" s="396"/>
      <c r="BH10" s="396"/>
      <c r="BI10" s="396"/>
    </row>
    <row r="11" spans="2:62" s="58" customFormat="1" ht="5.45" customHeight="1" thickBot="1" x14ac:dyDescent="0.2">
      <c r="B11" s="73"/>
      <c r="C11" s="73"/>
      <c r="D11" s="73"/>
      <c r="E11" s="73"/>
      <c r="F11" s="73"/>
      <c r="G11" s="73"/>
      <c r="H11" s="73"/>
      <c r="I11" s="73"/>
      <c r="J11" s="73"/>
      <c r="K11" s="73"/>
      <c r="L11" s="73"/>
      <c r="M11" s="73"/>
      <c r="N11" s="73"/>
      <c r="O11" s="73"/>
      <c r="P11" s="57"/>
      <c r="Q11" s="71"/>
      <c r="R11" s="71"/>
      <c r="S11" s="72"/>
      <c r="T11" s="72"/>
      <c r="U11" s="72"/>
      <c r="V11" s="72"/>
      <c r="W11" s="72"/>
      <c r="X11" s="72"/>
      <c r="Y11" s="72"/>
      <c r="Z11" s="72"/>
      <c r="AA11" s="72"/>
      <c r="AB11" s="72"/>
      <c r="AC11" s="72"/>
      <c r="AD11" s="72"/>
      <c r="AG11" s="124"/>
      <c r="AH11" s="396"/>
      <c r="AI11" s="396"/>
      <c r="AJ11" s="396"/>
      <c r="AK11" s="396"/>
      <c r="AL11" s="396"/>
      <c r="AM11" s="396"/>
      <c r="AN11" s="396"/>
      <c r="AO11" s="396"/>
      <c r="AP11" s="396"/>
      <c r="AQ11" s="396"/>
      <c r="AR11" s="396"/>
      <c r="AS11" s="396"/>
      <c r="AT11" s="396"/>
      <c r="AU11" s="396"/>
      <c r="AV11" s="396"/>
      <c r="AW11" s="396"/>
      <c r="AX11" s="396"/>
      <c r="AY11" s="396"/>
      <c r="AZ11" s="396"/>
      <c r="BA11" s="396"/>
      <c r="BB11" s="396"/>
      <c r="BC11" s="396"/>
      <c r="BD11" s="396"/>
      <c r="BE11" s="396"/>
      <c r="BF11" s="396"/>
      <c r="BG11" s="396"/>
      <c r="BH11" s="396"/>
      <c r="BI11" s="396"/>
    </row>
    <row r="12" spans="2:62" s="58" customFormat="1" ht="22.5" customHeight="1" x14ac:dyDescent="0.15">
      <c r="B12" s="349" t="s">
        <v>6</v>
      </c>
      <c r="C12" s="350"/>
      <c r="D12" s="359" t="s">
        <v>161</v>
      </c>
      <c r="E12" s="472"/>
      <c r="F12" s="473"/>
      <c r="G12" s="353" t="str">
        <f>IF(G13="","",VLOOKUP(G13,情報①!B:D,3,FALSE))</f>
        <v/>
      </c>
      <c r="H12" s="353"/>
      <c r="I12" s="353"/>
      <c r="J12" s="353"/>
      <c r="K12" s="353"/>
      <c r="L12" s="353"/>
      <c r="M12" s="353"/>
      <c r="N12" s="353"/>
      <c r="O12" s="354"/>
      <c r="P12" s="57"/>
      <c r="Q12" s="475" t="s">
        <v>303</v>
      </c>
      <c r="R12" s="475"/>
      <c r="S12" s="475"/>
      <c r="T12" s="475"/>
      <c r="U12" s="475"/>
      <c r="V12" s="475"/>
      <c r="W12" s="475"/>
      <c r="X12" s="475"/>
      <c r="Y12" s="475"/>
      <c r="Z12" s="475"/>
      <c r="AA12" s="475"/>
      <c r="AB12" s="475"/>
      <c r="AC12" s="475"/>
      <c r="AD12" s="475"/>
      <c r="AG12" s="123"/>
      <c r="AH12" s="396"/>
      <c r="AI12" s="396"/>
      <c r="AJ12" s="396"/>
      <c r="AK12" s="396"/>
      <c r="AL12" s="396"/>
      <c r="AM12" s="396"/>
      <c r="AN12" s="396"/>
      <c r="AO12" s="396"/>
      <c r="AP12" s="396"/>
      <c r="AQ12" s="396"/>
      <c r="AR12" s="396"/>
      <c r="AS12" s="396"/>
      <c r="AT12" s="396"/>
      <c r="AU12" s="396"/>
      <c r="AV12" s="396"/>
      <c r="AW12" s="396"/>
      <c r="AX12" s="396"/>
      <c r="AY12" s="396"/>
      <c r="AZ12" s="396"/>
      <c r="BA12" s="396"/>
      <c r="BB12" s="396"/>
      <c r="BC12" s="396"/>
      <c r="BD12" s="396"/>
      <c r="BE12" s="396"/>
      <c r="BF12" s="396"/>
      <c r="BG12" s="396"/>
      <c r="BH12" s="396"/>
      <c r="BI12" s="396"/>
    </row>
    <row r="13" spans="2:62" s="58" customFormat="1" ht="22.5" customHeight="1" thickBot="1" x14ac:dyDescent="0.2">
      <c r="B13" s="351"/>
      <c r="C13" s="352"/>
      <c r="D13" s="352" t="s">
        <v>182</v>
      </c>
      <c r="E13" s="352"/>
      <c r="F13" s="352"/>
      <c r="G13" s="467"/>
      <c r="H13" s="467"/>
      <c r="I13" s="467"/>
      <c r="J13" s="467"/>
      <c r="K13" s="467"/>
      <c r="L13" s="467"/>
      <c r="M13" s="467"/>
      <c r="N13" s="467"/>
      <c r="O13" s="468"/>
      <c r="P13" s="57"/>
      <c r="Q13" s="475"/>
      <c r="R13" s="475"/>
      <c r="S13" s="475"/>
      <c r="T13" s="475"/>
      <c r="U13" s="475"/>
      <c r="V13" s="475"/>
      <c r="W13" s="475"/>
      <c r="X13" s="475"/>
      <c r="Y13" s="475"/>
      <c r="Z13" s="475"/>
      <c r="AA13" s="475"/>
      <c r="AB13" s="475"/>
      <c r="AC13" s="475"/>
      <c r="AD13" s="475"/>
      <c r="AG13" s="123"/>
      <c r="AH13" s="396"/>
      <c r="AI13" s="396"/>
      <c r="AJ13" s="396"/>
      <c r="AK13" s="396"/>
      <c r="AL13" s="396"/>
      <c r="AM13" s="396"/>
      <c r="AN13" s="396"/>
      <c r="AO13" s="396"/>
      <c r="AP13" s="396"/>
      <c r="AQ13" s="396"/>
      <c r="AR13" s="396"/>
      <c r="AS13" s="396"/>
      <c r="AT13" s="396"/>
      <c r="AU13" s="396"/>
      <c r="AV13" s="396"/>
      <c r="AW13" s="396"/>
      <c r="AX13" s="396"/>
      <c r="AY13" s="396"/>
      <c r="AZ13" s="396"/>
      <c r="BA13" s="396"/>
      <c r="BB13" s="396"/>
      <c r="BC13" s="396"/>
      <c r="BD13" s="396"/>
      <c r="BE13" s="396"/>
      <c r="BF13" s="396"/>
      <c r="BG13" s="396"/>
      <c r="BH13" s="396"/>
      <c r="BI13" s="396"/>
    </row>
    <row r="14" spans="2:62" s="73" customFormat="1" ht="14.25" customHeight="1" x14ac:dyDescent="0.15">
      <c r="B14" s="111"/>
      <c r="C14" s="111"/>
      <c r="D14" s="111"/>
      <c r="E14" s="111"/>
      <c r="F14" s="111"/>
      <c r="G14" s="112"/>
      <c r="H14" s="112"/>
      <c r="I14" s="112"/>
      <c r="J14" s="112"/>
      <c r="K14" s="112"/>
      <c r="L14" s="112"/>
      <c r="M14" s="112"/>
      <c r="N14" s="112"/>
      <c r="O14" s="112"/>
      <c r="P14" s="57"/>
      <c r="Q14" s="475"/>
      <c r="R14" s="475"/>
      <c r="S14" s="475"/>
      <c r="T14" s="475"/>
      <c r="U14" s="475"/>
      <c r="V14" s="475"/>
      <c r="W14" s="475"/>
      <c r="X14" s="475"/>
      <c r="Y14" s="475"/>
      <c r="Z14" s="475"/>
      <c r="AA14" s="475"/>
      <c r="AB14" s="475"/>
      <c r="AC14" s="475"/>
      <c r="AD14" s="475"/>
      <c r="AF14" s="58"/>
      <c r="AG14" s="123"/>
      <c r="AH14" s="397"/>
      <c r="AI14" s="397"/>
      <c r="AJ14" s="397"/>
      <c r="AK14" s="397"/>
      <c r="AL14" s="397"/>
      <c r="AM14" s="397"/>
      <c r="AN14" s="397"/>
      <c r="AO14" s="397"/>
      <c r="AP14" s="397"/>
      <c r="AQ14" s="397"/>
      <c r="AR14" s="397"/>
      <c r="AS14" s="397"/>
      <c r="AT14" s="397"/>
      <c r="AU14" s="397"/>
      <c r="AV14" s="397"/>
      <c r="AW14" s="397"/>
      <c r="AX14" s="397"/>
      <c r="AY14" s="397"/>
      <c r="AZ14" s="397"/>
      <c r="BA14" s="397"/>
      <c r="BB14" s="397"/>
      <c r="BC14" s="397"/>
      <c r="BD14" s="397"/>
      <c r="BE14" s="397"/>
      <c r="BF14" s="397"/>
      <c r="BG14" s="397"/>
      <c r="BH14" s="397"/>
      <c r="BI14" s="397"/>
      <c r="BJ14" s="58"/>
    </row>
    <row r="15" spans="2:62" s="58" customFormat="1" ht="14.25" customHeight="1" x14ac:dyDescent="0.15">
      <c r="B15" s="73"/>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F15" s="73"/>
      <c r="AG15" s="109"/>
      <c r="AH15" s="573" t="s">
        <v>229</v>
      </c>
      <c r="AI15" s="422" t="s">
        <v>262</v>
      </c>
      <c r="AJ15" s="423"/>
      <c r="AK15" s="423"/>
      <c r="AL15" s="423"/>
      <c r="AM15" s="423"/>
      <c r="AN15" s="423"/>
      <c r="AO15" s="423"/>
      <c r="AP15" s="423"/>
      <c r="AQ15" s="423"/>
      <c r="AR15" s="423"/>
      <c r="AS15" s="423"/>
      <c r="AT15" s="423"/>
      <c r="AU15" s="423"/>
      <c r="AV15" s="423"/>
      <c r="AW15" s="423"/>
      <c r="AX15" s="423"/>
      <c r="AY15" s="423"/>
      <c r="AZ15" s="423"/>
      <c r="BA15" s="423"/>
      <c r="BB15" s="424"/>
      <c r="BC15" s="579" t="s">
        <v>230</v>
      </c>
      <c r="BD15" s="580"/>
      <c r="BE15" s="580"/>
      <c r="BF15" s="580"/>
      <c r="BG15" s="580"/>
      <c r="BH15" s="580"/>
      <c r="BI15" s="580"/>
      <c r="BJ15" s="581"/>
    </row>
    <row r="16" spans="2:62" s="58" customFormat="1" ht="18" customHeight="1" thickBot="1" x14ac:dyDescent="0.2">
      <c r="B16" s="474" t="s">
        <v>7</v>
      </c>
      <c r="C16" s="474"/>
      <c r="D16" s="474"/>
      <c r="E16" s="474"/>
      <c r="F16" s="474"/>
      <c r="G16" s="55"/>
      <c r="H16" s="55"/>
      <c r="I16" s="55"/>
      <c r="J16" s="55"/>
      <c r="K16" s="56"/>
      <c r="L16" s="57"/>
      <c r="M16" s="57"/>
      <c r="N16" s="57"/>
      <c r="O16" s="57"/>
      <c r="P16" s="57"/>
      <c r="AB16" s="70"/>
      <c r="AC16" s="70"/>
      <c r="AD16" s="70"/>
      <c r="AG16" s="109"/>
      <c r="AH16" s="574"/>
      <c r="AI16" s="576"/>
      <c r="AJ16" s="577"/>
      <c r="AK16" s="577"/>
      <c r="AL16" s="577"/>
      <c r="AM16" s="577"/>
      <c r="AN16" s="577"/>
      <c r="AO16" s="577"/>
      <c r="AP16" s="577"/>
      <c r="AQ16" s="577"/>
      <c r="AR16" s="577"/>
      <c r="AS16" s="577"/>
      <c r="AT16" s="577"/>
      <c r="AU16" s="577"/>
      <c r="AV16" s="577"/>
      <c r="AW16" s="577"/>
      <c r="AX16" s="577"/>
      <c r="AY16" s="577"/>
      <c r="AZ16" s="577"/>
      <c r="BA16" s="577"/>
      <c r="BB16" s="578"/>
      <c r="BC16" s="582"/>
      <c r="BD16" s="583"/>
      <c r="BE16" s="583"/>
      <c r="BF16" s="583"/>
      <c r="BG16" s="583"/>
      <c r="BH16" s="583"/>
      <c r="BI16" s="583"/>
      <c r="BJ16" s="584"/>
    </row>
    <row r="17" spans="2:63" s="58" customFormat="1" ht="27" customHeight="1" x14ac:dyDescent="0.15">
      <c r="B17" s="486" t="s" ph="1">
        <v>8</v>
      </c>
      <c r="C17" s="398"/>
      <c r="D17" s="398"/>
      <c r="E17" s="398"/>
      <c r="F17" s="600"/>
      <c r="G17" s="601"/>
      <c r="H17" s="601"/>
      <c r="I17" s="601"/>
      <c r="J17" s="601"/>
      <c r="K17" s="601"/>
      <c r="L17" s="601"/>
      <c r="M17" s="601"/>
      <c r="N17" s="601"/>
      <c r="O17" s="601"/>
      <c r="P17" s="601"/>
      <c r="Q17" s="601"/>
      <c r="R17" s="601"/>
      <c r="S17" s="602"/>
      <c r="T17" s="398" t="s">
        <v>9</v>
      </c>
      <c r="U17" s="398"/>
      <c r="V17" s="399"/>
      <c r="W17" s="408"/>
      <c r="X17" s="409"/>
      <c r="Y17" s="409"/>
      <c r="Z17" s="409"/>
      <c r="AA17" s="409"/>
      <c r="AB17" s="409"/>
      <c r="AC17" s="409"/>
      <c r="AD17" s="410"/>
      <c r="AE17" s="74"/>
      <c r="AG17" s="65"/>
      <c r="AH17" s="575"/>
      <c r="AI17" s="425"/>
      <c r="AJ17" s="426"/>
      <c r="AK17" s="426"/>
      <c r="AL17" s="426"/>
      <c r="AM17" s="426"/>
      <c r="AN17" s="426"/>
      <c r="AO17" s="426"/>
      <c r="AP17" s="426"/>
      <c r="AQ17" s="426"/>
      <c r="AR17" s="426"/>
      <c r="AS17" s="426"/>
      <c r="AT17" s="426"/>
      <c r="AU17" s="426"/>
      <c r="AV17" s="426"/>
      <c r="AW17" s="426"/>
      <c r="AX17" s="426"/>
      <c r="AY17" s="426"/>
      <c r="AZ17" s="426"/>
      <c r="BA17" s="426"/>
      <c r="BB17" s="427"/>
      <c r="BC17" s="585"/>
      <c r="BD17" s="586"/>
      <c r="BE17" s="586"/>
      <c r="BF17" s="586"/>
      <c r="BG17" s="586"/>
      <c r="BH17" s="586"/>
      <c r="BI17" s="586"/>
      <c r="BJ17" s="587"/>
    </row>
    <row r="18" spans="2:63" s="58" customFormat="1" ht="39" customHeight="1" x14ac:dyDescent="0.15">
      <c r="B18" s="487"/>
      <c r="C18" s="400"/>
      <c r="D18" s="400"/>
      <c r="E18" s="400"/>
      <c r="F18" s="597"/>
      <c r="G18" s="598"/>
      <c r="H18" s="598"/>
      <c r="I18" s="598"/>
      <c r="J18" s="598"/>
      <c r="K18" s="598"/>
      <c r="L18" s="598"/>
      <c r="M18" s="598"/>
      <c r="N18" s="598"/>
      <c r="O18" s="598"/>
      <c r="P18" s="598"/>
      <c r="Q18" s="598"/>
      <c r="R18" s="598"/>
      <c r="S18" s="599"/>
      <c r="T18" s="400"/>
      <c r="U18" s="400"/>
      <c r="V18" s="401"/>
      <c r="W18" s="411"/>
      <c r="X18" s="412"/>
      <c r="Y18" s="412"/>
      <c r="Z18" s="412"/>
      <c r="AA18" s="412"/>
      <c r="AB18" s="412"/>
      <c r="AC18" s="412"/>
      <c r="AD18" s="413"/>
      <c r="AE18" s="74"/>
      <c r="AG18" s="474" t="s">
        <v>168</v>
      </c>
      <c r="AH18" s="474"/>
      <c r="AI18" s="474"/>
      <c r="AJ18" s="474"/>
      <c r="AK18" s="474"/>
      <c r="AL18" s="474"/>
      <c r="AM18" s="474"/>
      <c r="AN18" s="474"/>
      <c r="AO18" s="474"/>
      <c r="AP18" s="474"/>
      <c r="AQ18" s="474"/>
      <c r="AR18" s="474"/>
      <c r="AS18" s="474"/>
      <c r="AT18" s="474"/>
      <c r="AU18" s="474"/>
      <c r="AV18" s="474"/>
      <c r="AW18" s="474"/>
      <c r="AX18" s="474"/>
      <c r="AY18" s="474"/>
      <c r="AZ18" s="474"/>
      <c r="BA18" s="474"/>
      <c r="BB18" s="474"/>
      <c r="BC18" s="474"/>
      <c r="BD18" s="474"/>
      <c r="BE18" s="474"/>
      <c r="BF18" s="474"/>
      <c r="BG18" s="474"/>
      <c r="BH18" s="474"/>
      <c r="BI18" s="474"/>
    </row>
    <row r="19" spans="2:63" s="58" customFormat="1" ht="29.1" customHeight="1" x14ac:dyDescent="0.15">
      <c r="B19" s="476" t="s">
        <v>10</v>
      </c>
      <c r="C19" s="477"/>
      <c r="D19" s="477"/>
      <c r="E19" s="478"/>
      <c r="F19" s="185" t="s">
        <v>11</v>
      </c>
      <c r="G19" s="485"/>
      <c r="H19" s="485"/>
      <c r="I19" s="485"/>
      <c r="J19" s="485"/>
      <c r="K19" s="134"/>
      <c r="L19" s="135"/>
      <c r="M19" s="135"/>
      <c r="N19" s="135"/>
      <c r="O19" s="135"/>
      <c r="P19" s="135"/>
      <c r="Q19" s="135"/>
      <c r="R19" s="135"/>
      <c r="S19" s="136"/>
      <c r="T19" s="404" t="s">
        <v>13</v>
      </c>
      <c r="U19" s="405"/>
      <c r="V19" s="405"/>
      <c r="W19" s="402"/>
      <c r="X19" s="402"/>
      <c r="Y19" s="402"/>
      <c r="Z19" s="402"/>
      <c r="AA19" s="402"/>
      <c r="AB19" s="402"/>
      <c r="AC19" s="402"/>
      <c r="AD19" s="403"/>
      <c r="AE19" s="74"/>
      <c r="AG19" s="108"/>
      <c r="AH19" s="611" t="s">
        <v>169</v>
      </c>
      <c r="AI19" s="605" t="s">
        <v>263</v>
      </c>
      <c r="AJ19" s="606"/>
      <c r="AK19" s="606"/>
      <c r="AL19" s="606"/>
      <c r="AM19" s="606"/>
      <c r="AN19" s="606"/>
      <c r="AO19" s="606"/>
      <c r="AP19" s="606"/>
      <c r="AQ19" s="606"/>
      <c r="AR19" s="606"/>
      <c r="AS19" s="606"/>
      <c r="AT19" s="606"/>
      <c r="AU19" s="606"/>
      <c r="AV19" s="606"/>
      <c r="AW19" s="606"/>
      <c r="AX19" s="606"/>
      <c r="AY19" s="606"/>
      <c r="AZ19" s="606"/>
      <c r="BA19" s="606"/>
      <c r="BB19" s="607"/>
      <c r="BC19" s="414" t="s">
        <v>191</v>
      </c>
      <c r="BD19" s="415"/>
      <c r="BE19" s="415"/>
      <c r="BF19" s="415"/>
      <c r="BG19" s="415"/>
      <c r="BH19" s="415"/>
      <c r="BI19" s="415"/>
      <c r="BJ19" s="416"/>
    </row>
    <row r="20" spans="2:63" s="58" customFormat="1" ht="33" customHeight="1" x14ac:dyDescent="0.15">
      <c r="B20" s="479"/>
      <c r="C20" s="480"/>
      <c r="D20" s="480"/>
      <c r="E20" s="481"/>
      <c r="F20" s="488"/>
      <c r="G20" s="489"/>
      <c r="H20" s="489"/>
      <c r="I20" s="489"/>
      <c r="J20" s="489"/>
      <c r="K20" s="489"/>
      <c r="L20" s="489"/>
      <c r="M20" s="489"/>
      <c r="N20" s="489"/>
      <c r="O20" s="489"/>
      <c r="P20" s="489"/>
      <c r="Q20" s="489"/>
      <c r="R20" s="489"/>
      <c r="S20" s="490"/>
      <c r="T20" s="404" t="s">
        <v>14</v>
      </c>
      <c r="U20" s="405"/>
      <c r="V20" s="405"/>
      <c r="W20" s="406"/>
      <c r="X20" s="406"/>
      <c r="Y20" s="406"/>
      <c r="Z20" s="406"/>
      <c r="AA20" s="406"/>
      <c r="AB20" s="406"/>
      <c r="AC20" s="406"/>
      <c r="AD20" s="407"/>
      <c r="AE20" s="74"/>
      <c r="AG20" s="108"/>
      <c r="AH20" s="612"/>
      <c r="AI20" s="608"/>
      <c r="AJ20" s="609"/>
      <c r="AK20" s="609"/>
      <c r="AL20" s="609"/>
      <c r="AM20" s="609"/>
      <c r="AN20" s="609"/>
      <c r="AO20" s="609"/>
      <c r="AP20" s="609"/>
      <c r="AQ20" s="609"/>
      <c r="AR20" s="609"/>
      <c r="AS20" s="609"/>
      <c r="AT20" s="609"/>
      <c r="AU20" s="609"/>
      <c r="AV20" s="609"/>
      <c r="AW20" s="609"/>
      <c r="AX20" s="609"/>
      <c r="AY20" s="609"/>
      <c r="AZ20" s="609"/>
      <c r="BA20" s="609"/>
      <c r="BB20" s="610"/>
      <c r="BC20" s="417"/>
      <c r="BD20" s="418"/>
      <c r="BE20" s="418"/>
      <c r="BF20" s="418"/>
      <c r="BG20" s="418"/>
      <c r="BH20" s="418"/>
      <c r="BI20" s="418"/>
      <c r="BJ20" s="419"/>
    </row>
    <row r="21" spans="2:63" s="58" customFormat="1" ht="32.450000000000003" customHeight="1" thickBot="1" x14ac:dyDescent="0.2">
      <c r="B21" s="482"/>
      <c r="C21" s="483"/>
      <c r="D21" s="483"/>
      <c r="E21" s="484"/>
      <c r="F21" s="491"/>
      <c r="G21" s="492"/>
      <c r="H21" s="492"/>
      <c r="I21" s="492"/>
      <c r="J21" s="492"/>
      <c r="K21" s="492"/>
      <c r="L21" s="492"/>
      <c r="M21" s="492"/>
      <c r="N21" s="492"/>
      <c r="O21" s="492"/>
      <c r="P21" s="492"/>
      <c r="Q21" s="492"/>
      <c r="R21" s="492"/>
      <c r="S21" s="493"/>
      <c r="T21" s="404" t="s">
        <v>15</v>
      </c>
      <c r="U21" s="405"/>
      <c r="V21" s="405"/>
      <c r="W21" s="406"/>
      <c r="X21" s="406"/>
      <c r="Y21" s="406"/>
      <c r="Z21" s="406"/>
      <c r="AA21" s="406"/>
      <c r="AB21" s="406"/>
      <c r="AC21" s="406"/>
      <c r="AD21" s="407"/>
      <c r="AE21" s="75"/>
      <c r="AG21" s="108"/>
    </row>
    <row r="22" spans="2:63" s="58" customFormat="1" ht="29.1" customHeight="1" thickBot="1" x14ac:dyDescent="0.2">
      <c r="B22" s="479" t="s">
        <v>16</v>
      </c>
      <c r="C22" s="480"/>
      <c r="D22" s="480"/>
      <c r="E22" s="481"/>
      <c r="F22" s="494" t="s">
        <v>228</v>
      </c>
      <c r="G22" s="495"/>
      <c r="H22" s="495"/>
      <c r="I22" s="495"/>
      <c r="J22" s="495"/>
      <c r="K22" s="495"/>
      <c r="L22" s="496"/>
      <c r="M22" s="603"/>
      <c r="N22" s="604"/>
      <c r="O22" s="604"/>
      <c r="P22" s="604"/>
      <c r="Q22" s="604"/>
      <c r="R22" s="604"/>
      <c r="S22" s="133" t="s">
        <v>17</v>
      </c>
      <c r="T22" s="497" t="s">
        <v>213</v>
      </c>
      <c r="U22" s="497"/>
      <c r="V22" s="498"/>
      <c r="W22" s="499"/>
      <c r="X22" s="500"/>
      <c r="Y22" s="500"/>
      <c r="Z22" s="500"/>
      <c r="AA22" s="500"/>
      <c r="AB22" s="500"/>
      <c r="AC22" s="500"/>
      <c r="AD22" s="501"/>
      <c r="AE22" s="78"/>
      <c r="AG22" s="108"/>
      <c r="AH22" s="420" t="s">
        <v>192</v>
      </c>
      <c r="AI22" s="422" t="s">
        <v>264</v>
      </c>
      <c r="AJ22" s="423"/>
      <c r="AK22" s="423"/>
      <c r="AL22" s="423"/>
      <c r="AM22" s="423"/>
      <c r="AN22" s="423"/>
      <c r="AO22" s="423"/>
      <c r="AP22" s="423"/>
      <c r="AQ22" s="423"/>
      <c r="AR22" s="423"/>
      <c r="AS22" s="423"/>
      <c r="AT22" s="423"/>
      <c r="AU22" s="423"/>
      <c r="AV22" s="423"/>
      <c r="AW22" s="423"/>
      <c r="AX22" s="423"/>
      <c r="AY22" s="423"/>
      <c r="AZ22" s="423"/>
      <c r="BA22" s="423"/>
      <c r="BB22" s="424"/>
      <c r="BC22" s="414" t="s">
        <v>193</v>
      </c>
      <c r="BD22" s="415"/>
      <c r="BE22" s="415"/>
      <c r="BF22" s="415"/>
      <c r="BG22" s="415"/>
      <c r="BH22" s="415"/>
      <c r="BI22" s="415"/>
      <c r="BJ22" s="416"/>
    </row>
    <row r="23" spans="2:63" s="58" customFormat="1" ht="22.5" customHeight="1" thickBot="1" x14ac:dyDescent="0.2">
      <c r="B23" s="431" t="s">
        <v>18</v>
      </c>
      <c r="C23" s="432"/>
      <c r="D23" s="432"/>
      <c r="E23" s="433"/>
      <c r="F23" s="502" t="s">
        <v>19</v>
      </c>
      <c r="G23" s="502"/>
      <c r="H23" s="503"/>
      <c r="I23" s="504"/>
      <c r="J23" s="76" t="s">
        <v>20</v>
      </c>
      <c r="K23" s="502" t="s">
        <v>21</v>
      </c>
      <c r="L23" s="502"/>
      <c r="M23" s="503"/>
      <c r="N23" s="504"/>
      <c r="O23" s="76" t="s">
        <v>20</v>
      </c>
      <c r="P23" s="502" t="s">
        <v>22</v>
      </c>
      <c r="Q23" s="502"/>
      <c r="R23" s="505"/>
      <c r="S23" s="506"/>
      <c r="T23" s="76" t="s">
        <v>20</v>
      </c>
      <c r="U23" s="502" t="s">
        <v>23</v>
      </c>
      <c r="V23" s="502"/>
      <c r="W23" s="503"/>
      <c r="X23" s="504"/>
      <c r="Y23" s="76" t="s">
        <v>20</v>
      </c>
      <c r="Z23" s="558" t="s">
        <v>24</v>
      </c>
      <c r="AA23" s="558"/>
      <c r="AB23" s="559"/>
      <c r="AC23" s="560"/>
      <c r="AD23" s="77" t="s">
        <v>20</v>
      </c>
      <c r="AE23" s="78"/>
      <c r="AG23" s="108"/>
      <c r="AH23" s="421"/>
      <c r="AI23" s="425"/>
      <c r="AJ23" s="426"/>
      <c r="AK23" s="426"/>
      <c r="AL23" s="426"/>
      <c r="AM23" s="426"/>
      <c r="AN23" s="426"/>
      <c r="AO23" s="426"/>
      <c r="AP23" s="426"/>
      <c r="AQ23" s="426"/>
      <c r="AR23" s="426"/>
      <c r="AS23" s="426"/>
      <c r="AT23" s="426"/>
      <c r="AU23" s="426"/>
      <c r="AV23" s="426"/>
      <c r="AW23" s="426"/>
      <c r="AX23" s="426"/>
      <c r="AY23" s="426"/>
      <c r="AZ23" s="426"/>
      <c r="BA23" s="426"/>
      <c r="BB23" s="427"/>
      <c r="BC23" s="417"/>
      <c r="BD23" s="418"/>
      <c r="BE23" s="418"/>
      <c r="BF23" s="418"/>
      <c r="BG23" s="418"/>
      <c r="BH23" s="418"/>
      <c r="BI23" s="418"/>
      <c r="BJ23" s="419"/>
    </row>
    <row r="24" spans="2:63" ht="22.5" customHeight="1" thickBot="1" x14ac:dyDescent="0.2">
      <c r="B24" s="434"/>
      <c r="C24" s="435"/>
      <c r="D24" s="435"/>
      <c r="E24" s="436"/>
      <c r="F24" s="507" t="s">
        <v>25</v>
      </c>
      <c r="G24" s="507"/>
      <c r="H24" s="508"/>
      <c r="I24" s="509"/>
      <c r="J24" s="79" t="s">
        <v>20</v>
      </c>
      <c r="K24" s="507" t="s">
        <v>26</v>
      </c>
      <c r="L24" s="507"/>
      <c r="M24" s="508"/>
      <c r="N24" s="509"/>
      <c r="O24" s="79" t="s">
        <v>20</v>
      </c>
      <c r="P24" s="507" t="s">
        <v>27</v>
      </c>
      <c r="Q24" s="507"/>
      <c r="R24" s="510"/>
      <c r="S24" s="511"/>
      <c r="T24" s="79" t="s">
        <v>20</v>
      </c>
      <c r="U24" s="507" t="s">
        <v>28</v>
      </c>
      <c r="V24" s="507"/>
      <c r="W24" s="508"/>
      <c r="X24" s="509"/>
      <c r="Y24" s="80" t="s">
        <v>20</v>
      </c>
      <c r="Z24" s="561" t="s">
        <v>29</v>
      </c>
      <c r="AA24" s="562"/>
      <c r="AB24" s="567">
        <f>SUM(H23,M23,R23,W23,AB23,H24,M24,R24,W24)</f>
        <v>0</v>
      </c>
      <c r="AC24" s="382"/>
      <c r="AD24" s="209" t="s">
        <v>20</v>
      </c>
      <c r="AF24" s="58"/>
      <c r="AG24" s="108"/>
      <c r="AH24" s="126"/>
      <c r="AI24" s="128"/>
      <c r="AJ24" s="128"/>
      <c r="AK24" s="128"/>
      <c r="AL24" s="128"/>
      <c r="AM24" s="128"/>
      <c r="AN24" s="128"/>
      <c r="AO24" s="128"/>
      <c r="AP24" s="128"/>
      <c r="AQ24" s="128"/>
      <c r="AR24" s="128"/>
      <c r="AS24" s="128"/>
      <c r="AT24" s="128"/>
      <c r="AU24" s="128"/>
      <c r="AV24" s="128"/>
      <c r="AW24" s="128"/>
      <c r="AX24" s="128"/>
      <c r="AY24" s="128"/>
      <c r="AZ24" s="128"/>
      <c r="BA24" s="128"/>
      <c r="BB24" s="128"/>
      <c r="BC24" s="127"/>
      <c r="BD24" s="127"/>
      <c r="BE24" s="127"/>
      <c r="BF24" s="127"/>
      <c r="BG24" s="127"/>
      <c r="BH24" s="127"/>
      <c r="BI24" s="127"/>
      <c r="BJ24" s="127"/>
      <c r="BK24" s="58"/>
    </row>
    <row r="25" spans="2:63" ht="27" customHeight="1" thickBot="1" x14ac:dyDescent="0.2">
      <c r="B25" s="387" t="s">
        <v>30</v>
      </c>
      <c r="C25" s="388"/>
      <c r="D25" s="388"/>
      <c r="E25" s="389"/>
      <c r="F25" s="390" t="s">
        <v>31</v>
      </c>
      <c r="G25" s="391"/>
      <c r="H25" s="563"/>
      <c r="I25" s="563"/>
      <c r="J25" s="81" t="s">
        <v>20</v>
      </c>
      <c r="K25" s="390" t="s">
        <v>32</v>
      </c>
      <c r="L25" s="391"/>
      <c r="M25" s="564"/>
      <c r="N25" s="564"/>
      <c r="O25" s="82" t="s">
        <v>20</v>
      </c>
      <c r="P25" s="390" t="s">
        <v>33</v>
      </c>
      <c r="Q25" s="391"/>
      <c r="R25" s="565"/>
      <c r="S25" s="566"/>
      <c r="T25" s="83" t="s">
        <v>20</v>
      </c>
      <c r="U25" s="561" t="s">
        <v>34</v>
      </c>
      <c r="V25" s="562"/>
      <c r="W25" s="567">
        <f>SUM(H25,M25,R25)</f>
        <v>0</v>
      </c>
      <c r="X25" s="382"/>
      <c r="Y25" s="209" t="s">
        <v>20</v>
      </c>
      <c r="Z25" s="84"/>
      <c r="AA25" s="85"/>
      <c r="AB25" s="85"/>
      <c r="AC25" s="86"/>
      <c r="AD25" s="87"/>
      <c r="AE25" s="58"/>
      <c r="AG25" s="108"/>
      <c r="AH25" s="622" t="s">
        <v>194</v>
      </c>
      <c r="AI25" s="423" t="s">
        <v>265</v>
      </c>
      <c r="AJ25" s="423"/>
      <c r="AK25" s="423"/>
      <c r="AL25" s="423"/>
      <c r="AM25" s="423"/>
      <c r="AN25" s="423"/>
      <c r="AO25" s="423"/>
      <c r="AP25" s="423"/>
      <c r="AQ25" s="423"/>
      <c r="AR25" s="423"/>
      <c r="AS25" s="423"/>
      <c r="AT25" s="423"/>
      <c r="AU25" s="423"/>
      <c r="AV25" s="423"/>
      <c r="AW25" s="423"/>
      <c r="AX25" s="423"/>
      <c r="AY25" s="423"/>
      <c r="AZ25" s="423"/>
      <c r="BA25" s="423"/>
      <c r="BB25" s="424"/>
      <c r="BC25" s="414" t="s">
        <v>195</v>
      </c>
      <c r="BD25" s="415"/>
      <c r="BE25" s="415"/>
      <c r="BF25" s="415"/>
      <c r="BG25" s="415"/>
      <c r="BH25" s="415"/>
      <c r="BI25" s="415"/>
      <c r="BJ25" s="416"/>
    </row>
    <row r="26" spans="2:63" ht="24" customHeight="1" thickBot="1" x14ac:dyDescent="0.2">
      <c r="B26" s="512" t="s">
        <v>35</v>
      </c>
      <c r="C26" s="513"/>
      <c r="D26" s="513"/>
      <c r="E26" s="514"/>
      <c r="F26" s="515">
        <f>AB24+W25</f>
        <v>0</v>
      </c>
      <c r="G26" s="516"/>
      <c r="H26" s="516"/>
      <c r="I26" s="516"/>
      <c r="J26" s="516"/>
      <c r="K26" s="208" t="s">
        <v>36</v>
      </c>
      <c r="L26" s="88"/>
      <c r="M26" s="523" t="s">
        <v>266</v>
      </c>
      <c r="N26" s="523"/>
      <c r="O26" s="523"/>
      <c r="P26" s="523"/>
      <c r="Q26" s="523"/>
      <c r="R26" s="523"/>
      <c r="S26" s="523"/>
      <c r="T26" s="523"/>
      <c r="U26" s="523"/>
      <c r="V26" s="523"/>
      <c r="W26" s="523"/>
      <c r="X26" s="523"/>
      <c r="Y26" s="523"/>
      <c r="Z26" s="189"/>
      <c r="AA26" s="189"/>
      <c r="AB26" s="189"/>
      <c r="AC26" s="189"/>
      <c r="AD26" s="189"/>
      <c r="AE26" s="58"/>
      <c r="AG26" s="109"/>
      <c r="AH26" s="623"/>
      <c r="AI26" s="426"/>
      <c r="AJ26" s="426"/>
      <c r="AK26" s="426"/>
      <c r="AL26" s="426"/>
      <c r="AM26" s="426"/>
      <c r="AN26" s="426"/>
      <c r="AO26" s="426"/>
      <c r="AP26" s="426"/>
      <c r="AQ26" s="426"/>
      <c r="AR26" s="426"/>
      <c r="AS26" s="426"/>
      <c r="AT26" s="426"/>
      <c r="AU26" s="426"/>
      <c r="AV26" s="426"/>
      <c r="AW26" s="426"/>
      <c r="AX26" s="426"/>
      <c r="AY26" s="426"/>
      <c r="AZ26" s="426"/>
      <c r="BA26" s="426"/>
      <c r="BB26" s="427"/>
      <c r="BC26" s="417"/>
      <c r="BD26" s="418"/>
      <c r="BE26" s="418"/>
      <c r="BF26" s="418"/>
      <c r="BG26" s="418"/>
      <c r="BH26" s="418"/>
      <c r="BI26" s="418"/>
      <c r="BJ26" s="419"/>
      <c r="BK26" s="219" t="str">
        <f>IF(BC23="無","-","")</f>
        <v/>
      </c>
    </row>
    <row r="27" spans="2:63" s="58" customFormat="1" ht="18.600000000000001" customHeight="1" x14ac:dyDescent="0.15">
      <c r="B27" s="89"/>
      <c r="C27" s="90"/>
      <c r="D27" s="90"/>
      <c r="E27" s="90"/>
      <c r="F27" s="91"/>
      <c r="G27" s="91"/>
      <c r="H27" s="92"/>
      <c r="I27" s="92"/>
      <c r="J27" s="92"/>
      <c r="K27" s="92"/>
      <c r="L27" s="88"/>
      <c r="M27" s="93"/>
      <c r="N27" s="93"/>
      <c r="O27" s="93"/>
      <c r="P27" s="93"/>
      <c r="Q27" s="93"/>
      <c r="R27" s="93"/>
      <c r="S27" s="93"/>
      <c r="T27" s="93"/>
      <c r="U27" s="93"/>
      <c r="V27" s="94"/>
      <c r="W27" s="95"/>
      <c r="X27" s="95"/>
      <c r="Y27" s="95"/>
      <c r="Z27" s="94"/>
      <c r="AA27" s="93"/>
      <c r="AB27" s="93"/>
      <c r="AC27" s="93"/>
      <c r="AD27" s="94"/>
      <c r="AF27" s="65"/>
      <c r="AG27" s="109"/>
      <c r="AH27" s="109"/>
      <c r="AI27" s="109"/>
      <c r="AJ27" s="126"/>
      <c r="AK27" s="126"/>
      <c r="AL27" s="126"/>
      <c r="AM27" s="126"/>
      <c r="AN27" s="127"/>
      <c r="AO27" s="127"/>
      <c r="AP27" s="127"/>
      <c r="AQ27" s="108"/>
      <c r="AR27" s="108"/>
      <c r="AS27" s="108"/>
      <c r="AT27" s="108"/>
      <c r="AU27" s="108"/>
      <c r="AV27" s="108"/>
      <c r="AW27" s="108"/>
      <c r="AX27" s="109"/>
      <c r="AY27" s="109"/>
      <c r="AZ27" s="109"/>
      <c r="BA27" s="109"/>
      <c r="BB27" s="109"/>
      <c r="BC27" s="109"/>
      <c r="BD27" s="109"/>
      <c r="BE27" s="109"/>
      <c r="BF27" s="109"/>
      <c r="BG27" s="109"/>
      <c r="BH27" s="109"/>
      <c r="BI27" s="109"/>
      <c r="BJ27" s="109"/>
      <c r="BK27" s="65"/>
    </row>
    <row r="28" spans="2:63" s="58" customFormat="1" ht="29.1" customHeight="1" thickBot="1" x14ac:dyDescent="0.25">
      <c r="B28" s="517" t="s">
        <v>37</v>
      </c>
      <c r="C28" s="517"/>
      <c r="D28" s="517"/>
      <c r="E28" s="517"/>
      <c r="F28" s="517"/>
      <c r="G28" s="55"/>
      <c r="H28" s="55"/>
      <c r="I28" s="55"/>
      <c r="J28" s="55"/>
      <c r="K28" s="56"/>
      <c r="L28" s="57"/>
      <c r="M28" s="57"/>
      <c r="N28" s="57"/>
      <c r="O28" s="57"/>
      <c r="P28" s="57"/>
      <c r="AB28" s="70"/>
      <c r="AC28" s="70"/>
      <c r="AD28" s="70"/>
      <c r="AE28" s="74"/>
      <c r="AG28" s="129" t="s">
        <v>197</v>
      </c>
      <c r="AH28" s="129"/>
      <c r="AI28" s="129"/>
      <c r="AJ28" s="129"/>
      <c r="AK28" s="129"/>
      <c r="AL28" s="129"/>
      <c r="AM28" s="129"/>
      <c r="AN28" s="129"/>
      <c r="AO28" s="129"/>
      <c r="AP28" s="129"/>
      <c r="AQ28" s="129"/>
      <c r="AR28" s="129"/>
      <c r="AS28" s="129"/>
      <c r="AT28" s="129"/>
      <c r="AU28" s="129"/>
      <c r="AV28" s="129"/>
      <c r="AW28" s="129"/>
      <c r="AX28" s="129"/>
      <c r="AY28" s="129"/>
      <c r="AZ28" s="129"/>
      <c r="BA28" s="129"/>
      <c r="BB28" s="129"/>
      <c r="BC28" s="129"/>
      <c r="BD28" s="129"/>
      <c r="BE28" s="129"/>
      <c r="BF28" s="129"/>
      <c r="BG28" s="129"/>
      <c r="BH28" s="129"/>
      <c r="BI28" s="129"/>
      <c r="BJ28" s="129"/>
    </row>
    <row r="29" spans="2:63" s="58" customFormat="1" ht="34.9" customHeight="1" x14ac:dyDescent="0.2">
      <c r="B29" s="445" t="s" ph="1">
        <v>208</v>
      </c>
      <c r="C29" s="518" ph="1"/>
      <c r="D29" s="518" ph="1"/>
      <c r="E29" s="519" ph="1"/>
      <c r="F29" s="308"/>
      <c r="G29" s="309"/>
      <c r="H29" s="309"/>
      <c r="I29" s="309"/>
      <c r="J29" s="309"/>
      <c r="K29" s="309"/>
      <c r="L29" s="309"/>
      <c r="M29" s="309"/>
      <c r="N29" s="309"/>
      <c r="O29" s="309"/>
      <c r="P29" s="309"/>
      <c r="Q29" s="309"/>
      <c r="R29" s="309"/>
      <c r="S29" s="309"/>
      <c r="T29" s="309"/>
      <c r="U29" s="309"/>
      <c r="V29" s="309"/>
      <c r="W29" s="309"/>
      <c r="X29" s="309"/>
      <c r="Y29" s="309"/>
      <c r="Z29" s="309"/>
      <c r="AA29" s="309"/>
      <c r="AB29" s="309"/>
      <c r="AC29" s="309"/>
      <c r="AD29" s="310"/>
      <c r="AE29" s="74"/>
      <c r="AG29" s="129"/>
      <c r="AH29" s="613" t="s">
        <v>267</v>
      </c>
      <c r="AI29" s="423"/>
      <c r="AJ29" s="423"/>
      <c r="AK29" s="423"/>
      <c r="AL29" s="423"/>
      <c r="AM29" s="423"/>
      <c r="AN29" s="423"/>
      <c r="AO29" s="423"/>
      <c r="AP29" s="423"/>
      <c r="AQ29" s="423"/>
      <c r="AR29" s="423"/>
      <c r="AS29" s="423"/>
      <c r="AT29" s="423"/>
      <c r="AU29" s="423"/>
      <c r="AV29" s="423"/>
      <c r="AW29" s="423"/>
      <c r="AX29" s="423"/>
      <c r="AY29" s="423"/>
      <c r="AZ29" s="423"/>
      <c r="BA29" s="423"/>
      <c r="BB29" s="424"/>
      <c r="BC29" s="414" t="s">
        <v>196</v>
      </c>
      <c r="BD29" s="415"/>
      <c r="BE29" s="415"/>
      <c r="BF29" s="415"/>
      <c r="BG29" s="415"/>
      <c r="BH29" s="415"/>
      <c r="BI29" s="415"/>
      <c r="BJ29" s="416"/>
    </row>
    <row r="30" spans="2:63" s="53" customFormat="1" ht="29.25" customHeight="1" x14ac:dyDescent="0.15">
      <c r="B30" s="437" t="s">
        <v>268</v>
      </c>
      <c r="C30" s="438"/>
      <c r="D30" s="438"/>
      <c r="E30" s="440"/>
      <c r="F30" s="187" t="s">
        <v>231</v>
      </c>
      <c r="G30" s="526"/>
      <c r="H30" s="526"/>
      <c r="I30" s="526"/>
      <c r="J30" s="526"/>
      <c r="K30" s="186"/>
      <c r="L30" s="186"/>
      <c r="M30" s="186"/>
      <c r="N30" s="186"/>
      <c r="O30" s="186"/>
      <c r="P30" s="186"/>
      <c r="Q30" s="186"/>
      <c r="R30" s="186"/>
      <c r="S30" s="186"/>
      <c r="T30" s="186"/>
      <c r="U30" s="186"/>
      <c r="V30" s="186"/>
      <c r="W30" s="542" t="s">
        <v>232</v>
      </c>
      <c r="X30" s="543"/>
      <c r="Y30" s="543"/>
      <c r="Z30" s="544"/>
      <c r="AA30" s="545"/>
      <c r="AB30" s="545"/>
      <c r="AC30" s="545"/>
      <c r="AD30" s="546"/>
      <c r="AF30" s="58"/>
      <c r="AG30" s="108"/>
      <c r="AH30" s="614"/>
      <c r="AI30" s="577"/>
      <c r="AJ30" s="577"/>
      <c r="AK30" s="577"/>
      <c r="AL30" s="577"/>
      <c r="AM30" s="577"/>
      <c r="AN30" s="577"/>
      <c r="AO30" s="577"/>
      <c r="AP30" s="577"/>
      <c r="AQ30" s="577"/>
      <c r="AR30" s="577"/>
      <c r="AS30" s="577"/>
      <c r="AT30" s="577"/>
      <c r="AU30" s="577"/>
      <c r="AV30" s="577"/>
      <c r="AW30" s="577"/>
      <c r="AX30" s="577"/>
      <c r="AY30" s="577"/>
      <c r="AZ30" s="577"/>
      <c r="BA30" s="577"/>
      <c r="BB30" s="578"/>
      <c r="BC30" s="616"/>
      <c r="BD30" s="617"/>
      <c r="BE30" s="617"/>
      <c r="BF30" s="617"/>
      <c r="BG30" s="617"/>
      <c r="BH30" s="617"/>
      <c r="BI30" s="617"/>
      <c r="BJ30" s="618"/>
      <c r="BK30" s="58"/>
    </row>
    <row r="31" spans="2:63" s="53" customFormat="1" ht="48.75" customHeight="1" x14ac:dyDescent="0.15">
      <c r="B31" s="539"/>
      <c r="C31" s="540"/>
      <c r="D31" s="540"/>
      <c r="E31" s="541"/>
      <c r="F31" s="555"/>
      <c r="G31" s="556"/>
      <c r="H31" s="556"/>
      <c r="I31" s="556"/>
      <c r="J31" s="556"/>
      <c r="K31" s="556"/>
      <c r="L31" s="556"/>
      <c r="M31" s="556"/>
      <c r="N31" s="556"/>
      <c r="O31" s="556"/>
      <c r="P31" s="556"/>
      <c r="Q31" s="556"/>
      <c r="R31" s="556"/>
      <c r="S31" s="556"/>
      <c r="T31" s="556"/>
      <c r="U31" s="556"/>
      <c r="V31" s="557"/>
      <c r="W31" s="543"/>
      <c r="X31" s="543"/>
      <c r="Y31" s="543"/>
      <c r="Z31" s="547"/>
      <c r="AA31" s="548"/>
      <c r="AB31" s="548"/>
      <c r="AC31" s="548"/>
      <c r="AD31" s="549"/>
      <c r="AF31" s="58"/>
      <c r="AG31" s="108"/>
      <c r="AH31" s="615"/>
      <c r="AI31" s="426"/>
      <c r="AJ31" s="426"/>
      <c r="AK31" s="426"/>
      <c r="AL31" s="426"/>
      <c r="AM31" s="426"/>
      <c r="AN31" s="426"/>
      <c r="AO31" s="426"/>
      <c r="AP31" s="426"/>
      <c r="AQ31" s="426"/>
      <c r="AR31" s="426"/>
      <c r="AS31" s="426"/>
      <c r="AT31" s="426"/>
      <c r="AU31" s="426"/>
      <c r="AV31" s="426"/>
      <c r="AW31" s="426"/>
      <c r="AX31" s="426"/>
      <c r="AY31" s="426"/>
      <c r="AZ31" s="426"/>
      <c r="BA31" s="426"/>
      <c r="BB31" s="427"/>
      <c r="BC31" s="619"/>
      <c r="BD31" s="620"/>
      <c r="BE31" s="620"/>
      <c r="BF31" s="620"/>
      <c r="BG31" s="620"/>
      <c r="BH31" s="620"/>
      <c r="BI31" s="620"/>
      <c r="BJ31" s="621"/>
      <c r="BK31" s="58"/>
    </row>
    <row r="32" spans="2:63" s="53" customFormat="1" ht="27" customHeight="1" x14ac:dyDescent="0.15">
      <c r="B32" s="476" t="s">
        <v>38</v>
      </c>
      <c r="C32" s="520"/>
      <c r="D32" s="520"/>
      <c r="E32" s="520"/>
      <c r="F32" s="529"/>
      <c r="G32" s="530"/>
      <c r="H32" s="550"/>
      <c r="I32" s="551"/>
      <c r="J32" s="551"/>
      <c r="K32" s="551"/>
      <c r="L32" s="551"/>
      <c r="M32" s="218" t="s">
        <v>190</v>
      </c>
      <c r="N32" s="533"/>
      <c r="O32" s="534"/>
      <c r="P32" s="534"/>
      <c r="Q32" s="535"/>
      <c r="R32" s="524" t="s">
        <v>216</v>
      </c>
      <c r="S32" s="524"/>
      <c r="T32" s="526"/>
      <c r="U32" s="526"/>
      <c r="V32" s="526"/>
      <c r="W32" s="230" t="s">
        <v>187</v>
      </c>
      <c r="X32" s="527"/>
      <c r="Y32" s="527"/>
      <c r="Z32" s="527"/>
      <c r="AA32" s="230" t="s">
        <v>188</v>
      </c>
      <c r="AB32" s="569"/>
      <c r="AC32" s="569"/>
      <c r="AD32" s="125" t="s">
        <v>189</v>
      </c>
      <c r="AG32" s="108"/>
    </row>
    <row r="33" spans="2:72" s="53" customFormat="1" ht="24" customHeight="1" thickBot="1" x14ac:dyDescent="0.2">
      <c r="B33" s="521"/>
      <c r="C33" s="522"/>
      <c r="D33" s="522"/>
      <c r="E33" s="522"/>
      <c r="F33" s="531"/>
      <c r="G33" s="532"/>
      <c r="H33" s="528"/>
      <c r="I33" s="528"/>
      <c r="J33" s="528"/>
      <c r="K33" s="528"/>
      <c r="L33" s="528"/>
      <c r="M33" s="198" t="s">
        <v>186</v>
      </c>
      <c r="N33" s="536"/>
      <c r="O33" s="537"/>
      <c r="P33" s="537"/>
      <c r="Q33" s="538"/>
      <c r="R33" s="525" t="s">
        <v>217</v>
      </c>
      <c r="S33" s="525"/>
      <c r="T33" s="554"/>
      <c r="U33" s="554"/>
      <c r="V33" s="554"/>
      <c r="W33" s="554"/>
      <c r="X33" s="554"/>
      <c r="Y33" s="554"/>
      <c r="Z33" s="554"/>
      <c r="AA33" s="554"/>
      <c r="AB33" s="552" t="s">
        <v>255</v>
      </c>
      <c r="AC33" s="552"/>
      <c r="AD33" s="553"/>
    </row>
    <row r="34" spans="2:72" s="58" customFormat="1" ht="22.5" customHeight="1" thickBot="1" x14ac:dyDescent="0.2">
      <c r="B34" s="96"/>
      <c r="C34" s="96"/>
      <c r="D34" s="96"/>
      <c r="E34" s="96"/>
      <c r="F34" s="97"/>
      <c r="G34" s="97"/>
      <c r="H34" s="97"/>
      <c r="I34" s="97"/>
      <c r="J34" s="97"/>
      <c r="K34" s="97"/>
      <c r="L34" s="97"/>
      <c r="M34" s="97"/>
      <c r="N34" s="97"/>
      <c r="O34" s="97"/>
      <c r="P34" s="97"/>
      <c r="Q34" s="97"/>
      <c r="R34" s="97"/>
      <c r="S34" s="98"/>
      <c r="T34" s="98"/>
      <c r="U34" s="98"/>
      <c r="V34" s="98"/>
      <c r="W34" s="98"/>
      <c r="X34" s="98"/>
      <c r="Y34" s="97"/>
      <c r="Z34" s="97"/>
      <c r="AA34" s="97"/>
      <c r="AB34" s="97"/>
      <c r="AC34" s="97"/>
      <c r="AD34" s="97"/>
      <c r="AF34" s="53"/>
      <c r="AG34" s="53"/>
      <c r="AH34" s="182"/>
      <c r="AI34" s="182"/>
      <c r="AJ34" s="182"/>
      <c r="AK34" s="182"/>
      <c r="AL34" s="182"/>
      <c r="AM34" s="182"/>
      <c r="AN34" s="182"/>
      <c r="AO34" s="182"/>
      <c r="AP34" s="182"/>
      <c r="AQ34" s="182"/>
      <c r="AR34" s="182"/>
      <c r="AS34" s="182"/>
      <c r="AT34" s="182"/>
      <c r="AU34" s="182"/>
      <c r="AV34" s="182"/>
      <c r="AW34" s="182"/>
      <c r="AX34" s="182"/>
      <c r="AY34" s="182"/>
      <c r="AZ34" s="182"/>
      <c r="BA34" s="182"/>
      <c r="BB34" s="182"/>
      <c r="BC34" s="182"/>
      <c r="BD34" s="182"/>
      <c r="BE34" s="182"/>
      <c r="BF34" s="182"/>
      <c r="BG34" s="182"/>
      <c r="BH34" s="182"/>
      <c r="BI34" s="182"/>
      <c r="BK34" s="53"/>
    </row>
    <row r="35" spans="2:72" ht="20.45" customHeight="1" thickBot="1" x14ac:dyDescent="0.2">
      <c r="B35" s="99" t="s">
        <v>39</v>
      </c>
      <c r="C35" s="99"/>
      <c r="D35" s="99"/>
      <c r="E35" s="99"/>
      <c r="F35" s="99"/>
      <c r="G35" s="55"/>
      <c r="H35" s="55"/>
      <c r="I35" s="55"/>
      <c r="J35" s="55"/>
      <c r="K35" s="56"/>
      <c r="L35" s="57"/>
      <c r="M35" s="57"/>
      <c r="N35" s="57"/>
      <c r="O35" s="367" t="s">
        <v>40</v>
      </c>
      <c r="P35" s="368"/>
      <c r="Q35" s="368"/>
      <c r="R35" s="369"/>
      <c r="S35" s="362">
        <f>COUNTA(F37,F44,F51,F58)</f>
        <v>0</v>
      </c>
      <c r="T35" s="362"/>
      <c r="U35" s="362"/>
      <c r="V35" s="362"/>
      <c r="W35" s="362"/>
      <c r="X35" s="210" t="s">
        <v>41</v>
      </c>
      <c r="Y35" s="58"/>
      <c r="Z35" s="58"/>
      <c r="AA35" s="58"/>
      <c r="AB35" s="70"/>
      <c r="AC35" s="70"/>
      <c r="AD35" s="70"/>
      <c r="AF35" s="58"/>
      <c r="AG35" s="182" t="s">
        <v>198</v>
      </c>
      <c r="AH35" s="182"/>
      <c r="AI35" s="182"/>
      <c r="AJ35" s="182"/>
      <c r="AK35" s="182"/>
      <c r="AL35" s="182"/>
      <c r="AM35" s="182"/>
      <c r="AN35" s="182"/>
      <c r="AO35" s="182"/>
      <c r="AP35" s="182"/>
      <c r="AQ35" s="182"/>
      <c r="AR35" s="182"/>
      <c r="AS35" s="182"/>
      <c r="AT35" s="182"/>
      <c r="AU35" s="182"/>
      <c r="AV35" s="182"/>
      <c r="AW35" s="182"/>
      <c r="AX35" s="182"/>
      <c r="AY35" s="182"/>
      <c r="AZ35" s="182"/>
      <c r="BA35" s="182"/>
      <c r="BB35" s="182"/>
      <c r="BC35" s="182"/>
      <c r="BD35" s="182"/>
      <c r="BE35" s="182"/>
      <c r="BF35" s="182"/>
      <c r="BG35" s="182"/>
      <c r="BH35" s="182"/>
      <c r="BI35" s="182"/>
      <c r="BK35" s="58"/>
    </row>
    <row r="36" spans="2:72" s="58" customFormat="1" ht="8.4499999999999993" customHeight="1" thickBot="1" x14ac:dyDescent="0.2">
      <c r="B36" s="57"/>
      <c r="C36" s="57"/>
      <c r="D36" s="57"/>
      <c r="E36" s="57"/>
      <c r="F36" s="57"/>
      <c r="G36" s="65"/>
      <c r="I36" s="65"/>
      <c r="J36" s="65"/>
      <c r="K36" s="65"/>
      <c r="L36" s="65"/>
      <c r="M36" s="65"/>
      <c r="N36" s="65"/>
      <c r="O36" s="100"/>
      <c r="P36" s="100"/>
      <c r="Q36" s="100"/>
      <c r="R36" s="57"/>
      <c r="S36" s="65"/>
      <c r="T36" s="65"/>
      <c r="U36" s="65"/>
      <c r="V36" s="65"/>
      <c r="W36" s="65"/>
      <c r="X36" s="65"/>
      <c r="Y36" s="65"/>
      <c r="Z36" s="65"/>
      <c r="AA36" s="65"/>
      <c r="AB36" s="65"/>
      <c r="AC36" s="65"/>
      <c r="AD36" s="65"/>
      <c r="AE36" s="74"/>
      <c r="AF36" s="65"/>
      <c r="AG36" s="182"/>
      <c r="AH36" s="588"/>
      <c r="AI36" s="589"/>
      <c r="AJ36" s="589"/>
      <c r="AK36" s="589"/>
      <c r="AL36" s="589"/>
      <c r="AM36" s="589"/>
      <c r="AN36" s="589"/>
      <c r="AO36" s="589"/>
      <c r="AP36" s="589"/>
      <c r="AQ36" s="589"/>
      <c r="AR36" s="589"/>
      <c r="AS36" s="589"/>
      <c r="AT36" s="589"/>
      <c r="AU36" s="589"/>
      <c r="AV36" s="589"/>
      <c r="AW36" s="589"/>
      <c r="AX36" s="589"/>
      <c r="AY36" s="589"/>
      <c r="AZ36" s="589"/>
      <c r="BA36" s="589"/>
      <c r="BB36" s="589"/>
      <c r="BC36" s="589"/>
      <c r="BD36" s="589"/>
      <c r="BE36" s="589"/>
      <c r="BF36" s="589"/>
      <c r="BG36" s="589"/>
      <c r="BH36" s="589"/>
      <c r="BI36" s="589"/>
      <c r="BJ36" s="590"/>
      <c r="BK36" s="65"/>
    </row>
    <row r="37" spans="2:72" s="58" customFormat="1" ht="22.5" customHeight="1" x14ac:dyDescent="0.15">
      <c r="B37" s="445" t="s">
        <v>42</v>
      </c>
      <c r="C37" s="446"/>
      <c r="D37" s="446"/>
      <c r="E37" s="447"/>
      <c r="F37" s="308"/>
      <c r="G37" s="309"/>
      <c r="H37" s="309"/>
      <c r="I37" s="309"/>
      <c r="J37" s="309"/>
      <c r="K37" s="309"/>
      <c r="L37" s="309"/>
      <c r="M37" s="309"/>
      <c r="N37" s="309"/>
      <c r="O37" s="309"/>
      <c r="P37" s="309"/>
      <c r="Q37" s="309"/>
      <c r="R37" s="309"/>
      <c r="S37" s="309"/>
      <c r="T37" s="309"/>
      <c r="U37" s="309"/>
      <c r="V37" s="309"/>
      <c r="W37" s="309"/>
      <c r="X37" s="309"/>
      <c r="Y37" s="309"/>
      <c r="Z37" s="309"/>
      <c r="AA37" s="309"/>
      <c r="AB37" s="309"/>
      <c r="AC37" s="309"/>
      <c r="AD37" s="310"/>
      <c r="AE37" s="74"/>
      <c r="AG37" s="57"/>
      <c r="AH37" s="591"/>
      <c r="AI37" s="592"/>
      <c r="AJ37" s="592"/>
      <c r="AK37" s="592"/>
      <c r="AL37" s="592"/>
      <c r="AM37" s="592"/>
      <c r="AN37" s="592"/>
      <c r="AO37" s="592"/>
      <c r="AP37" s="592"/>
      <c r="AQ37" s="592"/>
      <c r="AR37" s="592"/>
      <c r="AS37" s="592"/>
      <c r="AT37" s="592"/>
      <c r="AU37" s="592"/>
      <c r="AV37" s="592"/>
      <c r="AW37" s="592"/>
      <c r="AX37" s="592"/>
      <c r="AY37" s="592"/>
      <c r="AZ37" s="592"/>
      <c r="BA37" s="592"/>
      <c r="BB37" s="592"/>
      <c r="BC37" s="592"/>
      <c r="BD37" s="592"/>
      <c r="BE37" s="592"/>
      <c r="BF37" s="592"/>
      <c r="BG37" s="592"/>
      <c r="BH37" s="592"/>
      <c r="BI37" s="592"/>
      <c r="BJ37" s="593"/>
    </row>
    <row r="38" spans="2:72" s="58" customFormat="1" ht="22.5" customHeight="1" thickBot="1" x14ac:dyDescent="0.2">
      <c r="B38" s="428" t="s">
        <v>43</v>
      </c>
      <c r="C38" s="429"/>
      <c r="D38" s="429"/>
      <c r="E38" s="430"/>
      <c r="F38" s="289" t="s">
        <v>44</v>
      </c>
      <c r="G38" s="384"/>
      <c r="H38" s="384"/>
      <c r="I38" s="384"/>
      <c r="J38" s="384"/>
      <c r="K38" s="323"/>
      <c r="L38" s="324"/>
      <c r="M38" s="324"/>
      <c r="N38" s="324"/>
      <c r="O38" s="324"/>
      <c r="P38" s="324"/>
      <c r="Q38" s="324"/>
      <c r="R38" s="324"/>
      <c r="S38" s="324"/>
      <c r="T38" s="324"/>
      <c r="U38" s="324"/>
      <c r="V38" s="324"/>
      <c r="W38" s="324"/>
      <c r="X38" s="324"/>
      <c r="Y38" s="324"/>
      <c r="Z38" s="324"/>
      <c r="AA38" s="324"/>
      <c r="AB38" s="324"/>
      <c r="AC38" s="324"/>
      <c r="AD38" s="325"/>
      <c r="AE38" s="78"/>
      <c r="AG38" s="57"/>
      <c r="AH38" s="591"/>
      <c r="AI38" s="592"/>
      <c r="AJ38" s="592"/>
      <c r="AK38" s="592"/>
      <c r="AL38" s="592"/>
      <c r="AM38" s="592"/>
      <c r="AN38" s="592"/>
      <c r="AO38" s="592"/>
      <c r="AP38" s="592"/>
      <c r="AQ38" s="592"/>
      <c r="AR38" s="592"/>
      <c r="AS38" s="592"/>
      <c r="AT38" s="592"/>
      <c r="AU38" s="592"/>
      <c r="AV38" s="592"/>
      <c r="AW38" s="592"/>
      <c r="AX38" s="592"/>
      <c r="AY38" s="592"/>
      <c r="AZ38" s="592"/>
      <c r="BA38" s="592"/>
      <c r="BB38" s="592"/>
      <c r="BC38" s="592"/>
      <c r="BD38" s="592"/>
      <c r="BE38" s="592"/>
      <c r="BF38" s="592"/>
      <c r="BG38" s="592"/>
      <c r="BH38" s="592"/>
      <c r="BI38" s="592"/>
      <c r="BJ38" s="593"/>
    </row>
    <row r="39" spans="2:72" s="58" customFormat="1" ht="22.5" customHeight="1" thickBot="1" x14ac:dyDescent="0.2">
      <c r="B39" s="431" t="s">
        <v>18</v>
      </c>
      <c r="C39" s="432"/>
      <c r="D39" s="432"/>
      <c r="E39" s="433"/>
      <c r="F39" s="365" t="s">
        <v>19</v>
      </c>
      <c r="G39" s="366"/>
      <c r="H39" s="363"/>
      <c r="I39" s="364"/>
      <c r="J39" s="76" t="s">
        <v>20</v>
      </c>
      <c r="K39" s="365" t="s">
        <v>21</v>
      </c>
      <c r="L39" s="366"/>
      <c r="M39" s="363"/>
      <c r="N39" s="364"/>
      <c r="O39" s="76" t="s">
        <v>20</v>
      </c>
      <c r="P39" s="365" t="s">
        <v>22</v>
      </c>
      <c r="Q39" s="366"/>
      <c r="R39" s="363"/>
      <c r="S39" s="364"/>
      <c r="T39" s="76" t="s">
        <v>20</v>
      </c>
      <c r="U39" s="365" t="s">
        <v>23</v>
      </c>
      <c r="V39" s="366"/>
      <c r="W39" s="363"/>
      <c r="X39" s="364"/>
      <c r="Y39" s="76" t="s">
        <v>20</v>
      </c>
      <c r="Z39" s="370" t="s">
        <v>24</v>
      </c>
      <c r="AA39" s="371"/>
      <c r="AB39" s="372"/>
      <c r="AC39" s="373"/>
      <c r="AD39" s="77" t="s">
        <v>20</v>
      </c>
      <c r="AE39" s="78"/>
      <c r="AG39" s="57"/>
      <c r="AH39" s="591"/>
      <c r="AI39" s="592"/>
      <c r="AJ39" s="592"/>
      <c r="AK39" s="592"/>
      <c r="AL39" s="592"/>
      <c r="AM39" s="592"/>
      <c r="AN39" s="592"/>
      <c r="AO39" s="592"/>
      <c r="AP39" s="592"/>
      <c r="AQ39" s="592"/>
      <c r="AR39" s="592"/>
      <c r="AS39" s="592"/>
      <c r="AT39" s="592"/>
      <c r="AU39" s="592"/>
      <c r="AV39" s="592"/>
      <c r="AW39" s="592"/>
      <c r="AX39" s="592"/>
      <c r="AY39" s="592"/>
      <c r="AZ39" s="592"/>
      <c r="BA39" s="592"/>
      <c r="BB39" s="592"/>
      <c r="BC39" s="592"/>
      <c r="BD39" s="592"/>
      <c r="BE39" s="592"/>
      <c r="BF39" s="592"/>
      <c r="BG39" s="592"/>
      <c r="BH39" s="592"/>
      <c r="BI39" s="592"/>
      <c r="BJ39" s="593"/>
    </row>
    <row r="40" spans="2:72" ht="22.5" customHeight="1" thickBot="1" x14ac:dyDescent="0.2">
      <c r="B40" s="434"/>
      <c r="C40" s="435"/>
      <c r="D40" s="435"/>
      <c r="E40" s="436"/>
      <c r="F40" s="385" t="s">
        <v>25</v>
      </c>
      <c r="G40" s="386"/>
      <c r="H40" s="374"/>
      <c r="I40" s="375"/>
      <c r="J40" s="79" t="s">
        <v>20</v>
      </c>
      <c r="K40" s="385" t="s">
        <v>26</v>
      </c>
      <c r="L40" s="386"/>
      <c r="M40" s="374"/>
      <c r="N40" s="375"/>
      <c r="O40" s="79" t="s">
        <v>20</v>
      </c>
      <c r="P40" s="385" t="s">
        <v>27</v>
      </c>
      <c r="Q40" s="386"/>
      <c r="R40" s="374"/>
      <c r="S40" s="375"/>
      <c r="T40" s="79" t="s">
        <v>20</v>
      </c>
      <c r="U40" s="376" t="s">
        <v>28</v>
      </c>
      <c r="V40" s="377"/>
      <c r="W40" s="378"/>
      <c r="X40" s="379"/>
      <c r="Y40" s="80" t="s">
        <v>20</v>
      </c>
      <c r="Z40" s="380" t="s">
        <v>29</v>
      </c>
      <c r="AA40" s="381"/>
      <c r="AB40" s="382">
        <f>SUM(H39,M39,R39,W39,AB39,H40,M40,R40,W40)</f>
        <v>0</v>
      </c>
      <c r="AC40" s="383"/>
      <c r="AD40" s="209" t="s">
        <v>20</v>
      </c>
      <c r="AF40" s="58"/>
      <c r="AG40" s="57"/>
      <c r="AH40" s="591"/>
      <c r="AI40" s="592"/>
      <c r="AJ40" s="592"/>
      <c r="AK40" s="592"/>
      <c r="AL40" s="592"/>
      <c r="AM40" s="592"/>
      <c r="AN40" s="592"/>
      <c r="AO40" s="592"/>
      <c r="AP40" s="592"/>
      <c r="AQ40" s="592"/>
      <c r="AR40" s="592"/>
      <c r="AS40" s="592"/>
      <c r="AT40" s="592"/>
      <c r="AU40" s="592"/>
      <c r="AV40" s="592"/>
      <c r="AW40" s="592"/>
      <c r="AX40" s="592"/>
      <c r="AY40" s="592"/>
      <c r="AZ40" s="592"/>
      <c r="BA40" s="592"/>
      <c r="BB40" s="592"/>
      <c r="BC40" s="592"/>
      <c r="BD40" s="592"/>
      <c r="BE40" s="592"/>
      <c r="BF40" s="592"/>
      <c r="BG40" s="592"/>
      <c r="BH40" s="592"/>
      <c r="BI40" s="592"/>
      <c r="BJ40" s="593"/>
      <c r="BK40" s="58"/>
    </row>
    <row r="41" spans="2:72" ht="22.5" customHeight="1" thickBot="1" x14ac:dyDescent="0.2">
      <c r="B41" s="387" t="s">
        <v>30</v>
      </c>
      <c r="C41" s="388"/>
      <c r="D41" s="388"/>
      <c r="E41" s="389"/>
      <c r="F41" s="390" t="s">
        <v>31</v>
      </c>
      <c r="G41" s="391"/>
      <c r="H41" s="392"/>
      <c r="I41" s="393"/>
      <c r="J41" s="81" t="s">
        <v>20</v>
      </c>
      <c r="K41" s="390" t="s">
        <v>32</v>
      </c>
      <c r="L41" s="391"/>
      <c r="M41" s="394"/>
      <c r="N41" s="395"/>
      <c r="O41" s="82" t="s">
        <v>20</v>
      </c>
      <c r="P41" s="390" t="s">
        <v>33</v>
      </c>
      <c r="Q41" s="391"/>
      <c r="R41" s="394"/>
      <c r="S41" s="395"/>
      <c r="T41" s="83" t="s">
        <v>20</v>
      </c>
      <c r="U41" s="380" t="s">
        <v>34</v>
      </c>
      <c r="V41" s="381"/>
      <c r="W41" s="382">
        <f>SUM(H41,M41,R41)</f>
        <v>0</v>
      </c>
      <c r="X41" s="383"/>
      <c r="Y41" s="209" t="s">
        <v>20</v>
      </c>
      <c r="Z41" s="84"/>
      <c r="AA41" s="85"/>
      <c r="AB41" s="85"/>
      <c r="AC41" s="86"/>
      <c r="AD41" s="87"/>
      <c r="AE41" s="58"/>
      <c r="AG41" s="57"/>
      <c r="AH41" s="594"/>
      <c r="AI41" s="595"/>
      <c r="AJ41" s="595"/>
      <c r="AK41" s="595"/>
      <c r="AL41" s="595"/>
      <c r="AM41" s="595"/>
      <c r="AN41" s="595"/>
      <c r="AO41" s="595"/>
      <c r="AP41" s="595"/>
      <c r="AQ41" s="595"/>
      <c r="AR41" s="595"/>
      <c r="AS41" s="595"/>
      <c r="AT41" s="595"/>
      <c r="AU41" s="595"/>
      <c r="AV41" s="595"/>
      <c r="AW41" s="595"/>
      <c r="AX41" s="595"/>
      <c r="AY41" s="595"/>
      <c r="AZ41" s="595"/>
      <c r="BA41" s="595"/>
      <c r="BB41" s="595"/>
      <c r="BC41" s="595"/>
      <c r="BD41" s="595"/>
      <c r="BE41" s="595"/>
      <c r="BF41" s="595"/>
      <c r="BG41" s="595"/>
      <c r="BH41" s="595"/>
      <c r="BI41" s="595"/>
      <c r="BJ41" s="596"/>
      <c r="BT41" s="57"/>
    </row>
    <row r="42" spans="2:72" ht="17.45" customHeight="1" thickBot="1" x14ac:dyDescent="0.2">
      <c r="B42" s="512" t="s">
        <v>35</v>
      </c>
      <c r="C42" s="513"/>
      <c r="D42" s="513"/>
      <c r="E42" s="514"/>
      <c r="F42" s="442">
        <f>SUM(AB40,W41)</f>
        <v>0</v>
      </c>
      <c r="G42" s="362"/>
      <c r="H42" s="362"/>
      <c r="I42" s="362"/>
      <c r="J42" s="362"/>
      <c r="K42" s="208" t="s">
        <v>36</v>
      </c>
      <c r="L42" s="88"/>
      <c r="M42" s="101"/>
      <c r="N42" s="101"/>
      <c r="O42" s="101"/>
      <c r="P42" s="101"/>
      <c r="Q42" s="101"/>
      <c r="R42" s="101"/>
      <c r="S42" s="101"/>
      <c r="T42" s="101"/>
      <c r="U42" s="101"/>
      <c r="V42" s="102"/>
      <c r="W42" s="103"/>
      <c r="X42" s="103"/>
      <c r="Y42" s="103"/>
      <c r="Z42" s="102"/>
      <c r="AA42" s="101"/>
      <c r="AB42" s="101"/>
      <c r="AC42" s="101"/>
      <c r="AD42" s="102"/>
      <c r="AG42" s="57"/>
    </row>
    <row r="43" spans="2:72" s="58" customFormat="1" ht="10.15" customHeight="1" thickBot="1" x14ac:dyDescent="0.2">
      <c r="B43" s="65"/>
      <c r="C43" s="65"/>
      <c r="D43" s="65"/>
      <c r="E43" s="65"/>
      <c r="F43" s="57" ph="1"/>
      <c r="G43" s="65" ph="1"/>
      <c r="H43" s="65"/>
      <c r="I43" s="65"/>
      <c r="J43" s="65"/>
      <c r="K43" s="65"/>
      <c r="L43" s="65"/>
      <c r="M43" s="65"/>
      <c r="N43" s="65"/>
      <c r="O43" s="65"/>
      <c r="P43" s="65"/>
      <c r="Q43" s="65"/>
      <c r="R43" s="65"/>
      <c r="S43" s="65"/>
      <c r="T43" s="65"/>
      <c r="U43" s="65"/>
      <c r="V43" s="65"/>
      <c r="W43" s="65"/>
      <c r="X43" s="65"/>
      <c r="Y43" s="65"/>
      <c r="Z43" s="65"/>
      <c r="AA43" s="65"/>
      <c r="AB43" s="65"/>
      <c r="AC43" s="65"/>
      <c r="AD43" s="65"/>
      <c r="AE43" s="74"/>
      <c r="AF43" s="65"/>
      <c r="AG43" s="57"/>
      <c r="BK43" s="65"/>
    </row>
    <row r="44" spans="2:72" s="58" customFormat="1" ht="22.5" customHeight="1" x14ac:dyDescent="0.15">
      <c r="B44" s="445" t="s">
        <v>45</v>
      </c>
      <c r="C44" s="446"/>
      <c r="D44" s="446"/>
      <c r="E44" s="447"/>
      <c r="F44" s="570"/>
      <c r="G44" s="571"/>
      <c r="H44" s="571"/>
      <c r="I44" s="571"/>
      <c r="J44" s="571"/>
      <c r="K44" s="571"/>
      <c r="L44" s="571"/>
      <c r="M44" s="571"/>
      <c r="N44" s="571"/>
      <c r="O44" s="571"/>
      <c r="P44" s="571"/>
      <c r="Q44" s="571"/>
      <c r="R44" s="571"/>
      <c r="S44" s="571"/>
      <c r="T44" s="571"/>
      <c r="U44" s="571"/>
      <c r="V44" s="571"/>
      <c r="W44" s="571"/>
      <c r="X44" s="571"/>
      <c r="Y44" s="571"/>
      <c r="Z44" s="571"/>
      <c r="AA44" s="571"/>
      <c r="AB44" s="571"/>
      <c r="AC44" s="571"/>
      <c r="AD44" s="572"/>
      <c r="AE44" s="74"/>
      <c r="AT44" s="138"/>
    </row>
    <row r="45" spans="2:72" s="58" customFormat="1" ht="22.5" customHeight="1" thickBot="1" x14ac:dyDescent="0.2">
      <c r="B45" s="437" t="s">
        <v>43</v>
      </c>
      <c r="C45" s="438"/>
      <c r="D45" s="439"/>
      <c r="E45" s="440"/>
      <c r="F45" s="289" t="s">
        <v>46</v>
      </c>
      <c r="G45" s="384"/>
      <c r="H45" s="384"/>
      <c r="I45" s="384"/>
      <c r="J45" s="384"/>
      <c r="K45" s="323"/>
      <c r="L45" s="324"/>
      <c r="M45" s="324"/>
      <c r="N45" s="324"/>
      <c r="O45" s="324"/>
      <c r="P45" s="324"/>
      <c r="Q45" s="324"/>
      <c r="R45" s="324"/>
      <c r="S45" s="324"/>
      <c r="T45" s="324"/>
      <c r="U45" s="324"/>
      <c r="V45" s="324"/>
      <c r="W45" s="324"/>
      <c r="X45" s="324"/>
      <c r="Y45" s="324"/>
      <c r="Z45" s="324"/>
      <c r="AA45" s="324"/>
      <c r="AB45" s="324"/>
      <c r="AC45" s="324"/>
      <c r="AD45" s="325"/>
      <c r="AE45" s="78"/>
      <c r="AM45" s="138"/>
    </row>
    <row r="46" spans="2:72" s="58" customFormat="1" ht="22.5" customHeight="1" thickBot="1" x14ac:dyDescent="0.2">
      <c r="B46" s="431" t="s">
        <v>18</v>
      </c>
      <c r="C46" s="432"/>
      <c r="D46" s="432"/>
      <c r="E46" s="433"/>
      <c r="F46" s="449" t="s">
        <v>19</v>
      </c>
      <c r="G46" s="366"/>
      <c r="H46" s="363"/>
      <c r="I46" s="364"/>
      <c r="J46" s="76" t="s">
        <v>20</v>
      </c>
      <c r="K46" s="365" t="s">
        <v>21</v>
      </c>
      <c r="L46" s="366"/>
      <c r="M46" s="363"/>
      <c r="N46" s="364"/>
      <c r="O46" s="76" t="s">
        <v>20</v>
      </c>
      <c r="P46" s="365" t="s">
        <v>22</v>
      </c>
      <c r="Q46" s="366"/>
      <c r="R46" s="363"/>
      <c r="S46" s="364"/>
      <c r="T46" s="76" t="s">
        <v>20</v>
      </c>
      <c r="U46" s="365" t="s">
        <v>23</v>
      </c>
      <c r="V46" s="366"/>
      <c r="W46" s="363"/>
      <c r="X46" s="364"/>
      <c r="Y46" s="76" t="s">
        <v>20</v>
      </c>
      <c r="Z46" s="370" t="s">
        <v>24</v>
      </c>
      <c r="AA46" s="371"/>
      <c r="AB46" s="372"/>
      <c r="AC46" s="373"/>
      <c r="AD46" s="77" t="s">
        <v>20</v>
      </c>
      <c r="AE46" s="78"/>
      <c r="AH46" s="65"/>
      <c r="AI46" s="65"/>
      <c r="AJ46" s="65"/>
      <c r="AK46" s="65"/>
      <c r="AL46" s="65"/>
      <c r="AM46" s="65"/>
      <c r="AN46" s="65"/>
      <c r="AO46" s="65"/>
      <c r="AP46" s="65"/>
      <c r="AQ46" s="65"/>
      <c r="AR46" s="65"/>
      <c r="AS46" s="65"/>
      <c r="AT46" s="65"/>
      <c r="AU46" s="65"/>
      <c r="AV46" s="65"/>
      <c r="AW46" s="65"/>
      <c r="AX46" s="65"/>
      <c r="AY46" s="65"/>
      <c r="AZ46" s="65"/>
      <c r="BA46" s="65"/>
      <c r="BB46" s="65"/>
      <c r="BC46" s="65"/>
      <c r="BD46" s="65"/>
      <c r="BE46" s="65"/>
      <c r="BF46" s="65"/>
      <c r="BG46" s="65"/>
      <c r="BH46" s="65"/>
      <c r="BI46" s="65"/>
    </row>
    <row r="47" spans="2:72" ht="22.5" customHeight="1" thickBot="1" x14ac:dyDescent="0.2">
      <c r="B47" s="434"/>
      <c r="C47" s="435"/>
      <c r="D47" s="435"/>
      <c r="E47" s="568"/>
      <c r="F47" s="448" t="s">
        <v>47</v>
      </c>
      <c r="G47" s="386"/>
      <c r="H47" s="374"/>
      <c r="I47" s="375"/>
      <c r="J47" s="79" t="s">
        <v>20</v>
      </c>
      <c r="K47" s="385" t="s">
        <v>26</v>
      </c>
      <c r="L47" s="386"/>
      <c r="M47" s="374"/>
      <c r="N47" s="375"/>
      <c r="O47" s="79" t="s">
        <v>20</v>
      </c>
      <c r="P47" s="385" t="s">
        <v>27</v>
      </c>
      <c r="Q47" s="386"/>
      <c r="R47" s="374"/>
      <c r="S47" s="375"/>
      <c r="T47" s="79" t="s">
        <v>20</v>
      </c>
      <c r="U47" s="376" t="s">
        <v>28</v>
      </c>
      <c r="V47" s="377"/>
      <c r="W47" s="378"/>
      <c r="X47" s="379"/>
      <c r="Y47" s="80" t="s">
        <v>20</v>
      </c>
      <c r="Z47" s="380" t="s">
        <v>29</v>
      </c>
      <c r="AA47" s="381"/>
      <c r="AB47" s="382">
        <f>SUM(H46,M46,R46,W46,AB46,H47,M47,R47,W47)</f>
        <v>0</v>
      </c>
      <c r="AC47" s="383"/>
      <c r="AD47" s="209" t="s">
        <v>20</v>
      </c>
      <c r="AE47" s="211"/>
      <c r="AF47" s="58"/>
      <c r="BK47" s="58"/>
    </row>
    <row r="48" spans="2:72" ht="22.5" customHeight="1" thickBot="1" x14ac:dyDescent="0.2">
      <c r="B48" s="387" t="s">
        <v>30</v>
      </c>
      <c r="C48" s="388"/>
      <c r="D48" s="388"/>
      <c r="E48" s="389"/>
      <c r="F48" s="390" t="s">
        <v>31</v>
      </c>
      <c r="G48" s="391"/>
      <c r="H48" s="392"/>
      <c r="I48" s="393"/>
      <c r="J48" s="81" t="s">
        <v>20</v>
      </c>
      <c r="K48" s="390" t="s">
        <v>32</v>
      </c>
      <c r="L48" s="391"/>
      <c r="M48" s="394"/>
      <c r="N48" s="395"/>
      <c r="O48" s="82" t="s">
        <v>20</v>
      </c>
      <c r="P48" s="390" t="s">
        <v>33</v>
      </c>
      <c r="Q48" s="391"/>
      <c r="R48" s="394"/>
      <c r="S48" s="395"/>
      <c r="T48" s="83" t="s">
        <v>20</v>
      </c>
      <c r="U48" s="380" t="s">
        <v>34</v>
      </c>
      <c r="V48" s="381"/>
      <c r="W48" s="382">
        <f>SUM(H48,M48,R48)</f>
        <v>0</v>
      </c>
      <c r="X48" s="383"/>
      <c r="Y48" s="209" t="s">
        <v>20</v>
      </c>
      <c r="Z48" s="84"/>
      <c r="AA48" s="85"/>
      <c r="AB48" s="85"/>
      <c r="AC48" s="86"/>
      <c r="AD48" s="87"/>
      <c r="AE48" s="58"/>
    </row>
    <row r="49" spans="2:63" ht="18.600000000000001" customHeight="1" thickBot="1" x14ac:dyDescent="0.2">
      <c r="B49" s="380" t="s">
        <v>35</v>
      </c>
      <c r="C49" s="441"/>
      <c r="D49" s="441"/>
      <c r="E49" s="381"/>
      <c r="F49" s="442">
        <f>SUM(AB47,W48)</f>
        <v>0</v>
      </c>
      <c r="G49" s="362"/>
      <c r="H49" s="362"/>
      <c r="I49" s="362"/>
      <c r="J49" s="362"/>
      <c r="K49" s="208" t="s">
        <v>36</v>
      </c>
      <c r="L49" s="462"/>
      <c r="M49" s="463"/>
      <c r="N49" s="464"/>
      <c r="O49" s="464"/>
      <c r="P49" s="101"/>
      <c r="Q49" s="101"/>
      <c r="R49" s="101"/>
      <c r="S49" s="101"/>
      <c r="T49" s="101"/>
      <c r="U49" s="101"/>
      <c r="V49" s="102"/>
      <c r="W49" s="103"/>
      <c r="X49" s="103"/>
      <c r="Y49" s="103"/>
      <c r="Z49" s="102"/>
      <c r="AA49" s="101"/>
      <c r="AB49" s="101"/>
      <c r="AC49" s="101"/>
      <c r="AD49" s="102"/>
    </row>
    <row r="50" spans="2:63" s="58" customFormat="1" ht="11.45" customHeight="1" thickBot="1" x14ac:dyDescent="0.2">
      <c r="B50" s="57"/>
      <c r="C50" s="57"/>
      <c r="D50" s="57"/>
      <c r="E50" s="57"/>
      <c r="F50" s="57"/>
      <c r="G50" s="65"/>
      <c r="H50" s="65"/>
      <c r="I50" s="65"/>
      <c r="J50" s="65"/>
      <c r="K50" s="65"/>
      <c r="L50" s="65"/>
      <c r="M50" s="65"/>
      <c r="N50" s="65"/>
      <c r="O50" s="100"/>
      <c r="P50" s="100"/>
      <c r="Q50" s="100"/>
      <c r="R50" s="57"/>
      <c r="S50" s="65"/>
      <c r="T50" s="65"/>
      <c r="U50" s="65"/>
      <c r="V50" s="65"/>
      <c r="W50" s="65"/>
      <c r="X50" s="65"/>
      <c r="Y50" s="65"/>
      <c r="Z50" s="65"/>
      <c r="AA50" s="65"/>
      <c r="AB50" s="65"/>
      <c r="AC50" s="65"/>
      <c r="AD50" s="65"/>
      <c r="AE50" s="74"/>
      <c r="AF50" s="65"/>
      <c r="AG50" s="65"/>
      <c r="BK50" s="65"/>
    </row>
    <row r="51" spans="2:63" s="58" customFormat="1" ht="22.5" customHeight="1" x14ac:dyDescent="0.15">
      <c r="B51" s="445" t="s">
        <v>166</v>
      </c>
      <c r="C51" s="446"/>
      <c r="D51" s="446"/>
      <c r="E51" s="447"/>
      <c r="F51" s="308"/>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10"/>
      <c r="AE51" s="74"/>
    </row>
    <row r="52" spans="2:63" s="58" customFormat="1" ht="22.5" customHeight="1" thickBot="1" x14ac:dyDescent="0.2">
      <c r="B52" s="428" t="s">
        <v>43</v>
      </c>
      <c r="C52" s="429"/>
      <c r="D52" s="429"/>
      <c r="E52" s="430"/>
      <c r="F52" s="289" t="s">
        <v>11</v>
      </c>
      <c r="G52" s="384"/>
      <c r="H52" s="384"/>
      <c r="I52" s="384"/>
      <c r="J52" s="384"/>
      <c r="K52" s="323"/>
      <c r="L52" s="324"/>
      <c r="M52" s="324"/>
      <c r="N52" s="324"/>
      <c r="O52" s="324"/>
      <c r="P52" s="324"/>
      <c r="Q52" s="324"/>
      <c r="R52" s="324"/>
      <c r="S52" s="324"/>
      <c r="T52" s="324"/>
      <c r="U52" s="324"/>
      <c r="V52" s="324"/>
      <c r="W52" s="324"/>
      <c r="X52" s="324"/>
      <c r="Y52" s="324"/>
      <c r="Z52" s="324"/>
      <c r="AA52" s="324"/>
      <c r="AB52" s="324"/>
      <c r="AC52" s="324"/>
      <c r="AD52" s="325"/>
      <c r="AE52" s="78"/>
    </row>
    <row r="53" spans="2:63" s="58" customFormat="1" ht="22.5" customHeight="1" thickBot="1" x14ac:dyDescent="0.2">
      <c r="B53" s="431" t="s">
        <v>18</v>
      </c>
      <c r="C53" s="432"/>
      <c r="D53" s="432"/>
      <c r="E53" s="433"/>
      <c r="F53" s="365" t="s">
        <v>19</v>
      </c>
      <c r="G53" s="366"/>
      <c r="H53" s="363"/>
      <c r="I53" s="364"/>
      <c r="J53" s="76" t="s">
        <v>20</v>
      </c>
      <c r="K53" s="365" t="s">
        <v>21</v>
      </c>
      <c r="L53" s="366"/>
      <c r="M53" s="363"/>
      <c r="N53" s="364"/>
      <c r="O53" s="76" t="s">
        <v>20</v>
      </c>
      <c r="P53" s="365" t="s">
        <v>22</v>
      </c>
      <c r="Q53" s="366"/>
      <c r="R53" s="363"/>
      <c r="S53" s="364"/>
      <c r="T53" s="76" t="s">
        <v>20</v>
      </c>
      <c r="U53" s="365" t="s">
        <v>23</v>
      </c>
      <c r="V53" s="366"/>
      <c r="W53" s="363"/>
      <c r="X53" s="364"/>
      <c r="Y53" s="76" t="s">
        <v>20</v>
      </c>
      <c r="Z53" s="370" t="s">
        <v>24</v>
      </c>
      <c r="AA53" s="371"/>
      <c r="AB53" s="372"/>
      <c r="AC53" s="373"/>
      <c r="AD53" s="77" t="s">
        <v>20</v>
      </c>
      <c r="AE53" s="78"/>
    </row>
    <row r="54" spans="2:63" ht="22.5" customHeight="1" thickBot="1" x14ac:dyDescent="0.2">
      <c r="B54" s="434"/>
      <c r="C54" s="435"/>
      <c r="D54" s="435"/>
      <c r="E54" s="436"/>
      <c r="F54" s="385" t="s">
        <v>25</v>
      </c>
      <c r="G54" s="386"/>
      <c r="H54" s="374"/>
      <c r="I54" s="375"/>
      <c r="J54" s="79" t="s">
        <v>20</v>
      </c>
      <c r="K54" s="385" t="s">
        <v>26</v>
      </c>
      <c r="L54" s="386"/>
      <c r="M54" s="374"/>
      <c r="N54" s="375"/>
      <c r="O54" s="79" t="s">
        <v>20</v>
      </c>
      <c r="P54" s="385" t="s">
        <v>27</v>
      </c>
      <c r="Q54" s="386"/>
      <c r="R54" s="374"/>
      <c r="S54" s="375"/>
      <c r="T54" s="79" t="s">
        <v>20</v>
      </c>
      <c r="U54" s="376" t="s">
        <v>28</v>
      </c>
      <c r="V54" s="377"/>
      <c r="W54" s="378"/>
      <c r="X54" s="379"/>
      <c r="Y54" s="80" t="s">
        <v>20</v>
      </c>
      <c r="Z54" s="380" t="s">
        <v>29</v>
      </c>
      <c r="AA54" s="381"/>
      <c r="AB54" s="382">
        <f>SUM(H53,M53,R53,W53,AB53,H54,M54,R54,W54)</f>
        <v>0</v>
      </c>
      <c r="AC54" s="383"/>
      <c r="AD54" s="209" t="s">
        <v>20</v>
      </c>
      <c r="AF54" s="58"/>
      <c r="AG54" s="58"/>
      <c r="BK54" s="58"/>
    </row>
    <row r="55" spans="2:63" ht="22.5" customHeight="1" thickBot="1" x14ac:dyDescent="0.2">
      <c r="B55" s="387" t="s">
        <v>30</v>
      </c>
      <c r="C55" s="388"/>
      <c r="D55" s="388"/>
      <c r="E55" s="389"/>
      <c r="F55" s="390" t="s">
        <v>31</v>
      </c>
      <c r="G55" s="391"/>
      <c r="H55" s="392"/>
      <c r="I55" s="393"/>
      <c r="J55" s="81" t="s">
        <v>20</v>
      </c>
      <c r="K55" s="390" t="s">
        <v>32</v>
      </c>
      <c r="L55" s="391"/>
      <c r="M55" s="394"/>
      <c r="N55" s="395"/>
      <c r="O55" s="82" t="s">
        <v>20</v>
      </c>
      <c r="P55" s="390" t="s">
        <v>33</v>
      </c>
      <c r="Q55" s="391"/>
      <c r="R55" s="394"/>
      <c r="S55" s="395"/>
      <c r="T55" s="83" t="s">
        <v>20</v>
      </c>
      <c r="U55" s="380" t="s">
        <v>34</v>
      </c>
      <c r="V55" s="381"/>
      <c r="W55" s="382">
        <f>SUM(H55,M55,R55)</f>
        <v>0</v>
      </c>
      <c r="X55" s="383"/>
      <c r="Y55" s="209" t="s">
        <v>20</v>
      </c>
      <c r="Z55" s="84"/>
      <c r="AA55" s="85"/>
      <c r="AB55" s="85"/>
      <c r="AC55" s="86"/>
      <c r="AD55" s="87"/>
      <c r="AE55" s="58"/>
    </row>
    <row r="56" spans="2:63" ht="18.600000000000001" customHeight="1" thickBot="1" x14ac:dyDescent="0.2">
      <c r="B56" s="380" t="s">
        <v>35</v>
      </c>
      <c r="C56" s="441"/>
      <c r="D56" s="441"/>
      <c r="E56" s="381"/>
      <c r="F56" s="442">
        <f>SUM(AB54,W55)</f>
        <v>0</v>
      </c>
      <c r="G56" s="362"/>
      <c r="H56" s="362"/>
      <c r="I56" s="362"/>
      <c r="J56" s="362"/>
      <c r="K56" s="208" t="s">
        <v>36</v>
      </c>
      <c r="L56" s="88"/>
      <c r="M56" s="101"/>
      <c r="N56" s="101"/>
      <c r="O56" s="101"/>
      <c r="P56" s="101"/>
      <c r="Q56" s="101"/>
      <c r="R56" s="101"/>
      <c r="S56" s="101"/>
      <c r="T56" s="101"/>
      <c r="U56" s="101"/>
      <c r="V56" s="102"/>
      <c r="W56" s="103"/>
      <c r="X56" s="103"/>
      <c r="Y56" s="103"/>
      <c r="Z56" s="102"/>
      <c r="AA56" s="101"/>
      <c r="AB56" s="101"/>
      <c r="AC56" s="101"/>
      <c r="AD56" s="102"/>
    </row>
    <row r="57" spans="2:63" s="58" customFormat="1" ht="12" customHeight="1" thickBot="1" x14ac:dyDescent="0.2">
      <c r="B57" s="65"/>
      <c r="C57" s="65"/>
      <c r="D57" s="65"/>
      <c r="E57" s="65"/>
      <c r="F57" s="57" ph="1"/>
      <c r="G57" s="65" ph="1"/>
      <c r="H57" s="65"/>
      <c r="I57" s="65"/>
      <c r="J57" s="65"/>
      <c r="K57" s="65"/>
      <c r="L57" s="65"/>
      <c r="M57" s="65"/>
      <c r="N57" s="65"/>
      <c r="O57" s="65"/>
      <c r="P57" s="65"/>
      <c r="Q57" s="65"/>
      <c r="R57" s="65"/>
      <c r="S57" s="65"/>
      <c r="T57" s="65"/>
      <c r="U57" s="65"/>
      <c r="V57" s="65"/>
      <c r="W57" s="65"/>
      <c r="X57" s="65"/>
      <c r="Y57" s="65"/>
      <c r="Z57" s="65"/>
      <c r="AA57" s="65"/>
      <c r="AB57" s="65"/>
      <c r="AC57" s="65"/>
      <c r="AD57" s="65"/>
      <c r="AE57" s="74"/>
      <c r="AF57" s="65"/>
      <c r="AG57" s="65"/>
      <c r="BK57" s="65"/>
    </row>
    <row r="58" spans="2:63" s="58" customFormat="1" ht="22.5" customHeight="1" x14ac:dyDescent="0.15">
      <c r="B58" s="445" t="s">
        <v>167</v>
      </c>
      <c r="C58" s="446"/>
      <c r="D58" s="446"/>
      <c r="E58" s="447"/>
      <c r="F58" s="308"/>
      <c r="G58" s="309"/>
      <c r="H58" s="309"/>
      <c r="I58" s="309"/>
      <c r="J58" s="309"/>
      <c r="K58" s="309"/>
      <c r="L58" s="309"/>
      <c r="M58" s="309"/>
      <c r="N58" s="309"/>
      <c r="O58" s="309"/>
      <c r="P58" s="309"/>
      <c r="Q58" s="309"/>
      <c r="R58" s="309"/>
      <c r="S58" s="309"/>
      <c r="T58" s="309"/>
      <c r="U58" s="309"/>
      <c r="V58" s="309"/>
      <c r="W58" s="309"/>
      <c r="X58" s="309"/>
      <c r="Y58" s="309"/>
      <c r="Z58" s="309"/>
      <c r="AA58" s="309"/>
      <c r="AB58" s="309"/>
      <c r="AC58" s="309"/>
      <c r="AD58" s="310"/>
      <c r="AE58" s="74"/>
    </row>
    <row r="59" spans="2:63" s="58" customFormat="1" ht="22.5" customHeight="1" thickBot="1" x14ac:dyDescent="0.2">
      <c r="B59" s="437" t="s">
        <v>43</v>
      </c>
      <c r="C59" s="438"/>
      <c r="D59" s="439"/>
      <c r="E59" s="440"/>
      <c r="F59" s="289" t="s">
        <v>11</v>
      </c>
      <c r="G59" s="384"/>
      <c r="H59" s="384"/>
      <c r="I59" s="384"/>
      <c r="J59" s="384"/>
      <c r="K59" s="323"/>
      <c r="L59" s="324"/>
      <c r="M59" s="324"/>
      <c r="N59" s="324"/>
      <c r="O59" s="324"/>
      <c r="P59" s="324"/>
      <c r="Q59" s="324"/>
      <c r="R59" s="324"/>
      <c r="S59" s="324"/>
      <c r="T59" s="324"/>
      <c r="U59" s="324"/>
      <c r="V59" s="324"/>
      <c r="W59" s="324"/>
      <c r="X59" s="324"/>
      <c r="Y59" s="324"/>
      <c r="Z59" s="324"/>
      <c r="AA59" s="324"/>
      <c r="AB59" s="324"/>
      <c r="AC59" s="324"/>
      <c r="AD59" s="325"/>
      <c r="AE59" s="78"/>
    </row>
    <row r="60" spans="2:63" s="58" customFormat="1" ht="22.5" customHeight="1" thickBot="1" x14ac:dyDescent="0.2">
      <c r="B60" s="431" t="s">
        <v>18</v>
      </c>
      <c r="C60" s="432"/>
      <c r="D60" s="432"/>
      <c r="E60" s="433"/>
      <c r="F60" s="449" t="s">
        <v>19</v>
      </c>
      <c r="G60" s="366"/>
      <c r="H60" s="363"/>
      <c r="I60" s="364"/>
      <c r="J60" s="76" t="s">
        <v>20</v>
      </c>
      <c r="K60" s="365" t="s">
        <v>21</v>
      </c>
      <c r="L60" s="366"/>
      <c r="M60" s="363"/>
      <c r="N60" s="364"/>
      <c r="O60" s="76" t="s">
        <v>20</v>
      </c>
      <c r="P60" s="365" t="s">
        <v>22</v>
      </c>
      <c r="Q60" s="366"/>
      <c r="R60" s="443"/>
      <c r="S60" s="444"/>
      <c r="T60" s="76" t="s">
        <v>20</v>
      </c>
      <c r="U60" s="365" t="s">
        <v>23</v>
      </c>
      <c r="V60" s="366"/>
      <c r="W60" s="363"/>
      <c r="X60" s="364"/>
      <c r="Y60" s="76" t="s">
        <v>20</v>
      </c>
      <c r="Z60" s="370" t="s">
        <v>24</v>
      </c>
      <c r="AA60" s="371"/>
      <c r="AB60" s="372"/>
      <c r="AC60" s="373"/>
      <c r="AD60" s="77" t="s">
        <v>20</v>
      </c>
      <c r="AE60" s="78"/>
    </row>
    <row r="61" spans="2:63" ht="22.5" customHeight="1" thickBot="1" x14ac:dyDescent="0.2">
      <c r="B61" s="434"/>
      <c r="C61" s="435"/>
      <c r="D61" s="435"/>
      <c r="E61" s="436"/>
      <c r="F61" s="448" t="s">
        <v>47</v>
      </c>
      <c r="G61" s="386"/>
      <c r="H61" s="374"/>
      <c r="I61" s="375"/>
      <c r="J61" s="79" t="s">
        <v>20</v>
      </c>
      <c r="K61" s="385" t="s">
        <v>26</v>
      </c>
      <c r="L61" s="386"/>
      <c r="M61" s="374"/>
      <c r="N61" s="375"/>
      <c r="O61" s="79" t="s">
        <v>20</v>
      </c>
      <c r="P61" s="385" t="s">
        <v>27</v>
      </c>
      <c r="Q61" s="386"/>
      <c r="R61" s="465"/>
      <c r="S61" s="466"/>
      <c r="T61" s="79" t="s">
        <v>20</v>
      </c>
      <c r="U61" s="376" t="s">
        <v>28</v>
      </c>
      <c r="V61" s="377"/>
      <c r="W61" s="378"/>
      <c r="X61" s="379"/>
      <c r="Y61" s="80" t="s">
        <v>20</v>
      </c>
      <c r="Z61" s="380" t="s">
        <v>29</v>
      </c>
      <c r="AA61" s="381"/>
      <c r="AB61" s="382">
        <f>SUM(H60,M60,R60,W60,AB60,H61,M61,R61,W61)</f>
        <v>0</v>
      </c>
      <c r="AC61" s="383"/>
      <c r="AD61" s="209" t="s">
        <v>20</v>
      </c>
      <c r="AF61" s="58"/>
      <c r="AG61" s="58"/>
      <c r="BK61" s="58"/>
    </row>
    <row r="62" spans="2:63" ht="22.5" customHeight="1" thickBot="1" x14ac:dyDescent="0.2">
      <c r="B62" s="387" t="s">
        <v>30</v>
      </c>
      <c r="C62" s="388"/>
      <c r="D62" s="388"/>
      <c r="E62" s="389"/>
      <c r="F62" s="390" t="s">
        <v>31</v>
      </c>
      <c r="G62" s="391"/>
      <c r="H62" s="392"/>
      <c r="I62" s="393"/>
      <c r="J62" s="81" t="s">
        <v>20</v>
      </c>
      <c r="K62" s="390" t="s">
        <v>32</v>
      </c>
      <c r="L62" s="391"/>
      <c r="M62" s="394"/>
      <c r="N62" s="395"/>
      <c r="O62" s="82" t="s">
        <v>20</v>
      </c>
      <c r="P62" s="390" t="s">
        <v>33</v>
      </c>
      <c r="Q62" s="391"/>
      <c r="R62" s="450"/>
      <c r="S62" s="451"/>
      <c r="T62" s="83" t="s">
        <v>20</v>
      </c>
      <c r="U62" s="380" t="s">
        <v>34</v>
      </c>
      <c r="V62" s="381"/>
      <c r="W62" s="382">
        <f>SUM(H62,M62,R62)</f>
        <v>0</v>
      </c>
      <c r="X62" s="383"/>
      <c r="Y62" s="209" t="s">
        <v>20</v>
      </c>
      <c r="Z62" s="84"/>
      <c r="AA62" s="85"/>
      <c r="AB62" s="85"/>
      <c r="AC62" s="86"/>
      <c r="AD62" s="87"/>
      <c r="AE62" s="58"/>
    </row>
    <row r="63" spans="2:63" ht="22.9" customHeight="1" thickBot="1" x14ac:dyDescent="0.2">
      <c r="B63" s="380" t="s">
        <v>35</v>
      </c>
      <c r="C63" s="441"/>
      <c r="D63" s="441"/>
      <c r="E63" s="381"/>
      <c r="F63" s="442">
        <f>SUM(AB61,W62)</f>
        <v>0</v>
      </c>
      <c r="G63" s="362"/>
      <c r="H63" s="362"/>
      <c r="I63" s="362"/>
      <c r="J63" s="362"/>
      <c r="K63" s="208" t="s">
        <v>36</v>
      </c>
      <c r="L63" s="462"/>
      <c r="M63" s="463"/>
      <c r="N63" s="464"/>
      <c r="O63" s="464"/>
      <c r="P63" s="101"/>
      <c r="Q63" s="101"/>
      <c r="R63" s="101"/>
      <c r="S63" s="101"/>
      <c r="T63" s="101"/>
      <c r="U63" s="101"/>
      <c r="V63" s="102"/>
      <c r="W63" s="103"/>
      <c r="X63" s="103"/>
      <c r="Y63" s="103"/>
      <c r="Z63" s="102"/>
      <c r="AA63" s="101"/>
      <c r="AB63" s="101"/>
      <c r="AC63" s="101"/>
      <c r="AD63" s="102"/>
      <c r="AH63" s="53"/>
      <c r="AI63" s="53"/>
      <c r="AJ63" s="53"/>
      <c r="AK63" s="53"/>
      <c r="AL63" s="53"/>
      <c r="AM63" s="53"/>
      <c r="AN63" s="53"/>
      <c r="AO63" s="53"/>
      <c r="AP63" s="53"/>
      <c r="AQ63" s="53"/>
      <c r="AR63" s="53"/>
      <c r="AS63" s="53"/>
      <c r="AT63" s="53"/>
      <c r="AU63" s="53"/>
      <c r="AV63" s="53"/>
      <c r="AW63" s="53"/>
      <c r="AX63" s="53"/>
      <c r="AY63" s="53"/>
      <c r="AZ63" s="53"/>
      <c r="BA63" s="53"/>
      <c r="BB63" s="53"/>
      <c r="BC63" s="53"/>
      <c r="BD63" s="53"/>
      <c r="BE63" s="53"/>
      <c r="BF63" s="53"/>
      <c r="BG63" s="53"/>
      <c r="BH63" s="53"/>
      <c r="BI63" s="53"/>
    </row>
    <row r="64" spans="2:63" ht="15.6" customHeight="1" thickBot="1" x14ac:dyDescent="0.2">
      <c r="B64" s="104"/>
      <c r="C64" s="65"/>
      <c r="D64" s="65"/>
      <c r="E64" s="65"/>
      <c r="F64" s="57" ph="1"/>
      <c r="G64" s="65" ph="1"/>
      <c r="AG64" s="53"/>
    </row>
    <row r="65" spans="2:63" ht="31.9" customHeight="1" thickBot="1" x14ac:dyDescent="0.2">
      <c r="B65" s="105"/>
      <c r="C65" s="461" t="s">
        <v>239</v>
      </c>
      <c r="D65" s="461"/>
      <c r="E65" s="461"/>
      <c r="F65" s="461"/>
      <c r="G65" s="461"/>
      <c r="H65" s="461"/>
      <c r="I65" s="461"/>
      <c r="J65" s="461"/>
      <c r="K65" s="461"/>
      <c r="L65" s="461"/>
      <c r="M65" s="461"/>
      <c r="N65" s="461"/>
      <c r="O65" s="461"/>
      <c r="P65" s="461"/>
      <c r="Q65" s="461"/>
      <c r="R65" s="461"/>
      <c r="S65" s="461"/>
      <c r="U65" s="458" t="s">
        <v>237</v>
      </c>
      <c r="V65" s="459"/>
      <c r="W65" s="459"/>
      <c r="X65" s="459"/>
      <c r="Y65" s="460"/>
      <c r="Z65" s="455">
        <f>SUM(AB24,AB40,AB47,AB54,AB61)</f>
        <v>0</v>
      </c>
      <c r="AA65" s="456"/>
      <c r="AB65" s="456"/>
      <c r="AC65" s="456"/>
      <c r="AD65" s="212" t="s">
        <v>163</v>
      </c>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row>
    <row r="66" spans="2:63" ht="24" customHeight="1" thickBot="1" x14ac:dyDescent="0.2">
      <c r="B66" s="106"/>
      <c r="C66" s="461"/>
      <c r="D66" s="461"/>
      <c r="E66" s="461"/>
      <c r="F66" s="461"/>
      <c r="G66" s="461"/>
      <c r="H66" s="461"/>
      <c r="I66" s="461"/>
      <c r="J66" s="461"/>
      <c r="K66" s="461"/>
      <c r="L66" s="461"/>
      <c r="M66" s="461"/>
      <c r="N66" s="461"/>
      <c r="O66" s="461"/>
      <c r="P66" s="461"/>
      <c r="Q66" s="461"/>
      <c r="R66" s="461"/>
      <c r="S66" s="461"/>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row>
    <row r="67" spans="2:63" s="58" customFormat="1" ht="31.9" customHeight="1" thickBot="1" x14ac:dyDescent="0.2">
      <c r="B67" s="107"/>
      <c r="C67" s="461"/>
      <c r="D67" s="461"/>
      <c r="E67" s="461"/>
      <c r="F67" s="461"/>
      <c r="G67" s="461"/>
      <c r="H67" s="461"/>
      <c r="I67" s="461"/>
      <c r="J67" s="461"/>
      <c r="K67" s="461"/>
      <c r="L67" s="461"/>
      <c r="M67" s="461"/>
      <c r="N67" s="461"/>
      <c r="O67" s="461"/>
      <c r="P67" s="461"/>
      <c r="Q67" s="461"/>
      <c r="R67" s="461"/>
      <c r="S67" s="461"/>
      <c r="T67" s="65"/>
      <c r="U67" s="452" t="s">
        <v>164</v>
      </c>
      <c r="V67" s="453"/>
      <c r="W67" s="453"/>
      <c r="X67" s="453"/>
      <c r="Y67" s="454"/>
      <c r="Z67" s="457">
        <f>COUNTA(F37,F44,F51,F58,F18)</f>
        <v>0</v>
      </c>
      <c r="AA67" s="362"/>
      <c r="AB67" s="362"/>
      <c r="AC67" s="362"/>
      <c r="AD67" s="210" t="s">
        <v>41</v>
      </c>
      <c r="AF67" s="65"/>
      <c r="BK67" s="65"/>
    </row>
    <row r="68" spans="2:63" ht="22.5" customHeight="1" x14ac:dyDescent="0.15">
      <c r="B68" s="58"/>
      <c r="C68" s="58"/>
      <c r="D68" s="58"/>
      <c r="E68" s="58"/>
      <c r="F68" s="58"/>
      <c r="G68" s="58"/>
      <c r="H68" s="58"/>
      <c r="I68" s="58"/>
      <c r="J68" s="58"/>
      <c r="K68" s="58"/>
      <c r="L68" s="58"/>
      <c r="M68" s="58"/>
      <c r="N68" s="58"/>
      <c r="O68" s="58"/>
      <c r="P68" s="58"/>
      <c r="Q68" s="58"/>
      <c r="R68" s="58"/>
      <c r="S68" s="58"/>
      <c r="T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K68" s="58"/>
    </row>
    <row r="69" spans="2:63" ht="22.5" customHeight="1" x14ac:dyDescent="0.15">
      <c r="B69" s="65"/>
      <c r="C69" s="65"/>
      <c r="D69" s="65"/>
      <c r="E69" s="65"/>
      <c r="F69" s="65"/>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c r="BI69" s="58"/>
    </row>
    <row r="70" spans="2:63" ht="22.5" customHeight="1" x14ac:dyDescent="0.15">
      <c r="B70" s="65"/>
      <c r="C70" s="65"/>
      <c r="D70" s="65"/>
      <c r="E70" s="65"/>
      <c r="F70" s="65"/>
      <c r="AE70" s="58"/>
      <c r="AG70" s="58"/>
    </row>
    <row r="71" spans="2:63" ht="22.5" customHeight="1" x14ac:dyDescent="0.15">
      <c r="B71" s="65"/>
      <c r="C71" s="65"/>
      <c r="D71" s="65"/>
      <c r="E71" s="65"/>
      <c r="F71" s="65"/>
      <c r="AE71" s="58"/>
    </row>
    <row r="72" spans="2:63" ht="9" customHeight="1" x14ac:dyDescent="0.15">
      <c r="B72" s="65"/>
      <c r="C72" s="65"/>
      <c r="D72" s="65"/>
      <c r="E72" s="65"/>
      <c r="F72" s="65"/>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c r="BI72" s="58"/>
    </row>
    <row r="73" spans="2:63" ht="22.5" customHeight="1" x14ac:dyDescent="0.15">
      <c r="B73" s="65"/>
      <c r="C73" s="65"/>
      <c r="D73" s="65"/>
      <c r="E73" s="65"/>
      <c r="F73" s="65"/>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row>
    <row r="74" spans="2:63" ht="18.75" customHeight="1" x14ac:dyDescent="0.15">
      <c r="B74" s="65"/>
      <c r="C74" s="65"/>
      <c r="D74" s="65"/>
      <c r="E74" s="65"/>
      <c r="F74" s="65"/>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c r="BI74" s="58"/>
    </row>
    <row r="75" spans="2:63" ht="18.75" customHeight="1" x14ac:dyDescent="0.15">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row>
    <row r="76" spans="2:63" ht="18.75" customHeight="1" x14ac:dyDescent="0.15">
      <c r="AG76" s="58"/>
    </row>
    <row r="77" spans="2:63" ht="18.75" customHeight="1" x14ac:dyDescent="0.15">
      <c r="B77" s="65"/>
      <c r="C77" s="65"/>
      <c r="D77" s="65"/>
      <c r="E77" s="65"/>
      <c r="F77" s="65"/>
    </row>
    <row r="78" spans="2:63" ht="18.75" customHeight="1" x14ac:dyDescent="0.15">
      <c r="B78" s="65"/>
      <c r="C78" s="65"/>
      <c r="D78" s="65"/>
      <c r="E78" s="65"/>
      <c r="F78" s="65"/>
    </row>
    <row r="79" spans="2:63" ht="31.5" customHeight="1" x14ac:dyDescent="0.15">
      <c r="B79" s="65"/>
      <c r="C79" s="65"/>
      <c r="D79" s="65"/>
      <c r="E79" s="65"/>
      <c r="F79" s="65"/>
    </row>
    <row r="80" spans="2:63" ht="18.75" customHeight="1" x14ac:dyDescent="0.15">
      <c r="B80" s="65"/>
      <c r="C80" s="65"/>
      <c r="D80" s="65"/>
      <c r="E80" s="65"/>
      <c r="F80" s="65"/>
    </row>
    <row r="81" spans="2:61" ht="18.75" customHeight="1" x14ac:dyDescent="0.15">
      <c r="B81" s="65"/>
      <c r="C81" s="65"/>
      <c r="D81" s="65"/>
      <c r="E81" s="65"/>
      <c r="F81" s="65"/>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c r="BI81" s="58"/>
    </row>
    <row r="82" spans="2:61" ht="18.75" customHeight="1" x14ac:dyDescent="0.15">
      <c r="B82" s="65"/>
      <c r="C82" s="65"/>
      <c r="D82" s="65"/>
      <c r="E82" s="65"/>
      <c r="F82" s="65"/>
      <c r="AG82" s="58"/>
    </row>
    <row r="83" spans="2:61" ht="22.5" customHeight="1" x14ac:dyDescent="0.15">
      <c r="B83" s="65"/>
      <c r="C83" s="65"/>
      <c r="D83" s="65"/>
      <c r="E83" s="65"/>
      <c r="F83" s="65"/>
    </row>
    <row r="84" spans="2:61" ht="50.1" customHeight="1" x14ac:dyDescent="0.15">
      <c r="B84" s="65"/>
      <c r="C84" s="65"/>
      <c r="D84" s="65"/>
      <c r="E84" s="65"/>
      <c r="F84" s="65"/>
    </row>
    <row r="85" spans="2:61" ht="9" customHeight="1" x14ac:dyDescent="0.15">
      <c r="B85" s="65"/>
      <c r="C85" s="65"/>
      <c r="D85" s="65"/>
      <c r="E85" s="65"/>
      <c r="F85" s="65"/>
    </row>
    <row r="86" spans="2:61" ht="22.5" customHeight="1" x14ac:dyDescent="0.15">
      <c r="B86" s="65"/>
      <c r="C86" s="65"/>
      <c r="D86" s="65"/>
      <c r="E86" s="65"/>
      <c r="F86" s="65"/>
    </row>
    <row r="87" spans="2:61" ht="9" customHeight="1" x14ac:dyDescent="0.15">
      <c r="B87" s="65"/>
      <c r="C87" s="65"/>
      <c r="D87" s="65"/>
      <c r="E87" s="65"/>
      <c r="F87" s="65"/>
    </row>
    <row r="88" spans="2:61" ht="18.75" customHeight="1" x14ac:dyDescent="0.15">
      <c r="B88" s="65"/>
      <c r="C88" s="65"/>
      <c r="D88" s="65"/>
      <c r="E88" s="65"/>
      <c r="F88" s="65"/>
    </row>
    <row r="89" spans="2:61" ht="22.5" customHeight="1" x14ac:dyDescent="0.15">
      <c r="B89" s="65"/>
      <c r="C89" s="65"/>
      <c r="D89" s="65"/>
      <c r="E89" s="65"/>
      <c r="F89" s="65"/>
    </row>
    <row r="90" spans="2:61" ht="22.5" customHeight="1" x14ac:dyDescent="0.15">
      <c r="B90" s="65"/>
      <c r="C90" s="65"/>
      <c r="D90" s="65"/>
      <c r="E90" s="65"/>
      <c r="F90" s="65"/>
    </row>
    <row r="91" spans="2:61" ht="22.5" customHeight="1" x14ac:dyDescent="0.15">
      <c r="B91" s="65"/>
      <c r="C91" s="65"/>
      <c r="D91" s="65"/>
      <c r="E91" s="65"/>
      <c r="F91" s="65"/>
    </row>
    <row r="92" spans="2:61" ht="18.75" customHeight="1" x14ac:dyDescent="0.15">
      <c r="B92" s="65"/>
      <c r="C92" s="65"/>
      <c r="D92" s="65"/>
      <c r="E92" s="65"/>
      <c r="F92" s="65"/>
    </row>
    <row r="93" spans="2:61" ht="18.75" customHeight="1" x14ac:dyDescent="0.15">
      <c r="B93" s="65"/>
      <c r="C93" s="65"/>
      <c r="D93" s="65"/>
      <c r="E93" s="65"/>
      <c r="F93" s="65"/>
    </row>
    <row r="94" spans="2:61" ht="18.75" customHeight="1" x14ac:dyDescent="0.15">
      <c r="B94" s="65"/>
      <c r="C94" s="65"/>
      <c r="D94" s="65"/>
      <c r="E94" s="65"/>
      <c r="F94" s="65"/>
    </row>
    <row r="95" spans="2:61" ht="18.75" customHeight="1" x14ac:dyDescent="0.15">
      <c r="F95" s="57" ph="1"/>
      <c r="G95" s="65" ph="1"/>
    </row>
    <row r="96" spans="2:61" ht="18.75" customHeight="1" x14ac:dyDescent="0.15">
      <c r="F96" s="57" ph="1"/>
      <c r="G96" s="65" ph="1"/>
    </row>
    <row r="97" spans="6:7" ht="18.75" customHeight="1" x14ac:dyDescent="0.15">
      <c r="F97" s="57" ph="1"/>
      <c r="G97" s="65" ph="1"/>
    </row>
    <row r="98" spans="6:7" ht="18.75" customHeight="1" x14ac:dyDescent="0.15">
      <c r="F98" s="57" ph="1"/>
      <c r="G98" s="65" ph="1"/>
    </row>
    <row r="99" spans="6:7" ht="18.75" customHeight="1" x14ac:dyDescent="0.15">
      <c r="F99" s="57" ph="1"/>
      <c r="G99" s="65" ph="1"/>
    </row>
    <row r="100" spans="6:7" ht="18.75" customHeight="1" x14ac:dyDescent="0.15">
      <c r="F100" s="57" ph="1"/>
      <c r="G100" s="65" ph="1"/>
    </row>
    <row r="101" spans="6:7" ht="18.75" customHeight="1" x14ac:dyDescent="0.15">
      <c r="F101" s="57" ph="1"/>
      <c r="G101" s="65" ph="1"/>
    </row>
    <row r="103" spans="6:7" ht="18.75" customHeight="1" x14ac:dyDescent="0.15">
      <c r="F103" s="57" ph="1"/>
      <c r="G103" s="65" ph="1"/>
    </row>
    <row r="104" spans="6:7" ht="18.75" customHeight="1" x14ac:dyDescent="0.15">
      <c r="F104" s="57" ph="1"/>
      <c r="G104" s="65" ph="1"/>
    </row>
    <row r="105" spans="6:7" ht="18.75" customHeight="1" x14ac:dyDescent="0.15">
      <c r="F105" s="57" ph="1"/>
      <c r="G105" s="65" ph="1"/>
    </row>
    <row r="106" spans="6:7" ht="18.75" customHeight="1" x14ac:dyDescent="0.15">
      <c r="F106" s="57" ph="1"/>
      <c r="G106" s="65" ph="1"/>
    </row>
    <row r="107" spans="6:7" ht="18.75" customHeight="1" x14ac:dyDescent="0.15">
      <c r="F107" s="57" ph="1"/>
      <c r="G107" s="65" ph="1"/>
    </row>
    <row r="108" spans="6:7" ht="18.75" customHeight="1" x14ac:dyDescent="0.15">
      <c r="F108" s="57" ph="1"/>
      <c r="G108" s="65" ph="1"/>
    </row>
    <row r="109" spans="6:7" ht="18.75" customHeight="1" x14ac:dyDescent="0.15">
      <c r="F109" s="57" ph="1"/>
      <c r="G109" s="65" ph="1"/>
    </row>
    <row r="110" spans="6:7" ht="18.75" customHeight="1" x14ac:dyDescent="0.15">
      <c r="F110" s="57" ph="1"/>
      <c r="G110" s="65" ph="1"/>
    </row>
    <row r="111" spans="6:7" ht="18.75" customHeight="1" x14ac:dyDescent="0.15">
      <c r="F111" s="57" ph="1"/>
      <c r="G111" s="65" ph="1"/>
    </row>
    <row r="112" spans="6:7" ht="18.75" customHeight="1" x14ac:dyDescent="0.15">
      <c r="F112" s="57" ph="1"/>
      <c r="G112" s="65" ph="1"/>
    </row>
    <row r="113" spans="6:7" ht="18.75" customHeight="1" x14ac:dyDescent="0.15">
      <c r="F113" s="57" ph="1"/>
      <c r="G113" s="65" ph="1"/>
    </row>
    <row r="114" spans="6:7" ht="18.75" customHeight="1" x14ac:dyDescent="0.15">
      <c r="F114" s="57" ph="1"/>
      <c r="G114" s="65" ph="1"/>
    </row>
    <row r="115" spans="6:7" ht="18.75" customHeight="1" x14ac:dyDescent="0.15">
      <c r="F115" s="57" ph="1"/>
      <c r="G115" s="65" ph="1"/>
    </row>
    <row r="116" spans="6:7" ht="18.75" customHeight="1" x14ac:dyDescent="0.15">
      <c r="F116" s="57" ph="1"/>
      <c r="G116" s="65" ph="1"/>
    </row>
    <row r="118" spans="6:7" ht="18.75" customHeight="1" x14ac:dyDescent="0.15">
      <c r="F118" s="57" ph="1"/>
      <c r="G118" s="65" ph="1"/>
    </row>
    <row r="119" spans="6:7" ht="18.75" customHeight="1" x14ac:dyDescent="0.15">
      <c r="F119" s="57" ph="1"/>
      <c r="G119" s="65" ph="1"/>
    </row>
    <row r="120" spans="6:7" ht="18.75" customHeight="1" x14ac:dyDescent="0.15">
      <c r="F120" s="57" ph="1"/>
      <c r="G120" s="65" ph="1"/>
    </row>
    <row r="121" spans="6:7" ht="18.75" customHeight="1" x14ac:dyDescent="0.15">
      <c r="F121" s="57" ph="1"/>
      <c r="G121" s="65" ph="1"/>
    </row>
    <row r="122" spans="6:7" ht="18.75" customHeight="1" x14ac:dyDescent="0.15">
      <c r="F122" s="57" ph="1"/>
      <c r="G122" s="65" ph="1"/>
    </row>
    <row r="123" spans="6:7" ht="18.75" customHeight="1" x14ac:dyDescent="0.15">
      <c r="F123" s="57" ph="1"/>
      <c r="G123" s="65" ph="1"/>
    </row>
    <row r="124" spans="6:7" ht="18.75" customHeight="1" x14ac:dyDescent="0.15">
      <c r="F124" s="57" ph="1"/>
      <c r="G124" s="65" ph="1"/>
    </row>
    <row r="125" spans="6:7" ht="18.75" customHeight="1" x14ac:dyDescent="0.15">
      <c r="F125" s="57" ph="1"/>
      <c r="G125" s="65" ph="1"/>
    </row>
    <row r="126" spans="6:7" ht="18.75" customHeight="1" x14ac:dyDescent="0.15">
      <c r="F126" s="57" ph="1"/>
      <c r="G126" s="65" ph="1"/>
    </row>
    <row r="127" spans="6:7" ht="18.75" customHeight="1" x14ac:dyDescent="0.15">
      <c r="F127" s="57" ph="1"/>
      <c r="G127" s="65" ph="1"/>
    </row>
    <row r="128" spans="6:7" ht="18.75" customHeight="1" x14ac:dyDescent="0.15">
      <c r="F128" s="57" ph="1"/>
      <c r="G128" s="65" ph="1"/>
    </row>
    <row r="129" spans="6:7" ht="18.75" customHeight="1" x14ac:dyDescent="0.15">
      <c r="F129" s="57" ph="1"/>
      <c r="G129" s="65" ph="1"/>
    </row>
    <row r="130" spans="6:7" ht="18.75" customHeight="1" x14ac:dyDescent="0.15">
      <c r="F130" s="57" ph="1"/>
      <c r="G130" s="65" ph="1"/>
    </row>
    <row r="131" spans="6:7" ht="18.75" customHeight="1" x14ac:dyDescent="0.15">
      <c r="F131" s="57" ph="1"/>
      <c r="G131" s="65" ph="1"/>
    </row>
    <row r="132" spans="6:7" ht="18.75" customHeight="1" x14ac:dyDescent="0.15">
      <c r="F132" s="57" ph="1"/>
      <c r="G132" s="65" ph="1"/>
    </row>
    <row r="133" spans="6:7" ht="18.75" customHeight="1" x14ac:dyDescent="0.15">
      <c r="F133" s="57" ph="1"/>
      <c r="G133" s="65" ph="1"/>
    </row>
    <row r="134" spans="6:7" ht="18.75" customHeight="1" x14ac:dyDescent="0.15">
      <c r="F134" s="57" ph="1"/>
      <c r="G134" s="65" ph="1"/>
    </row>
    <row r="135" spans="6:7" ht="18.75" customHeight="1" x14ac:dyDescent="0.15">
      <c r="F135" s="57" ph="1"/>
      <c r="G135" s="65" ph="1"/>
    </row>
    <row r="136" spans="6:7" ht="18.75" customHeight="1" x14ac:dyDescent="0.15">
      <c r="F136" s="57" ph="1"/>
      <c r="G136" s="65" ph="1"/>
    </row>
    <row r="138" spans="6:7" ht="18.75" customHeight="1" x14ac:dyDescent="0.15">
      <c r="F138" s="57" ph="1"/>
      <c r="G138" s="65" ph="1"/>
    </row>
    <row r="139" spans="6:7" ht="18.75" customHeight="1" x14ac:dyDescent="0.15">
      <c r="F139" s="57" ph="1"/>
      <c r="G139" s="65" ph="1"/>
    </row>
    <row r="140" spans="6:7" ht="18.75" customHeight="1" x14ac:dyDescent="0.15">
      <c r="F140" s="57" ph="1"/>
      <c r="G140" s="65" ph="1"/>
    </row>
    <row r="141" spans="6:7" ht="18.75" customHeight="1" x14ac:dyDescent="0.15">
      <c r="F141" s="57" ph="1"/>
      <c r="G141" s="65" ph="1"/>
    </row>
    <row r="142" spans="6:7" ht="18.75" customHeight="1" x14ac:dyDescent="0.15">
      <c r="F142" s="57" ph="1"/>
      <c r="G142" s="65" ph="1"/>
    </row>
    <row r="143" spans="6:7" ht="18.75" customHeight="1" x14ac:dyDescent="0.15">
      <c r="F143" s="57" ph="1"/>
      <c r="G143" s="65" ph="1"/>
    </row>
    <row r="144" spans="6:7" ht="18.75" customHeight="1" x14ac:dyDescent="0.15">
      <c r="F144" s="57" ph="1"/>
      <c r="G144" s="65" ph="1"/>
    </row>
    <row r="145" spans="6:7" ht="18.75" customHeight="1" x14ac:dyDescent="0.15">
      <c r="F145" s="57" ph="1"/>
      <c r="G145" s="65" ph="1"/>
    </row>
    <row r="146" spans="6:7" ht="18.75" customHeight="1" x14ac:dyDescent="0.15">
      <c r="F146" s="57" ph="1"/>
      <c r="G146" s="65" ph="1"/>
    </row>
    <row r="147" spans="6:7" ht="18.75" customHeight="1" x14ac:dyDescent="0.15">
      <c r="F147" s="57" ph="1"/>
      <c r="G147" s="65" ph="1"/>
    </row>
    <row r="148" spans="6:7" ht="18.75" customHeight="1" x14ac:dyDescent="0.15">
      <c r="F148" s="57" ph="1"/>
      <c r="G148" s="65" ph="1"/>
    </row>
    <row r="149" spans="6:7" ht="18.75" customHeight="1" x14ac:dyDescent="0.15">
      <c r="F149" s="57" ph="1"/>
      <c r="G149" s="65" ph="1"/>
    </row>
    <row r="150" spans="6:7" ht="18.75" customHeight="1" x14ac:dyDescent="0.15">
      <c r="F150" s="57" ph="1"/>
      <c r="G150" s="65" ph="1"/>
    </row>
    <row r="151" spans="6:7" ht="18.75" customHeight="1" x14ac:dyDescent="0.15">
      <c r="F151" s="57" ph="1"/>
      <c r="G151" s="65" ph="1"/>
    </row>
    <row r="152" spans="6:7" ht="18.75" customHeight="1" x14ac:dyDescent="0.15">
      <c r="F152" s="57" ph="1"/>
      <c r="G152" s="65" ph="1"/>
    </row>
    <row r="154" spans="6:7" ht="18.75" customHeight="1" x14ac:dyDescent="0.15">
      <c r="F154" s="57" ph="1"/>
      <c r="G154" s="65" ph="1"/>
    </row>
    <row r="155" spans="6:7" ht="18.75" customHeight="1" x14ac:dyDescent="0.15">
      <c r="F155" s="57" ph="1"/>
      <c r="G155" s="65" ph="1"/>
    </row>
    <row r="156" spans="6:7" ht="18.75" customHeight="1" x14ac:dyDescent="0.15">
      <c r="F156" s="57" ph="1"/>
      <c r="G156" s="65" ph="1"/>
    </row>
    <row r="157" spans="6:7" ht="18.75" customHeight="1" x14ac:dyDescent="0.15">
      <c r="F157" s="57" ph="1"/>
      <c r="G157" s="65" ph="1"/>
    </row>
    <row r="158" spans="6:7" ht="18.75" customHeight="1" x14ac:dyDescent="0.15">
      <c r="F158" s="57" ph="1"/>
      <c r="G158" s="65" ph="1"/>
    </row>
    <row r="159" spans="6:7" ht="18.75" customHeight="1" x14ac:dyDescent="0.15">
      <c r="F159" s="57" ph="1"/>
      <c r="G159" s="65" ph="1"/>
    </row>
    <row r="160" spans="6:7" ht="18.75" customHeight="1" x14ac:dyDescent="0.15">
      <c r="F160" s="57" ph="1"/>
      <c r="G160" s="65" ph="1"/>
    </row>
    <row r="161" spans="6:7" ht="18.75" customHeight="1" x14ac:dyDescent="0.15">
      <c r="F161" s="57" ph="1"/>
      <c r="G161" s="65" ph="1"/>
    </row>
    <row r="162" spans="6:7" ht="18.75" customHeight="1" x14ac:dyDescent="0.15">
      <c r="F162" s="57" ph="1"/>
      <c r="G162" s="65" ph="1"/>
    </row>
    <row r="163" spans="6:7" ht="18.75" customHeight="1" x14ac:dyDescent="0.15">
      <c r="F163" s="57" ph="1"/>
      <c r="G163" s="65" ph="1"/>
    </row>
    <row r="164" spans="6:7" ht="18.75" customHeight="1" x14ac:dyDescent="0.15">
      <c r="F164" s="57" ph="1"/>
      <c r="G164" s="65" ph="1"/>
    </row>
    <row r="165" spans="6:7" ht="18.75" customHeight="1" x14ac:dyDescent="0.15">
      <c r="F165" s="57" ph="1"/>
      <c r="G165" s="65" ph="1"/>
    </row>
    <row r="166" spans="6:7" ht="18.75" customHeight="1" x14ac:dyDescent="0.15">
      <c r="F166" s="57" ph="1"/>
      <c r="G166" s="65" ph="1"/>
    </row>
    <row r="167" spans="6:7" ht="18.75" customHeight="1" x14ac:dyDescent="0.15">
      <c r="F167" s="57" ph="1"/>
      <c r="G167" s="65" ph="1"/>
    </row>
    <row r="168" spans="6:7" ht="18.75" customHeight="1" x14ac:dyDescent="0.15">
      <c r="F168" s="57" ph="1"/>
      <c r="G168" s="65" ph="1"/>
    </row>
    <row r="169" spans="6:7" ht="18.75" customHeight="1" x14ac:dyDescent="0.15">
      <c r="F169" s="57" ph="1"/>
      <c r="G169" s="65" ph="1"/>
    </row>
    <row r="170" spans="6:7" ht="18.75" customHeight="1" x14ac:dyDescent="0.15">
      <c r="F170" s="57" ph="1"/>
      <c r="G170" s="65" ph="1"/>
    </row>
    <row r="171" spans="6:7" ht="18.75" customHeight="1" x14ac:dyDescent="0.15">
      <c r="F171" s="57" ph="1"/>
      <c r="G171" s="65" ph="1"/>
    </row>
    <row r="172" spans="6:7" ht="18.75" customHeight="1" x14ac:dyDescent="0.15">
      <c r="F172" s="57" ph="1"/>
      <c r="G172" s="65" ph="1"/>
    </row>
    <row r="173" spans="6:7" ht="18.75" customHeight="1" x14ac:dyDescent="0.15">
      <c r="F173" s="57" ph="1"/>
      <c r="G173" s="65" ph="1"/>
    </row>
    <row r="174" spans="6:7" ht="18.75" customHeight="1" x14ac:dyDescent="0.15">
      <c r="F174" s="57" ph="1"/>
      <c r="G174" s="65" ph="1"/>
    </row>
    <row r="175" spans="6:7" ht="18.75" customHeight="1" x14ac:dyDescent="0.15">
      <c r="F175" s="57" ph="1"/>
      <c r="G175" s="65" ph="1"/>
    </row>
    <row r="176" spans="6:7" ht="18.75" customHeight="1" x14ac:dyDescent="0.15">
      <c r="F176" s="57" ph="1"/>
      <c r="G176" s="65" ph="1"/>
    </row>
    <row r="177" spans="6:7" ht="18.75" customHeight="1" x14ac:dyDescent="0.15">
      <c r="F177" s="57" ph="1"/>
      <c r="G177" s="65" ph="1"/>
    </row>
    <row r="178" spans="6:7" ht="18.75" customHeight="1" x14ac:dyDescent="0.15">
      <c r="F178" s="57" ph="1"/>
      <c r="G178" s="65" ph="1"/>
    </row>
    <row r="179" spans="6:7" ht="18.75" customHeight="1" x14ac:dyDescent="0.15">
      <c r="F179" s="57" ph="1"/>
      <c r="G179" s="65" ph="1"/>
    </row>
    <row r="180" spans="6:7" ht="18.75" customHeight="1" x14ac:dyDescent="0.15">
      <c r="F180" s="57" ph="1"/>
      <c r="G180" s="65" ph="1"/>
    </row>
    <row r="181" spans="6:7" ht="18.75" customHeight="1" x14ac:dyDescent="0.15">
      <c r="F181" s="57" ph="1"/>
      <c r="G181" s="65" ph="1"/>
    </row>
    <row r="182" spans="6:7" ht="18.75" customHeight="1" x14ac:dyDescent="0.15">
      <c r="F182" s="57" ph="1"/>
      <c r="G182" s="65" ph="1"/>
    </row>
    <row r="183" spans="6:7" ht="18.75" customHeight="1" x14ac:dyDescent="0.15">
      <c r="F183" s="57" ph="1"/>
      <c r="G183" s="65" ph="1"/>
    </row>
    <row r="184" spans="6:7" ht="18.75" customHeight="1" x14ac:dyDescent="0.15">
      <c r="F184" s="57" ph="1"/>
      <c r="G184" s="65" ph="1"/>
    </row>
    <row r="185" spans="6:7" ht="18.75" customHeight="1" x14ac:dyDescent="0.15">
      <c r="F185" s="57" ph="1"/>
      <c r="G185" s="65" ph="1"/>
    </row>
    <row r="186" spans="6:7" ht="18.75" customHeight="1" x14ac:dyDescent="0.15">
      <c r="F186" s="57" ph="1"/>
      <c r="G186" s="65" ph="1"/>
    </row>
    <row r="187" spans="6:7" ht="18.75" customHeight="1" x14ac:dyDescent="0.15">
      <c r="F187" s="57" ph="1"/>
      <c r="G187" s="65" ph="1"/>
    </row>
    <row r="188" spans="6:7" ht="18.75" customHeight="1" x14ac:dyDescent="0.15">
      <c r="F188" s="57" ph="1"/>
      <c r="G188" s="65" ph="1"/>
    </row>
    <row r="189" spans="6:7" ht="18.75" customHeight="1" x14ac:dyDescent="0.15">
      <c r="F189" s="57" ph="1"/>
      <c r="G189" s="65" ph="1"/>
    </row>
    <row r="190" spans="6:7" ht="18.75" customHeight="1" x14ac:dyDescent="0.15">
      <c r="F190" s="57" ph="1"/>
      <c r="G190" s="65" ph="1"/>
    </row>
    <row r="191" spans="6:7" ht="18.75" customHeight="1" x14ac:dyDescent="0.15">
      <c r="F191" s="57" ph="1"/>
      <c r="G191" s="65" ph="1"/>
    </row>
    <row r="192" spans="6:7" ht="18.75" customHeight="1" x14ac:dyDescent="0.15">
      <c r="F192" s="57" ph="1"/>
      <c r="G192" s="65" ph="1"/>
    </row>
    <row r="193" spans="6:7" ht="18.75" customHeight="1" x14ac:dyDescent="0.15">
      <c r="F193" s="57" ph="1"/>
      <c r="G193" s="65" ph="1"/>
    </row>
    <row r="194" spans="6:7" ht="18.75" customHeight="1" x14ac:dyDescent="0.15">
      <c r="F194" s="57" ph="1"/>
      <c r="G194" s="65" ph="1"/>
    </row>
    <row r="195" spans="6:7" ht="18.75" customHeight="1" x14ac:dyDescent="0.15">
      <c r="F195" s="57" ph="1"/>
      <c r="G195" s="65" ph="1"/>
    </row>
    <row r="196" spans="6:7" ht="18.75" customHeight="1" x14ac:dyDescent="0.15">
      <c r="F196" s="57" ph="1"/>
      <c r="G196" s="65" ph="1"/>
    </row>
    <row r="197" spans="6:7" ht="18.75" customHeight="1" x14ac:dyDescent="0.15">
      <c r="F197" s="57" ph="1"/>
      <c r="G197" s="65" ph="1"/>
    </row>
    <row r="198" spans="6:7" ht="18.75" customHeight="1" x14ac:dyDescent="0.15">
      <c r="F198" s="57" ph="1"/>
      <c r="G198" s="65" ph="1"/>
    </row>
    <row r="199" spans="6:7" ht="18.75" customHeight="1" x14ac:dyDescent="0.15">
      <c r="F199" s="57" ph="1"/>
      <c r="G199" s="65" ph="1"/>
    </row>
    <row r="200" spans="6:7" ht="18.75" customHeight="1" x14ac:dyDescent="0.15">
      <c r="F200" s="57" ph="1"/>
      <c r="G200" s="65" ph="1"/>
    </row>
    <row r="201" spans="6:7" ht="18.75" customHeight="1" x14ac:dyDescent="0.15">
      <c r="F201" s="57" ph="1"/>
      <c r="G201" s="65" ph="1"/>
    </row>
    <row r="202" spans="6:7" ht="18.75" customHeight="1" x14ac:dyDescent="0.15">
      <c r="F202" s="57" ph="1"/>
      <c r="G202" s="65" ph="1"/>
    </row>
    <row r="203" spans="6:7" ht="18.75" customHeight="1" x14ac:dyDescent="0.15">
      <c r="F203" s="57" ph="1"/>
      <c r="G203" s="65" ph="1"/>
    </row>
    <row r="204" spans="6:7" ht="18.75" customHeight="1" x14ac:dyDescent="0.15">
      <c r="F204" s="57" ph="1"/>
      <c r="G204" s="65" ph="1"/>
    </row>
    <row r="205" spans="6:7" ht="18.75" customHeight="1" x14ac:dyDescent="0.15">
      <c r="F205" s="57" ph="1"/>
      <c r="G205" s="65" ph="1"/>
    </row>
    <row r="206" spans="6:7" ht="18.75" customHeight="1" x14ac:dyDescent="0.15">
      <c r="F206" s="57" ph="1"/>
      <c r="G206" s="65" ph="1"/>
    </row>
    <row r="207" spans="6:7" ht="18.75" customHeight="1" x14ac:dyDescent="0.15">
      <c r="F207" s="57" ph="1"/>
      <c r="G207" s="65" ph="1"/>
    </row>
    <row r="208" spans="6:7" ht="18.75" customHeight="1" x14ac:dyDescent="0.15">
      <c r="F208" s="57" ph="1"/>
      <c r="G208" s="65" ph="1"/>
    </row>
    <row r="209" spans="6:7" ht="18.75" customHeight="1" x14ac:dyDescent="0.15">
      <c r="F209" s="57" ph="1"/>
      <c r="G209" s="65" ph="1"/>
    </row>
    <row r="210" spans="6:7" ht="18.75" customHeight="1" x14ac:dyDescent="0.15">
      <c r="F210" s="57" ph="1"/>
      <c r="G210" s="65" ph="1"/>
    </row>
    <row r="211" spans="6:7" ht="18.75" customHeight="1" x14ac:dyDescent="0.15">
      <c r="F211" s="57" ph="1"/>
      <c r="G211" s="65" ph="1"/>
    </row>
    <row r="212" spans="6:7" ht="18.75" customHeight="1" x14ac:dyDescent="0.15">
      <c r="F212" s="57" ph="1"/>
      <c r="G212" s="65" ph="1"/>
    </row>
    <row r="213" spans="6:7" ht="18.75" customHeight="1" x14ac:dyDescent="0.15">
      <c r="F213" s="57" ph="1"/>
      <c r="G213" s="65" ph="1"/>
    </row>
    <row r="214" spans="6:7" ht="18.75" customHeight="1" x14ac:dyDescent="0.15">
      <c r="F214" s="57" ph="1"/>
      <c r="G214" s="65" ph="1"/>
    </row>
    <row r="215" spans="6:7" ht="18.75" customHeight="1" x14ac:dyDescent="0.15">
      <c r="F215" s="57" ph="1"/>
      <c r="G215" s="65" ph="1"/>
    </row>
    <row r="216" spans="6:7" ht="18.75" customHeight="1" x14ac:dyDescent="0.15">
      <c r="F216" s="57" ph="1"/>
      <c r="G216" s="65" ph="1"/>
    </row>
    <row r="217" spans="6:7" ht="18.75" customHeight="1" x14ac:dyDescent="0.15">
      <c r="F217" s="57" ph="1"/>
      <c r="G217" s="65" ph="1"/>
    </row>
    <row r="218" spans="6:7" ht="18.75" customHeight="1" x14ac:dyDescent="0.15">
      <c r="F218" s="57" ph="1"/>
      <c r="G218" s="65" ph="1"/>
    </row>
    <row r="219" spans="6:7" ht="18.75" customHeight="1" x14ac:dyDescent="0.15">
      <c r="F219" s="57" ph="1"/>
      <c r="G219" s="65" ph="1"/>
    </row>
    <row r="220" spans="6:7" ht="18.75" customHeight="1" x14ac:dyDescent="0.15">
      <c r="F220" s="57" ph="1"/>
      <c r="G220" s="65" ph="1"/>
    </row>
  </sheetData>
  <mergeCells count="285">
    <mergeCell ref="AG18:BI18"/>
    <mergeCell ref="AH15:AH17"/>
    <mergeCell ref="AI15:BB17"/>
    <mergeCell ref="BC15:BJ16"/>
    <mergeCell ref="BC17:BJ17"/>
    <mergeCell ref="AH36:BJ41"/>
    <mergeCell ref="BC22:BJ22"/>
    <mergeCell ref="BC23:BJ23"/>
    <mergeCell ref="F18:S18"/>
    <mergeCell ref="F17:S17"/>
    <mergeCell ref="M22:R22"/>
    <mergeCell ref="F29:AD29"/>
    <mergeCell ref="BC29:BJ29"/>
    <mergeCell ref="R41:S41"/>
    <mergeCell ref="U41:V41"/>
    <mergeCell ref="W41:X41"/>
    <mergeCell ref="BC19:BJ19"/>
    <mergeCell ref="BC20:BJ20"/>
    <mergeCell ref="AI19:BB20"/>
    <mergeCell ref="AH19:AH20"/>
    <mergeCell ref="G30:J30"/>
    <mergeCell ref="AH29:BB31"/>
    <mergeCell ref="BC30:BJ31"/>
    <mergeCell ref="AH25:AH26"/>
    <mergeCell ref="B51:E51"/>
    <mergeCell ref="R48:S48"/>
    <mergeCell ref="B49:E49"/>
    <mergeCell ref="F49:J49"/>
    <mergeCell ref="L49:M49"/>
    <mergeCell ref="N49:O49"/>
    <mergeCell ref="U48:V48"/>
    <mergeCell ref="W48:X48"/>
    <mergeCell ref="AB32:AC32"/>
    <mergeCell ref="M46:N46"/>
    <mergeCell ref="P46:Q46"/>
    <mergeCell ref="R46:S46"/>
    <mergeCell ref="U46:V46"/>
    <mergeCell ref="W46:X46"/>
    <mergeCell ref="Z46:AA46"/>
    <mergeCell ref="AB46:AC46"/>
    <mergeCell ref="K47:L47"/>
    <mergeCell ref="F44:AD44"/>
    <mergeCell ref="AB47:AC47"/>
    <mergeCell ref="W47:X47"/>
    <mergeCell ref="B37:E37"/>
    <mergeCell ref="B38:E38"/>
    <mergeCell ref="F39:G39"/>
    <mergeCell ref="H39:I39"/>
    <mergeCell ref="AI25:BB26"/>
    <mergeCell ref="M47:N47"/>
    <mergeCell ref="P47:Q47"/>
    <mergeCell ref="R47:S47"/>
    <mergeCell ref="U47:V47"/>
    <mergeCell ref="Z47:AA47"/>
    <mergeCell ref="B48:E48"/>
    <mergeCell ref="F48:G48"/>
    <mergeCell ref="H48:I48"/>
    <mergeCell ref="K48:L48"/>
    <mergeCell ref="M48:N48"/>
    <mergeCell ref="P48:Q48"/>
    <mergeCell ref="B42:E42"/>
    <mergeCell ref="F42:J42"/>
    <mergeCell ref="B44:E44"/>
    <mergeCell ref="B45:E45"/>
    <mergeCell ref="G45:J45"/>
    <mergeCell ref="B46:E47"/>
    <mergeCell ref="F46:G46"/>
    <mergeCell ref="H46:I46"/>
    <mergeCell ref="K46:L46"/>
    <mergeCell ref="F47:G47"/>
    <mergeCell ref="H47:I47"/>
    <mergeCell ref="B39:E40"/>
    <mergeCell ref="W24:X24"/>
    <mergeCell ref="Z23:AA23"/>
    <mergeCell ref="AB23:AC23"/>
    <mergeCell ref="Z24:AA24"/>
    <mergeCell ref="B25:E25"/>
    <mergeCell ref="F25:G25"/>
    <mergeCell ref="H25:I25"/>
    <mergeCell ref="K25:L25"/>
    <mergeCell ref="M25:N25"/>
    <mergeCell ref="P25:Q25"/>
    <mergeCell ref="R25:S25"/>
    <mergeCell ref="U25:V25"/>
    <mergeCell ref="W25:X25"/>
    <mergeCell ref="AB24:AC24"/>
    <mergeCell ref="B26:E26"/>
    <mergeCell ref="F26:J26"/>
    <mergeCell ref="B28:F28"/>
    <mergeCell ref="B29:E29"/>
    <mergeCell ref="B32:E33"/>
    <mergeCell ref="M26:Y26"/>
    <mergeCell ref="R32:S32"/>
    <mergeCell ref="R33:S33"/>
    <mergeCell ref="T32:V32"/>
    <mergeCell ref="X32:Z32"/>
    <mergeCell ref="H33:L33"/>
    <mergeCell ref="F32:G33"/>
    <mergeCell ref="N32:Q33"/>
    <mergeCell ref="B30:E31"/>
    <mergeCell ref="W30:Y31"/>
    <mergeCell ref="Z30:AD31"/>
    <mergeCell ref="H32:L32"/>
    <mergeCell ref="AB33:AD33"/>
    <mergeCell ref="T33:AA33"/>
    <mergeCell ref="F31:V31"/>
    <mergeCell ref="B19:E21"/>
    <mergeCell ref="G19:J19"/>
    <mergeCell ref="B17:E18"/>
    <mergeCell ref="F20:S21"/>
    <mergeCell ref="B22:E22"/>
    <mergeCell ref="F22:L22"/>
    <mergeCell ref="T22:V22"/>
    <mergeCell ref="W22:AD22"/>
    <mergeCell ref="B23:E24"/>
    <mergeCell ref="F23:G23"/>
    <mergeCell ref="H23:I23"/>
    <mergeCell ref="K23:L23"/>
    <mergeCell ref="M23:N23"/>
    <mergeCell ref="P23:Q23"/>
    <mergeCell ref="R23:S23"/>
    <mergeCell ref="U23:V23"/>
    <mergeCell ref="W23:X23"/>
    <mergeCell ref="F24:G24"/>
    <mergeCell ref="H24:I24"/>
    <mergeCell ref="K24:L24"/>
    <mergeCell ref="M24:N24"/>
    <mergeCell ref="P24:Q24"/>
    <mergeCell ref="R24:S24"/>
    <mergeCell ref="U24:V24"/>
    <mergeCell ref="G10:O10"/>
    <mergeCell ref="S10:U10"/>
    <mergeCell ref="V10:AD10"/>
    <mergeCell ref="B12:C13"/>
    <mergeCell ref="D12:F12"/>
    <mergeCell ref="G12:O12"/>
    <mergeCell ref="D13:F13"/>
    <mergeCell ref="G13:O13"/>
    <mergeCell ref="B16:F16"/>
    <mergeCell ref="Q12:AD14"/>
    <mergeCell ref="M62:N62"/>
    <mergeCell ref="P62:Q62"/>
    <mergeCell ref="R62:S62"/>
    <mergeCell ref="U62:V62"/>
    <mergeCell ref="U67:Y67"/>
    <mergeCell ref="Z65:AC65"/>
    <mergeCell ref="Z67:AC67"/>
    <mergeCell ref="U65:Y65"/>
    <mergeCell ref="Z60:AA60"/>
    <mergeCell ref="AB60:AC60"/>
    <mergeCell ref="M61:N61"/>
    <mergeCell ref="P61:Q61"/>
    <mergeCell ref="C65:S67"/>
    <mergeCell ref="B63:E63"/>
    <mergeCell ref="F63:J63"/>
    <mergeCell ref="L63:M63"/>
    <mergeCell ref="N63:O63"/>
    <mergeCell ref="Z61:AA61"/>
    <mergeCell ref="W62:X62"/>
    <mergeCell ref="R61:S61"/>
    <mergeCell ref="AB61:AC61"/>
    <mergeCell ref="U60:V60"/>
    <mergeCell ref="B62:E62"/>
    <mergeCell ref="F62:G62"/>
    <mergeCell ref="H62:I62"/>
    <mergeCell ref="K62:L62"/>
    <mergeCell ref="B60:E61"/>
    <mergeCell ref="F61:G61"/>
    <mergeCell ref="H61:I61"/>
    <mergeCell ref="F60:G60"/>
    <mergeCell ref="H60:I60"/>
    <mergeCell ref="K60:L60"/>
    <mergeCell ref="K61:L61"/>
    <mergeCell ref="B59:E59"/>
    <mergeCell ref="G59:J59"/>
    <mergeCell ref="W55:X55"/>
    <mergeCell ref="W61:X61"/>
    <mergeCell ref="W60:X60"/>
    <mergeCell ref="B55:E55"/>
    <mergeCell ref="F55:G55"/>
    <mergeCell ref="H55:I55"/>
    <mergeCell ref="K55:L55"/>
    <mergeCell ref="M55:N55"/>
    <mergeCell ref="R55:S55"/>
    <mergeCell ref="U55:V55"/>
    <mergeCell ref="B56:E56"/>
    <mergeCell ref="F56:J56"/>
    <mergeCell ref="P55:Q55"/>
    <mergeCell ref="U61:V61"/>
    <mergeCell ref="M60:N60"/>
    <mergeCell ref="P60:Q60"/>
    <mergeCell ref="R60:S60"/>
    <mergeCell ref="B58:E58"/>
    <mergeCell ref="K59:AD59"/>
    <mergeCell ref="F58:AD58"/>
    <mergeCell ref="B52:E52"/>
    <mergeCell ref="G52:J52"/>
    <mergeCell ref="B53:E54"/>
    <mergeCell ref="Z54:AA54"/>
    <mergeCell ref="W53:X53"/>
    <mergeCell ref="F54:G54"/>
    <mergeCell ref="H54:I54"/>
    <mergeCell ref="K54:L54"/>
    <mergeCell ref="M54:N54"/>
    <mergeCell ref="F53:G53"/>
    <mergeCell ref="H53:I53"/>
    <mergeCell ref="K53:L53"/>
    <mergeCell ref="M53:N53"/>
    <mergeCell ref="K52:AD52"/>
    <mergeCell ref="P54:Q54"/>
    <mergeCell ref="R54:S54"/>
    <mergeCell ref="P53:Q53"/>
    <mergeCell ref="R53:S53"/>
    <mergeCell ref="AB54:AC54"/>
    <mergeCell ref="U53:V53"/>
    <mergeCell ref="B41:E41"/>
    <mergeCell ref="F41:G41"/>
    <mergeCell ref="H41:I41"/>
    <mergeCell ref="K41:L41"/>
    <mergeCell ref="M41:N41"/>
    <mergeCell ref="P41:Q41"/>
    <mergeCell ref="AH8:BI14"/>
    <mergeCell ref="U54:V54"/>
    <mergeCell ref="W54:X54"/>
    <mergeCell ref="Z53:AA53"/>
    <mergeCell ref="AB53:AC53"/>
    <mergeCell ref="AB8:AD8"/>
    <mergeCell ref="T17:V18"/>
    <mergeCell ref="W19:AD19"/>
    <mergeCell ref="T20:V20"/>
    <mergeCell ref="W20:AD20"/>
    <mergeCell ref="T21:V21"/>
    <mergeCell ref="W21:AD21"/>
    <mergeCell ref="W17:AD18"/>
    <mergeCell ref="T19:V19"/>
    <mergeCell ref="BC25:BJ25"/>
    <mergeCell ref="BC26:BJ26"/>
    <mergeCell ref="AH22:AH23"/>
    <mergeCell ref="AI22:BB23"/>
    <mergeCell ref="R39:S39"/>
    <mergeCell ref="U39:V39"/>
    <mergeCell ref="W39:X39"/>
    <mergeCell ref="O35:R35"/>
    <mergeCell ref="Z39:AA39"/>
    <mergeCell ref="AB39:AC39"/>
    <mergeCell ref="R40:S40"/>
    <mergeCell ref="U40:V40"/>
    <mergeCell ref="F37:AD37"/>
    <mergeCell ref="W40:X40"/>
    <mergeCell ref="Z40:AA40"/>
    <mergeCell ref="AB40:AC40"/>
    <mergeCell ref="G38:J38"/>
    <mergeCell ref="K39:L39"/>
    <mergeCell ref="M39:N39"/>
    <mergeCell ref="P39:Q39"/>
    <mergeCell ref="F40:G40"/>
    <mergeCell ref="H40:I40"/>
    <mergeCell ref="K40:L40"/>
    <mergeCell ref="M40:N40"/>
    <mergeCell ref="P40:Q40"/>
    <mergeCell ref="K38:AD38"/>
    <mergeCell ref="W2:AA2"/>
    <mergeCell ref="F51:AD51"/>
    <mergeCell ref="AV5:BI6"/>
    <mergeCell ref="AV4:BI4"/>
    <mergeCell ref="O2:Q2"/>
    <mergeCell ref="R2:V2"/>
    <mergeCell ref="O3:X3"/>
    <mergeCell ref="K45:AD45"/>
    <mergeCell ref="AF2:AL2"/>
    <mergeCell ref="B4:AD4"/>
    <mergeCell ref="B5:AD5"/>
    <mergeCell ref="AR4:AU6"/>
    <mergeCell ref="B6:E6"/>
    <mergeCell ref="F6:K7"/>
    <mergeCell ref="B7:E7"/>
    <mergeCell ref="AB7:AD7"/>
    <mergeCell ref="B9:C10"/>
    <mergeCell ref="D9:F9"/>
    <mergeCell ref="G9:O9"/>
    <mergeCell ref="Q9:R10"/>
    <mergeCell ref="S9:U9"/>
    <mergeCell ref="V9:AD9"/>
    <mergeCell ref="D10:F10"/>
    <mergeCell ref="S35:W35"/>
  </mergeCells>
  <phoneticPr fontId="3"/>
  <conditionalFormatting sqref="AN27:AP27">
    <cfRule type="cellIs" dxfId="18" priority="20" operator="equal">
      <formula>"可"</formula>
    </cfRule>
  </conditionalFormatting>
  <conditionalFormatting sqref="H2:J2">
    <cfRule type="cellIs" dxfId="17" priority="18" stopIfTrue="1" operator="equal">
      <formula>#N/A</formula>
    </cfRule>
  </conditionalFormatting>
  <conditionalFormatting sqref="BC23">
    <cfRule type="cellIs" dxfId="16" priority="17" operator="equal">
      <formula>"調整を希望する"</formula>
    </cfRule>
  </conditionalFormatting>
  <conditionalFormatting sqref="BC26:BJ26">
    <cfRule type="expression" dxfId="15" priority="10">
      <formula>$BC$23="無"</formula>
    </cfRule>
  </conditionalFormatting>
  <conditionalFormatting sqref="G10 V10 G13 BC17 BC20 BC23 BC26 BC30 F32 F6">
    <cfRule type="containsBlanks" dxfId="14" priority="21">
      <formula>LEN(TRIM(F6))=0</formula>
    </cfRule>
  </conditionalFormatting>
  <conditionalFormatting sqref="F17:F18 W17 G19 F20 M22 W19:W22 F29 Z30 H32:H33 AI19">
    <cfRule type="containsBlanks" dxfId="13" priority="6">
      <formula>LEN(TRIM(F17))=0</formula>
    </cfRule>
  </conditionalFormatting>
  <conditionalFormatting sqref="H23 M23 R23 W23 AB23 H24 M24 R24 W24">
    <cfRule type="expression" dxfId="12" priority="5">
      <formula>$AB$24&gt;0</formula>
    </cfRule>
  </conditionalFormatting>
  <conditionalFormatting sqref="H25 M25 R25">
    <cfRule type="expression" dxfId="11" priority="4">
      <formula>$W$25&gt;0</formula>
    </cfRule>
  </conditionalFormatting>
  <conditionalFormatting sqref="N32">
    <cfRule type="containsBlanks" dxfId="10" priority="3">
      <formula>LEN(TRIM(N32))=0</formula>
    </cfRule>
  </conditionalFormatting>
  <conditionalFormatting sqref="R32:AD32">
    <cfRule type="expression" dxfId="9" priority="2">
      <formula>$N$32="徒歩"</formula>
    </cfRule>
  </conditionalFormatting>
  <conditionalFormatting sqref="R33:AD33">
    <cfRule type="expression" dxfId="8" priority="1">
      <formula>$N$32="バス"</formula>
    </cfRule>
  </conditionalFormatting>
  <dataValidations xWindow="1034" yWindow="430" count="11">
    <dataValidation type="list" allowBlank="1" showInputMessage="1" showErrorMessage="1" sqref="F6:K7">
      <formula1>都道府県</formula1>
    </dataValidation>
    <dataValidation type="list" allowBlank="1" showInputMessage="1" showErrorMessage="1" sqref="G10:O10 V10:AD10 G13:O13">
      <formula1>INDIRECT("ブロック"&amp;$M$7&amp;"公演団体")</formula1>
    </dataValidation>
    <dataValidation type="list" allowBlank="1" showInputMessage="1" showErrorMessage="1" sqref="AN27:AP27 BC24">
      <formula1>"可,否"</formula1>
    </dataValidation>
    <dataValidation type="list" allowBlank="1" showInputMessage="1" showErrorMessage="1" sqref="N32:Q33">
      <formula1>"バス, 徒歩, バス・徒歩"</formula1>
    </dataValidation>
    <dataValidation type="list" showInputMessage="1" showErrorMessage="1" error="回答必須項目です。_x000a_必ずどちらかを選択してください。" sqref="BC30">
      <formula1>"有, 無"</formula1>
    </dataValidation>
    <dataValidation type="list" showInputMessage="1" showErrorMessage="1" error="回答必須項目です。_x000a_必ずどちらかを選択してください。" sqref="BC20:BJ20">
      <formula1>"可,否"</formula1>
    </dataValidation>
    <dataValidation type="list" allowBlank="1" showInputMessage="1" showErrorMessage="1" sqref="F32:G33">
      <formula1>"JR, 私鉄,空港"</formula1>
    </dataValidation>
    <dataValidation type="list" showInputMessage="1" showErrorMessage="1" error="回答必須項目です。_x000a_必ずどちらかを選択してください。" sqref="BC23:BJ23">
      <formula1>"有,無"</formula1>
    </dataValidation>
    <dataValidation type="list" allowBlank="1" showInputMessage="1" showErrorMessage="1" sqref="BC17">
      <formula1>"全日対応可(土日祝含む),平日のみ対応可,対応不可"</formula1>
    </dataValidation>
    <dataValidation allowBlank="1" showInputMessage="1" showErrorMessage="1" promptTitle="【注意】　　　　　　　　　　　　" prompt="都道府県の場合_x000a_→都道府県名の次の市区町村名_x000a_政令指定都市の場合_x000a_→政令指定都市名の次の区名_x000a__x000a_" sqref="Z30:AD31"/>
    <dataValidation type="list" errorStyle="warning" showInputMessage="1" showErrorMessage="1" error="回答必須項目です。_x000a_必ずどちらかを選択してください。" sqref="BC26:BJ26">
      <formula1>"可,否"</formula1>
    </dataValidation>
  </dataValidations>
  <printOptions horizontalCentered="1"/>
  <pageMargins left="0.51181102362204722" right="0.51181102362204722" top="0.59055118110236227" bottom="0.59055118110236227" header="0.31496062992125984" footer="0.31496062992125984"/>
  <pageSetup paperSize="9" scale="54" fitToWidth="2" orientation="portrait" r:id="rId1"/>
  <headerFooter scaleWithDoc="0" alignWithMargins="0">
    <oddFooter>&amp;C&amp;A</oddFooter>
  </headerFooter>
  <colBreaks count="1" manualBreakCount="1">
    <brk id="31" max="6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0"/>
  <sheetViews>
    <sheetView showGridLines="0" view="pageBreakPreview" zoomScale="115" zoomScaleNormal="70" zoomScaleSheetLayoutView="115" workbookViewId="0">
      <selection activeCell="Q44" sqref="Q44"/>
    </sheetView>
  </sheetViews>
  <sheetFormatPr defaultColWidth="8.875" defaultRowHeight="13.5" x14ac:dyDescent="0.15"/>
  <cols>
    <col min="1" max="1" width="6.5" style="38" customWidth="1"/>
    <col min="2" max="7" width="6.5" style="7" customWidth="1"/>
    <col min="8" max="8" width="7.5" style="7" customWidth="1"/>
    <col min="9" max="9" width="6.5" style="7" customWidth="1"/>
    <col min="10" max="10" width="9.5" style="7" customWidth="1"/>
    <col min="11" max="11" width="7.125" style="7" customWidth="1"/>
    <col min="12" max="15" width="6.5" style="7" customWidth="1"/>
    <col min="16" max="16" width="9" style="7" customWidth="1"/>
    <col min="17" max="16384" width="8.875" style="7"/>
  </cols>
  <sheetData>
    <row r="1" spans="1:30" ht="17.25" customHeight="1" x14ac:dyDescent="0.15">
      <c r="A1" s="1" t="s">
        <v>48</v>
      </c>
      <c r="B1" s="1"/>
      <c r="C1" s="5"/>
      <c r="D1" s="5"/>
      <c r="E1" s="6"/>
      <c r="F1" s="4"/>
      <c r="G1" s="4"/>
      <c r="H1" s="4"/>
      <c r="I1" s="4"/>
      <c r="J1" s="4"/>
      <c r="K1" s="4"/>
      <c r="L1" s="4"/>
      <c r="M1" s="4"/>
      <c r="N1" s="4"/>
      <c r="O1" s="4"/>
      <c r="P1" s="4"/>
    </row>
    <row r="2" spans="1:30" ht="7.5" customHeight="1" x14ac:dyDescent="0.15">
      <c r="A2" s="8"/>
      <c r="B2" s="9"/>
      <c r="C2" s="6"/>
      <c r="D2" s="6"/>
      <c r="E2" s="6"/>
      <c r="F2" s="4"/>
      <c r="G2" s="4"/>
      <c r="H2" s="4"/>
      <c r="I2" s="4"/>
      <c r="J2" s="4"/>
      <c r="K2" s="4"/>
      <c r="L2" s="4"/>
      <c r="M2" s="4"/>
      <c r="N2" s="4"/>
      <c r="O2" s="4"/>
      <c r="P2" s="4"/>
    </row>
    <row r="3" spans="1:30" ht="27" customHeight="1" x14ac:dyDescent="0.15">
      <c r="A3" s="681" t="s">
        <v>227</v>
      </c>
      <c r="B3" s="681"/>
      <c r="C3" s="681"/>
      <c r="D3" s="681"/>
      <c r="E3" s="681"/>
      <c r="F3" s="681"/>
      <c r="G3" s="681"/>
      <c r="H3" s="681"/>
      <c r="I3" s="681"/>
      <c r="J3" s="681"/>
      <c r="K3" s="681"/>
      <c r="L3" s="681"/>
      <c r="M3" s="681"/>
      <c r="N3" s="681"/>
      <c r="O3" s="681"/>
      <c r="P3" s="681"/>
    </row>
    <row r="4" spans="1:30" ht="17.25" hidden="1" customHeight="1" x14ac:dyDescent="0.15">
      <c r="A4" s="2"/>
      <c r="B4" s="2"/>
      <c r="C4" s="2"/>
      <c r="D4" s="682"/>
      <c r="E4" s="682"/>
      <c r="F4" s="682"/>
      <c r="G4" s="682"/>
      <c r="H4" s="682"/>
      <c r="I4" s="682"/>
      <c r="J4" s="2"/>
      <c r="K4" s="2"/>
      <c r="L4" s="2"/>
      <c r="M4" s="2"/>
      <c r="N4" s="2"/>
      <c r="O4" s="2"/>
      <c r="P4" s="2"/>
    </row>
    <row r="5" spans="1:30" ht="34.5" customHeight="1" x14ac:dyDescent="0.15">
      <c r="A5" s="683" t="s">
        <v>209</v>
      </c>
      <c r="B5" s="683"/>
      <c r="C5" s="684">
        <f>様式2_1!F18</f>
        <v>0</v>
      </c>
      <c r="D5" s="684"/>
      <c r="E5" s="684"/>
      <c r="F5" s="684"/>
      <c r="G5" s="684"/>
      <c r="H5" s="684"/>
      <c r="I5" s="216"/>
      <c r="J5" s="199" t="s">
        <v>49</v>
      </c>
      <c r="K5" s="685">
        <f>様式2_1!F29</f>
        <v>0</v>
      </c>
      <c r="L5" s="686"/>
      <c r="M5" s="686"/>
      <c r="N5" s="686"/>
      <c r="O5" s="686"/>
      <c r="P5" s="687"/>
    </row>
    <row r="6" spans="1:30" ht="46.5" customHeight="1" x14ac:dyDescent="0.15">
      <c r="A6" s="690" t="s">
        <v>233</v>
      </c>
      <c r="B6" s="691"/>
      <c r="C6" s="691"/>
      <c r="D6" s="691"/>
      <c r="E6" s="691"/>
      <c r="F6" s="692"/>
      <c r="G6" s="688"/>
      <c r="H6" s="689"/>
      <c r="I6" s="152"/>
      <c r="J6" s="693" t="s">
        <v>234</v>
      </c>
      <c r="K6" s="693"/>
      <c r="L6" s="693"/>
      <c r="M6" s="693"/>
      <c r="N6" s="693"/>
      <c r="O6" s="694"/>
      <c r="P6" s="694"/>
    </row>
    <row r="7" spans="1:30" ht="13.15" customHeight="1" x14ac:dyDescent="0.15">
      <c r="A7" s="116"/>
      <c r="B7" s="116"/>
      <c r="C7" s="116"/>
      <c r="D7" s="117"/>
      <c r="E7" s="117"/>
      <c r="F7" s="117"/>
      <c r="G7" s="117"/>
      <c r="H7" s="117"/>
      <c r="I7" s="118"/>
      <c r="J7" s="118"/>
      <c r="K7" s="118"/>
      <c r="L7" s="118"/>
      <c r="M7" s="118"/>
      <c r="N7" s="118"/>
      <c r="O7" s="118"/>
      <c r="P7" s="118"/>
    </row>
    <row r="8" spans="1:30" ht="36.950000000000003" customHeight="1" x14ac:dyDescent="0.15">
      <c r="A8" s="678" t="s">
        <v>269</v>
      </c>
      <c r="B8" s="678"/>
      <c r="C8" s="678"/>
      <c r="D8" s="678"/>
      <c r="E8" s="678"/>
      <c r="F8" s="678"/>
      <c r="G8" s="678"/>
      <c r="H8" s="678"/>
      <c r="I8" s="678"/>
      <c r="J8" s="678"/>
      <c r="K8" s="678"/>
      <c r="L8" s="678"/>
      <c r="M8" s="678"/>
      <c r="N8" s="678"/>
      <c r="O8" s="678"/>
      <c r="P8" s="678"/>
      <c r="Y8" s="188"/>
    </row>
    <row r="9" spans="1:30" ht="36.950000000000003" customHeight="1" x14ac:dyDescent="0.15">
      <c r="A9" s="679" t="s">
        <v>256</v>
      </c>
      <c r="B9" s="680"/>
      <c r="C9" s="680"/>
      <c r="D9" s="680"/>
      <c r="E9" s="680"/>
      <c r="F9" s="680"/>
      <c r="G9" s="680"/>
      <c r="H9" s="680"/>
      <c r="I9" s="680"/>
      <c r="J9" s="680"/>
      <c r="K9" s="680"/>
      <c r="L9" s="680"/>
      <c r="M9" s="680"/>
      <c r="N9" s="680"/>
      <c r="O9" s="680"/>
      <c r="P9" s="680"/>
    </row>
    <row r="10" spans="1:30" ht="10.35" customHeight="1" x14ac:dyDescent="0.15">
      <c r="A10" s="7"/>
    </row>
    <row r="11" spans="1:30" s="4" customFormat="1" ht="64.5" customHeight="1" x14ac:dyDescent="0.15">
      <c r="A11" s="624" t="s">
        <v>304</v>
      </c>
      <c r="B11" s="624"/>
      <c r="C11" s="624"/>
      <c r="D11" s="624"/>
      <c r="E11" s="624"/>
      <c r="F11" s="624"/>
      <c r="G11" s="624"/>
      <c r="H11" s="624"/>
      <c r="I11" s="624"/>
      <c r="J11" s="624"/>
      <c r="K11" s="624"/>
      <c r="L11" s="624"/>
      <c r="M11" s="624"/>
      <c r="N11" s="624"/>
      <c r="O11" s="624"/>
      <c r="P11" s="624"/>
      <c r="Q11" s="7"/>
      <c r="R11" s="7"/>
      <c r="S11" s="7"/>
      <c r="T11" s="7"/>
      <c r="U11" s="7"/>
      <c r="V11" s="7"/>
      <c r="W11" s="7"/>
      <c r="X11" s="7"/>
      <c r="Y11" s="7"/>
      <c r="Z11" s="7"/>
      <c r="AA11" s="7"/>
      <c r="AB11" s="7"/>
      <c r="AC11" s="7"/>
      <c r="AD11" s="7"/>
    </row>
    <row r="12" spans="1:30" s="4" customFormat="1" ht="16.899999999999999" customHeight="1" x14ac:dyDescent="0.15">
      <c r="A12" s="643" t="s">
        <v>174</v>
      </c>
      <c r="B12" s="644"/>
      <c r="C12" s="649" t="s">
        <v>175</v>
      </c>
      <c r="D12" s="649"/>
      <c r="E12" s="649"/>
      <c r="F12" s="649"/>
      <c r="G12" s="649"/>
      <c r="H12" s="649"/>
      <c r="I12" s="628"/>
      <c r="J12" s="649" t="s">
        <v>176</v>
      </c>
      <c r="K12" s="649"/>
      <c r="L12" s="649"/>
      <c r="M12" s="649"/>
      <c r="N12" s="649"/>
      <c r="O12" s="649"/>
      <c r="P12" s="697"/>
      <c r="Q12" s="7"/>
      <c r="R12" s="7"/>
      <c r="S12" s="7"/>
      <c r="T12" s="7"/>
      <c r="U12" s="7"/>
      <c r="V12" s="7"/>
      <c r="W12" s="7"/>
      <c r="X12" s="7"/>
      <c r="Y12" s="7"/>
      <c r="Z12" s="7"/>
      <c r="AA12" s="7"/>
      <c r="AB12" s="7"/>
      <c r="AC12" s="7"/>
      <c r="AD12" s="7"/>
    </row>
    <row r="13" spans="1:30" s="4" customFormat="1" ht="22.9" customHeight="1" x14ac:dyDescent="0.15">
      <c r="A13" s="665" t="s">
        <v>177</v>
      </c>
      <c r="B13" s="666"/>
      <c r="C13" s="632">
        <f>様式2_1!G10</f>
        <v>0</v>
      </c>
      <c r="D13" s="632"/>
      <c r="E13" s="632"/>
      <c r="F13" s="632"/>
      <c r="G13" s="632"/>
      <c r="H13" s="632"/>
      <c r="I13" s="633"/>
      <c r="J13" s="698"/>
      <c r="K13" s="698"/>
      <c r="L13" s="698"/>
      <c r="M13" s="698"/>
      <c r="N13" s="698"/>
      <c r="O13" s="698"/>
      <c r="P13" s="699"/>
      <c r="Q13" s="7"/>
      <c r="R13" s="7"/>
      <c r="S13" s="7"/>
      <c r="T13" s="7"/>
      <c r="U13" s="7"/>
      <c r="V13" s="7"/>
      <c r="W13" s="7"/>
      <c r="X13" s="7"/>
      <c r="Y13" s="7"/>
      <c r="Z13" s="7"/>
      <c r="AA13" s="7"/>
      <c r="AB13" s="7"/>
      <c r="AC13" s="7"/>
      <c r="AD13" s="7"/>
    </row>
    <row r="14" spans="1:30" s="4" customFormat="1" ht="50.1" customHeight="1" x14ac:dyDescent="0.15">
      <c r="A14" s="629"/>
      <c r="B14" s="630"/>
      <c r="C14" s="645" t="s">
        <v>178</v>
      </c>
      <c r="D14" s="645"/>
      <c r="E14" s="645"/>
      <c r="F14" s="645"/>
      <c r="G14" s="645"/>
      <c r="H14" s="645"/>
      <c r="I14" s="645"/>
      <c r="J14" s="645"/>
      <c r="K14" s="645"/>
      <c r="L14" s="645"/>
      <c r="M14" s="645"/>
      <c r="N14" s="645"/>
      <c r="O14" s="645"/>
      <c r="P14" s="646"/>
      <c r="Q14" s="7"/>
      <c r="R14" s="7"/>
      <c r="S14" s="7"/>
      <c r="T14" s="7"/>
      <c r="U14" s="7"/>
      <c r="V14" s="7"/>
      <c r="W14" s="7"/>
      <c r="X14" s="7"/>
      <c r="Y14" s="7"/>
      <c r="Z14" s="7"/>
      <c r="AA14" s="7"/>
      <c r="AB14" s="7"/>
      <c r="AC14" s="7"/>
      <c r="AD14" s="7"/>
    </row>
    <row r="15" spans="1:30" s="4" customFormat="1" ht="23.25" customHeight="1" x14ac:dyDescent="0.15">
      <c r="A15" s="627" t="s">
        <v>179</v>
      </c>
      <c r="B15" s="628"/>
      <c r="C15" s="700">
        <f>様式2_1!V10</f>
        <v>0</v>
      </c>
      <c r="D15" s="701"/>
      <c r="E15" s="701"/>
      <c r="F15" s="701"/>
      <c r="G15" s="701"/>
      <c r="H15" s="701"/>
      <c r="I15" s="702"/>
      <c r="J15" s="652"/>
      <c r="K15" s="653"/>
      <c r="L15" s="653"/>
      <c r="M15" s="653"/>
      <c r="N15" s="653"/>
      <c r="O15" s="653"/>
      <c r="P15" s="653"/>
      <c r="Q15" s="7"/>
      <c r="R15" s="7"/>
      <c r="S15" s="7"/>
      <c r="T15" s="7"/>
      <c r="U15" s="7"/>
      <c r="V15" s="7"/>
      <c r="W15" s="7"/>
      <c r="X15" s="7"/>
      <c r="Y15" s="7"/>
      <c r="Z15" s="7"/>
      <c r="AA15" s="7"/>
      <c r="AB15" s="7"/>
      <c r="AC15" s="7"/>
      <c r="AD15" s="7"/>
    </row>
    <row r="16" spans="1:30" s="4" customFormat="1" ht="50.1" customHeight="1" x14ac:dyDescent="0.15">
      <c r="A16" s="629"/>
      <c r="B16" s="630"/>
      <c r="C16" s="645" t="s">
        <v>178</v>
      </c>
      <c r="D16" s="645"/>
      <c r="E16" s="645"/>
      <c r="F16" s="645"/>
      <c r="G16" s="645"/>
      <c r="H16" s="645"/>
      <c r="I16" s="645"/>
      <c r="J16" s="645"/>
      <c r="K16" s="645"/>
      <c r="L16" s="645"/>
      <c r="M16" s="645"/>
      <c r="N16" s="645"/>
      <c r="O16" s="645"/>
      <c r="P16" s="646"/>
      <c r="Q16" s="7"/>
      <c r="R16" s="7"/>
      <c r="S16" s="7"/>
      <c r="T16" s="7"/>
      <c r="U16" s="7"/>
      <c r="V16" s="7"/>
      <c r="W16" s="7"/>
      <c r="X16" s="7"/>
      <c r="Y16" s="7"/>
      <c r="Z16" s="7"/>
      <c r="AA16" s="7"/>
      <c r="AB16" s="7"/>
      <c r="AC16" s="7"/>
      <c r="AD16" s="7"/>
    </row>
    <row r="17" spans="1:30" s="4" customFormat="1" ht="23.25" customHeight="1" x14ac:dyDescent="0.15">
      <c r="A17" s="695" t="s">
        <v>180</v>
      </c>
      <c r="B17" s="696"/>
      <c r="C17" s="647">
        <f>様式2_1!G13</f>
        <v>0</v>
      </c>
      <c r="D17" s="648"/>
      <c r="E17" s="648"/>
      <c r="F17" s="648"/>
      <c r="G17" s="648"/>
      <c r="H17" s="648"/>
      <c r="I17" s="648"/>
      <c r="J17" s="676"/>
      <c r="K17" s="677"/>
      <c r="L17" s="677"/>
      <c r="M17" s="677"/>
      <c r="N17" s="677"/>
      <c r="O17" s="677"/>
      <c r="P17" s="652"/>
      <c r="Q17" s="7"/>
      <c r="R17" s="7"/>
      <c r="S17" s="7"/>
      <c r="T17" s="7"/>
      <c r="U17" s="7"/>
      <c r="V17" s="7"/>
      <c r="W17" s="7"/>
      <c r="X17" s="7"/>
      <c r="Y17" s="7"/>
      <c r="Z17" s="7"/>
      <c r="AA17" s="7"/>
      <c r="AB17" s="7"/>
      <c r="AC17" s="7"/>
      <c r="AD17" s="7"/>
    </row>
    <row r="18" spans="1:30" s="4" customFormat="1" ht="50.1" customHeight="1" x14ac:dyDescent="0.15">
      <c r="A18" s="629"/>
      <c r="B18" s="630"/>
      <c r="C18" s="645" t="s">
        <v>178</v>
      </c>
      <c r="D18" s="645"/>
      <c r="E18" s="645"/>
      <c r="F18" s="645"/>
      <c r="G18" s="645"/>
      <c r="H18" s="645"/>
      <c r="I18" s="645"/>
      <c r="J18" s="645"/>
      <c r="K18" s="645"/>
      <c r="L18" s="645"/>
      <c r="M18" s="645"/>
      <c r="N18" s="645"/>
      <c r="O18" s="645"/>
      <c r="P18" s="646"/>
      <c r="Q18" s="7"/>
      <c r="R18" s="7"/>
      <c r="S18" s="7"/>
      <c r="T18" s="7"/>
      <c r="U18" s="7"/>
      <c r="V18" s="7"/>
      <c r="W18" s="7"/>
      <c r="X18" s="7"/>
      <c r="Y18" s="7"/>
      <c r="Z18" s="7"/>
      <c r="AA18" s="7"/>
      <c r="AB18" s="7"/>
      <c r="AC18" s="7"/>
      <c r="AD18" s="7"/>
    </row>
    <row r="19" spans="1:30" s="4" customFormat="1" ht="10.15" customHeight="1" x14ac:dyDescent="0.15">
      <c r="A19" s="119"/>
      <c r="B19" s="119"/>
      <c r="C19" s="120"/>
      <c r="D19" s="120"/>
      <c r="E19" s="120"/>
      <c r="F19" s="120"/>
      <c r="G19" s="121"/>
      <c r="H19" s="121"/>
      <c r="I19" s="121"/>
      <c r="J19" s="121"/>
      <c r="K19" s="121"/>
      <c r="L19" s="121"/>
      <c r="M19" s="121"/>
      <c r="N19" s="121"/>
      <c r="O19" s="121"/>
      <c r="P19" s="121"/>
      <c r="Q19" s="7"/>
      <c r="R19" s="7"/>
      <c r="S19" s="7"/>
      <c r="T19" s="7"/>
      <c r="U19" s="7"/>
      <c r="V19" s="7"/>
      <c r="W19" s="7"/>
      <c r="X19" s="7"/>
      <c r="Y19" s="7"/>
      <c r="Z19" s="7"/>
      <c r="AA19" s="7"/>
      <c r="AB19" s="7"/>
      <c r="AC19" s="7"/>
      <c r="AD19" s="7"/>
    </row>
    <row r="20" spans="1:30" s="4" customFormat="1" ht="56.25" customHeight="1" x14ac:dyDescent="0.15">
      <c r="A20" s="631" t="s">
        <v>306</v>
      </c>
      <c r="B20" s="631"/>
      <c r="C20" s="631"/>
      <c r="D20" s="631"/>
      <c r="E20" s="631"/>
      <c r="F20" s="631"/>
      <c r="G20" s="631"/>
      <c r="H20" s="631"/>
      <c r="I20" s="631"/>
      <c r="J20" s="631"/>
      <c r="K20" s="631"/>
      <c r="L20" s="631"/>
      <c r="M20" s="631"/>
      <c r="N20" s="631"/>
      <c r="O20" s="631"/>
      <c r="P20" s="631"/>
      <c r="Q20" s="7"/>
      <c r="R20" s="7"/>
      <c r="S20" s="7"/>
      <c r="T20" s="7"/>
      <c r="U20" s="7"/>
      <c r="V20" s="7"/>
      <c r="W20" s="7"/>
      <c r="X20" s="7"/>
      <c r="Y20" s="7"/>
      <c r="Z20" s="7"/>
      <c r="AA20" s="7"/>
      <c r="AB20" s="7"/>
      <c r="AC20" s="7"/>
      <c r="AD20" s="7"/>
    </row>
    <row r="21" spans="1:30" s="4" customFormat="1" ht="16.899999999999999" customHeight="1" x14ac:dyDescent="0.15">
      <c r="A21" s="625" t="s">
        <v>305</v>
      </c>
      <c r="B21" s="626"/>
      <c r="C21" s="649" t="s">
        <v>175</v>
      </c>
      <c r="D21" s="649"/>
      <c r="E21" s="649"/>
      <c r="F21" s="649"/>
      <c r="G21" s="649"/>
      <c r="H21" s="649"/>
      <c r="I21" s="628"/>
      <c r="J21" s="656" t="s">
        <v>210</v>
      </c>
      <c r="K21" s="657"/>
      <c r="L21" s="656" t="s">
        <v>238</v>
      </c>
      <c r="M21" s="658"/>
      <c r="N21" s="657"/>
      <c r="O21" s="656" t="s">
        <v>181</v>
      </c>
      <c r="P21" s="657"/>
      <c r="Q21" s="7"/>
      <c r="R21" s="7"/>
      <c r="S21" s="7"/>
      <c r="T21" s="7"/>
      <c r="U21" s="7"/>
      <c r="V21" s="7"/>
      <c r="W21" s="7"/>
      <c r="X21" s="7"/>
      <c r="Y21" s="7"/>
      <c r="Z21" s="7"/>
      <c r="AA21" s="7"/>
      <c r="AB21" s="7"/>
      <c r="AC21" s="7"/>
      <c r="AD21" s="7"/>
    </row>
    <row r="22" spans="1:30" s="4" customFormat="1" ht="32.25" customHeight="1" x14ac:dyDescent="0.15">
      <c r="A22" s="625" t="s">
        <v>177</v>
      </c>
      <c r="B22" s="626"/>
      <c r="C22" s="638">
        <f>C13</f>
        <v>0</v>
      </c>
      <c r="D22" s="639"/>
      <c r="E22" s="639"/>
      <c r="F22" s="639"/>
      <c r="G22" s="639"/>
      <c r="H22" s="639"/>
      <c r="I22" s="640"/>
      <c r="J22" s="641"/>
      <c r="K22" s="642"/>
      <c r="L22" s="661">
        <f>VLOOKUP($L$21,様式2_1!$U$64:$AD$165,6,FALSE)</f>
        <v>0</v>
      </c>
      <c r="M22" s="662"/>
      <c r="N22" s="663"/>
      <c r="O22" s="634" t="str">
        <f>IFERROR(L22/J22, "")</f>
        <v/>
      </c>
      <c r="P22" s="635"/>
      <c r="Q22" s="7"/>
      <c r="R22" s="7"/>
      <c r="S22" s="7"/>
      <c r="T22" s="7"/>
      <c r="U22" s="7"/>
      <c r="V22" s="7"/>
      <c r="W22" s="7"/>
      <c r="X22" s="7"/>
      <c r="Y22" s="7"/>
      <c r="Z22" s="7"/>
      <c r="AA22" s="7"/>
      <c r="AB22" s="7"/>
      <c r="AC22" s="7"/>
      <c r="AD22" s="7"/>
    </row>
    <row r="23" spans="1:30" s="4" customFormat="1" ht="32.25" customHeight="1" x14ac:dyDescent="0.15">
      <c r="A23" s="625" t="s">
        <v>179</v>
      </c>
      <c r="B23" s="626"/>
      <c r="C23" s="638">
        <f>C15</f>
        <v>0</v>
      </c>
      <c r="D23" s="639"/>
      <c r="E23" s="639"/>
      <c r="F23" s="639"/>
      <c r="G23" s="639"/>
      <c r="H23" s="639"/>
      <c r="I23" s="640"/>
      <c r="J23" s="636"/>
      <c r="K23" s="637"/>
      <c r="L23" s="661">
        <f>VLOOKUP($L$21,様式2_1!$U$64:$AD$165,6,FALSE)</f>
        <v>0</v>
      </c>
      <c r="M23" s="662"/>
      <c r="N23" s="663"/>
      <c r="O23" s="634" t="str">
        <f>IFERROR(L23/J23, "")</f>
        <v/>
      </c>
      <c r="P23" s="635"/>
      <c r="Q23" s="7"/>
      <c r="R23" s="7"/>
      <c r="S23" s="7"/>
      <c r="T23" s="7"/>
      <c r="U23" s="7"/>
      <c r="V23" s="7"/>
      <c r="W23" s="7"/>
      <c r="X23" s="7"/>
      <c r="Y23" s="7"/>
      <c r="Z23" s="7"/>
      <c r="AA23" s="7"/>
      <c r="AB23" s="7"/>
      <c r="AC23" s="7"/>
      <c r="AD23" s="7"/>
    </row>
    <row r="24" spans="1:30" s="4" customFormat="1" ht="32.25" customHeight="1" x14ac:dyDescent="0.15">
      <c r="A24" s="625" t="s">
        <v>180</v>
      </c>
      <c r="B24" s="626"/>
      <c r="C24" s="638">
        <f>C17</f>
        <v>0</v>
      </c>
      <c r="D24" s="639"/>
      <c r="E24" s="639"/>
      <c r="F24" s="639"/>
      <c r="G24" s="639"/>
      <c r="H24" s="639"/>
      <c r="I24" s="640"/>
      <c r="J24" s="636"/>
      <c r="K24" s="637"/>
      <c r="L24" s="661">
        <f>VLOOKUP($L$21,様式2_1!$U$64:$AD$165,6,FALSE)</f>
        <v>0</v>
      </c>
      <c r="M24" s="662"/>
      <c r="N24" s="663"/>
      <c r="O24" s="634" t="str">
        <f>IFERROR(L24/J24, "")</f>
        <v/>
      </c>
      <c r="P24" s="635"/>
      <c r="Q24" s="7"/>
      <c r="R24" s="7"/>
      <c r="S24" s="7"/>
      <c r="T24" s="7"/>
      <c r="U24" s="7"/>
      <c r="V24" s="7"/>
      <c r="W24" s="7"/>
      <c r="X24" s="7"/>
      <c r="Y24" s="7"/>
      <c r="Z24" s="7"/>
      <c r="AA24" s="7"/>
      <c r="AB24" s="7"/>
      <c r="AC24" s="7"/>
      <c r="AD24" s="7"/>
    </row>
    <row r="25" spans="1:30" s="4" customFormat="1" ht="24.6" customHeight="1" x14ac:dyDescent="0.15">
      <c r="A25" s="119"/>
      <c r="B25" s="119"/>
      <c r="C25" s="120"/>
      <c r="D25" s="120"/>
      <c r="E25" s="120"/>
      <c r="F25" s="120"/>
      <c r="G25" s="121"/>
      <c r="H25" s="121"/>
      <c r="I25" s="121"/>
      <c r="J25" s="121"/>
      <c r="K25" s="121"/>
      <c r="L25" s="121"/>
      <c r="M25" s="121"/>
      <c r="N25" s="121"/>
      <c r="O25" s="121"/>
      <c r="P25" s="121"/>
      <c r="Q25" s="7"/>
      <c r="R25" s="7"/>
      <c r="S25" s="7"/>
      <c r="T25" s="7"/>
      <c r="U25" s="7"/>
      <c r="V25" s="7"/>
      <c r="W25" s="7"/>
      <c r="X25" s="7"/>
      <c r="Y25" s="7"/>
      <c r="Z25" s="7"/>
      <c r="AA25" s="7"/>
      <c r="AB25" s="7"/>
      <c r="AC25" s="7"/>
      <c r="AD25" s="7"/>
    </row>
    <row r="26" spans="1:30" ht="39.75" customHeight="1" x14ac:dyDescent="0.15">
      <c r="A26" s="624" t="s">
        <v>270</v>
      </c>
      <c r="B26" s="624"/>
      <c r="C26" s="624"/>
      <c r="D26" s="624"/>
      <c r="E26" s="624"/>
      <c r="F26" s="624"/>
      <c r="G26" s="624"/>
      <c r="H26" s="624"/>
      <c r="I26" s="624"/>
      <c r="J26" s="624"/>
      <c r="K26" s="624"/>
      <c r="L26" s="624"/>
      <c r="M26" s="624"/>
      <c r="N26" s="624"/>
      <c r="O26" s="624"/>
      <c r="P26" s="624"/>
    </row>
    <row r="27" spans="1:30" ht="135" customHeight="1" x14ac:dyDescent="0.15">
      <c r="A27" s="672"/>
      <c r="B27" s="673"/>
      <c r="C27" s="673"/>
      <c r="D27" s="673"/>
      <c r="E27" s="673"/>
      <c r="F27" s="673"/>
      <c r="G27" s="673"/>
      <c r="H27" s="673"/>
      <c r="I27" s="673"/>
      <c r="J27" s="673"/>
      <c r="K27" s="673"/>
      <c r="L27" s="673"/>
      <c r="M27" s="673"/>
      <c r="N27" s="673"/>
      <c r="O27" s="673"/>
      <c r="P27" s="674"/>
    </row>
    <row r="28" spans="1:30" ht="36.75" customHeight="1" x14ac:dyDescent="0.15">
      <c r="A28" s="151"/>
      <c r="B28" s="151"/>
      <c r="C28" s="151"/>
      <c r="D28" s="151"/>
      <c r="E28" s="151"/>
      <c r="F28" s="151"/>
      <c r="G28" s="151"/>
      <c r="H28" s="151"/>
      <c r="I28" s="151"/>
      <c r="J28" s="151"/>
      <c r="K28" s="151"/>
      <c r="L28" s="151"/>
      <c r="M28" s="151"/>
      <c r="N28" s="151"/>
      <c r="O28" s="151"/>
      <c r="P28" s="151"/>
    </row>
    <row r="29" spans="1:30" ht="9.75" customHeight="1" x14ac:dyDescent="0.15">
      <c r="A29" s="7"/>
    </row>
    <row r="30" spans="1:30" ht="32.25" customHeight="1" x14ac:dyDescent="0.15">
      <c r="A30" s="651" t="s">
        <v>271</v>
      </c>
      <c r="B30" s="651"/>
      <c r="C30" s="651"/>
      <c r="D30" s="651"/>
      <c r="E30" s="675"/>
      <c r="F30" s="651"/>
      <c r="G30" s="651"/>
      <c r="H30" s="651"/>
      <c r="I30" s="651"/>
      <c r="J30" s="651"/>
      <c r="K30" s="651"/>
      <c r="L30" s="651"/>
      <c r="M30" s="651"/>
      <c r="N30" s="651"/>
      <c r="O30" s="651"/>
      <c r="P30" s="651"/>
      <c r="Q30" s="4"/>
      <c r="R30" s="4"/>
      <c r="S30" s="4"/>
      <c r="T30" s="4"/>
      <c r="U30" s="4"/>
      <c r="V30" s="4"/>
      <c r="W30" s="4"/>
      <c r="X30" s="4"/>
      <c r="Y30" s="4"/>
      <c r="Z30" s="4"/>
      <c r="AA30" s="4"/>
      <c r="AB30" s="4"/>
      <c r="AC30" s="4"/>
      <c r="AD30" s="4"/>
    </row>
    <row r="31" spans="1:30" ht="102" customHeight="1" x14ac:dyDescent="0.15">
      <c r="A31" s="659" t="s">
        <v>272</v>
      </c>
      <c r="B31" s="660"/>
      <c r="C31" s="660"/>
      <c r="D31" s="660"/>
      <c r="E31" s="660"/>
      <c r="F31" s="660"/>
      <c r="G31" s="660"/>
      <c r="H31" s="660"/>
      <c r="I31" s="660"/>
      <c r="J31" s="660"/>
      <c r="K31" s="660"/>
      <c r="L31" s="660"/>
      <c r="M31" s="660"/>
      <c r="N31" s="660"/>
      <c r="O31" s="660"/>
      <c r="P31" s="660"/>
    </row>
    <row r="32" spans="1:30" ht="26.25" customHeight="1" x14ac:dyDescent="0.15">
      <c r="A32" s="671" t="s">
        <v>50</v>
      </c>
      <c r="B32" s="654"/>
      <c r="C32" s="655"/>
      <c r="D32" s="667"/>
      <c r="E32" s="667"/>
      <c r="F32" s="667"/>
      <c r="G32" s="667"/>
      <c r="H32" s="667"/>
      <c r="I32" s="671" t="s">
        <v>51</v>
      </c>
      <c r="J32" s="654"/>
      <c r="K32" s="655"/>
      <c r="L32" s="667"/>
      <c r="M32" s="667"/>
      <c r="N32" s="667"/>
      <c r="O32" s="667"/>
      <c r="P32" s="667"/>
      <c r="Q32" s="4"/>
      <c r="R32" s="4"/>
      <c r="S32" s="4"/>
      <c r="T32" s="4"/>
      <c r="U32" s="4"/>
      <c r="V32" s="4"/>
      <c r="W32" s="4"/>
      <c r="X32" s="4"/>
      <c r="Y32" s="4"/>
      <c r="Z32" s="4"/>
      <c r="AA32" s="4"/>
      <c r="AB32" s="4"/>
      <c r="AC32" s="4"/>
      <c r="AD32" s="4"/>
    </row>
    <row r="33" spans="1:30" ht="26.25" customHeight="1" x14ac:dyDescent="0.15">
      <c r="A33" s="668" t="s">
        <v>52</v>
      </c>
      <c r="B33" s="669"/>
      <c r="C33" s="670"/>
      <c r="D33" s="213"/>
      <c r="E33" s="214" t="s">
        <v>170</v>
      </c>
      <c r="F33" s="214" t="s">
        <v>171</v>
      </c>
      <c r="G33" s="214"/>
      <c r="H33" s="215" t="s">
        <v>172</v>
      </c>
      <c r="I33" s="654" t="s">
        <v>53</v>
      </c>
      <c r="J33" s="654"/>
      <c r="K33" s="655"/>
      <c r="L33" s="667"/>
      <c r="M33" s="667"/>
      <c r="N33" s="667"/>
      <c r="O33" s="667"/>
      <c r="P33" s="667"/>
      <c r="Q33" s="4"/>
      <c r="R33" s="4"/>
      <c r="S33" s="4"/>
      <c r="T33" s="4"/>
      <c r="U33" s="4"/>
      <c r="V33" s="4"/>
      <c r="W33" s="4"/>
      <c r="X33" s="4"/>
      <c r="Y33" s="4"/>
      <c r="Z33" s="4"/>
      <c r="AA33" s="4"/>
      <c r="AB33" s="4"/>
      <c r="AC33" s="4"/>
      <c r="AD33" s="4"/>
    </row>
    <row r="34" spans="1:30" ht="26.25" customHeight="1" x14ac:dyDescent="0.15">
      <c r="A34" s="671" t="s">
        <v>54</v>
      </c>
      <c r="B34" s="654"/>
      <c r="C34" s="655"/>
      <c r="D34" s="213"/>
      <c r="E34" s="214" t="s">
        <v>170</v>
      </c>
      <c r="F34" s="214" t="s">
        <v>171</v>
      </c>
      <c r="G34" s="214"/>
      <c r="H34" s="215" t="s">
        <v>172</v>
      </c>
      <c r="I34" s="654" t="s">
        <v>55</v>
      </c>
      <c r="J34" s="654"/>
      <c r="K34" s="655"/>
      <c r="L34" s="667"/>
      <c r="M34" s="667"/>
      <c r="N34" s="667"/>
      <c r="O34" s="667"/>
      <c r="P34" s="667"/>
      <c r="Q34" s="4"/>
      <c r="R34" s="4"/>
      <c r="S34" s="4"/>
      <c r="T34" s="4"/>
      <c r="U34" s="4"/>
      <c r="V34" s="4"/>
      <c r="W34" s="4"/>
      <c r="X34" s="4"/>
      <c r="Y34" s="4"/>
      <c r="Z34" s="4"/>
      <c r="AA34" s="4"/>
      <c r="AB34" s="4"/>
      <c r="AC34" s="4"/>
      <c r="AD34" s="4"/>
    </row>
    <row r="35" spans="1:30" ht="26.25" customHeight="1" x14ac:dyDescent="0.15">
      <c r="A35" s="705" t="s">
        <v>56</v>
      </c>
      <c r="B35" s="728"/>
      <c r="C35" s="729"/>
      <c r="D35" s="710"/>
      <c r="E35" s="711"/>
      <c r="F35" s="711"/>
      <c r="G35" s="711"/>
      <c r="H35" s="215" t="s">
        <v>172</v>
      </c>
      <c r="I35" s="671" t="s">
        <v>183</v>
      </c>
      <c r="J35" s="654"/>
      <c r="K35" s="655"/>
      <c r="L35" s="732"/>
      <c r="M35" s="733"/>
      <c r="N35" s="733"/>
      <c r="O35" s="733"/>
      <c r="P35" s="110" t="s">
        <v>173</v>
      </c>
      <c r="Q35" s="4"/>
      <c r="R35" s="4"/>
      <c r="S35" s="4"/>
      <c r="T35" s="4"/>
      <c r="U35" s="4"/>
      <c r="V35" s="4"/>
      <c r="W35" s="4"/>
      <c r="X35" s="4"/>
      <c r="Y35" s="4"/>
      <c r="Z35" s="4"/>
      <c r="AA35" s="4"/>
      <c r="AB35" s="4"/>
      <c r="AC35" s="4"/>
      <c r="AD35" s="4"/>
    </row>
    <row r="36" spans="1:30" ht="26.25" customHeight="1" x14ac:dyDescent="0.15">
      <c r="A36" s="671" t="s">
        <v>57</v>
      </c>
      <c r="B36" s="654"/>
      <c r="C36" s="655"/>
      <c r="D36" s="213"/>
      <c r="E36" s="214" t="s">
        <v>170</v>
      </c>
      <c r="F36" s="214" t="s">
        <v>171</v>
      </c>
      <c r="G36" s="214"/>
      <c r="H36" s="215" t="s">
        <v>172</v>
      </c>
      <c r="I36" s="627" t="s">
        <v>302</v>
      </c>
      <c r="J36" s="649"/>
      <c r="K36" s="697"/>
      <c r="L36" s="113" t="s">
        <v>58</v>
      </c>
      <c r="M36" s="730"/>
      <c r="N36" s="731"/>
      <c r="O36" s="731"/>
      <c r="P36" s="110" t="s">
        <v>173</v>
      </c>
      <c r="Q36" s="4"/>
      <c r="R36" s="4"/>
      <c r="S36" s="4"/>
      <c r="T36" s="4"/>
      <c r="U36" s="4"/>
      <c r="V36" s="4"/>
      <c r="W36" s="4"/>
      <c r="X36" s="4"/>
      <c r="Y36" s="4"/>
      <c r="Z36" s="4"/>
      <c r="AA36" s="4"/>
      <c r="AB36" s="4"/>
      <c r="AC36" s="4"/>
      <c r="AD36" s="4"/>
    </row>
    <row r="37" spans="1:30" ht="26.25" customHeight="1" x14ac:dyDescent="0.15">
      <c r="A37" s="718" t="s">
        <v>59</v>
      </c>
      <c r="B37" s="719"/>
      <c r="C37" s="720"/>
      <c r="D37" s="667"/>
      <c r="E37" s="667"/>
      <c r="F37" s="667"/>
      <c r="G37" s="667"/>
      <c r="H37" s="710"/>
      <c r="I37" s="695"/>
      <c r="J37" s="706"/>
      <c r="K37" s="707"/>
      <c r="L37" s="114" t="s">
        <v>60</v>
      </c>
      <c r="M37" s="730"/>
      <c r="N37" s="731"/>
      <c r="O37" s="731"/>
      <c r="P37" s="110" t="s">
        <v>173</v>
      </c>
      <c r="Q37" s="4"/>
      <c r="R37" s="4"/>
      <c r="S37" s="4"/>
      <c r="T37" s="4"/>
      <c r="U37" s="4"/>
      <c r="V37" s="4"/>
      <c r="W37" s="4"/>
      <c r="X37" s="4"/>
      <c r="Y37" s="4"/>
      <c r="Z37" s="4"/>
      <c r="AA37" s="4"/>
      <c r="AB37" s="4"/>
      <c r="AC37" s="4"/>
      <c r="AD37" s="4"/>
    </row>
    <row r="38" spans="1:30" ht="26.25" customHeight="1" x14ac:dyDescent="0.15">
      <c r="A38" s="668" t="s">
        <v>61</v>
      </c>
      <c r="B38" s="669"/>
      <c r="C38" s="670"/>
      <c r="D38" s="710"/>
      <c r="E38" s="711"/>
      <c r="F38" s="711"/>
      <c r="G38" s="711"/>
      <c r="H38" s="711"/>
      <c r="I38" s="695"/>
      <c r="J38" s="706"/>
      <c r="K38" s="707"/>
      <c r="L38" s="115" t="s">
        <v>62</v>
      </c>
      <c r="M38" s="703"/>
      <c r="N38" s="704"/>
      <c r="O38" s="704"/>
      <c r="P38" s="110" t="s">
        <v>173</v>
      </c>
      <c r="Q38" s="4"/>
      <c r="R38" s="4"/>
      <c r="S38" s="4"/>
      <c r="T38" s="4"/>
      <c r="U38" s="4"/>
      <c r="V38" s="4"/>
      <c r="W38" s="4"/>
      <c r="X38" s="4"/>
      <c r="Y38" s="4"/>
      <c r="Z38" s="4"/>
      <c r="AA38" s="4"/>
      <c r="AB38" s="4"/>
      <c r="AC38" s="4"/>
      <c r="AD38" s="4"/>
    </row>
    <row r="39" spans="1:30" ht="26.25" customHeight="1" x14ac:dyDescent="0.15">
      <c r="A39" s="712" t="s">
        <v>235</v>
      </c>
      <c r="B39" s="713"/>
      <c r="C39" s="714"/>
      <c r="D39" s="715"/>
      <c r="E39" s="716"/>
      <c r="F39" s="716"/>
      <c r="G39" s="716"/>
      <c r="H39" s="717"/>
      <c r="I39" s="629"/>
      <c r="J39" s="708"/>
      <c r="K39" s="709"/>
      <c r="L39" s="39"/>
      <c r="M39" s="726"/>
      <c r="N39" s="726"/>
      <c r="O39" s="726"/>
      <c r="P39" s="727"/>
    </row>
    <row r="40" spans="1:30" ht="39.75" customHeight="1" x14ac:dyDescent="0.15">
      <c r="A40" s="705" t="s">
        <v>184</v>
      </c>
      <c r="B40" s="654"/>
      <c r="C40" s="655"/>
      <c r="D40" s="715"/>
      <c r="E40" s="716"/>
      <c r="F40" s="716"/>
      <c r="G40" s="716"/>
      <c r="H40" s="716"/>
      <c r="I40" s="723" t="s">
        <v>212</v>
      </c>
      <c r="J40" s="724"/>
      <c r="K40" s="724"/>
      <c r="L40" s="724"/>
      <c r="M40" s="724"/>
      <c r="N40" s="724"/>
      <c r="O40" s="724"/>
      <c r="P40" s="725"/>
    </row>
    <row r="41" spans="1:30" ht="39.75" customHeight="1" x14ac:dyDescent="0.15">
      <c r="A41" s="656" t="s">
        <v>236</v>
      </c>
      <c r="B41" s="658"/>
      <c r="C41" s="657"/>
      <c r="D41" s="721"/>
      <c r="E41" s="721"/>
      <c r="F41" s="721"/>
      <c r="G41" s="721"/>
      <c r="H41" s="721"/>
      <c r="I41" s="721"/>
      <c r="J41" s="721"/>
      <c r="K41" s="721"/>
      <c r="L41" s="721"/>
      <c r="M41" s="721"/>
      <c r="N41" s="721"/>
      <c r="O41" s="721"/>
      <c r="P41" s="722"/>
    </row>
    <row r="43" spans="1:30" ht="22.5" customHeight="1" x14ac:dyDescent="0.15">
      <c r="A43" s="651" t="s">
        <v>273</v>
      </c>
      <c r="B43" s="651"/>
      <c r="C43" s="651"/>
      <c r="D43" s="651"/>
      <c r="E43" s="651"/>
      <c r="F43" s="651"/>
      <c r="G43" s="651"/>
      <c r="H43" s="651"/>
      <c r="I43" s="651"/>
      <c r="J43" s="651"/>
      <c r="K43" s="651"/>
      <c r="L43" s="651"/>
      <c r="M43" s="651"/>
      <c r="N43" s="651"/>
      <c r="O43" s="651"/>
      <c r="P43" s="651"/>
    </row>
    <row r="44" spans="1:30" ht="18" customHeight="1" thickBot="1" x14ac:dyDescent="0.2">
      <c r="A44" s="183"/>
      <c r="B44" s="184"/>
      <c r="C44" s="184"/>
      <c r="D44" s="184"/>
      <c r="E44" s="184"/>
      <c r="F44" s="184"/>
      <c r="G44" s="184"/>
      <c r="H44" s="184"/>
      <c r="I44" s="184"/>
      <c r="J44" s="184"/>
      <c r="K44" s="184"/>
      <c r="L44" s="184"/>
      <c r="M44" s="184"/>
      <c r="N44" s="184"/>
      <c r="O44" s="184"/>
      <c r="P44" s="184"/>
    </row>
    <row r="45" spans="1:30" ht="20.25" customHeight="1" x14ac:dyDescent="0.15">
      <c r="A45" s="10"/>
      <c r="B45" s="11"/>
      <c r="C45" s="11"/>
      <c r="D45" s="11"/>
      <c r="E45" s="11"/>
      <c r="F45" s="11"/>
      <c r="G45" s="11"/>
      <c r="H45" s="11"/>
      <c r="I45" s="11"/>
      <c r="J45" s="11"/>
      <c r="K45" s="11"/>
      <c r="L45" s="11"/>
      <c r="M45" s="11"/>
      <c r="N45" s="11"/>
      <c r="O45" s="11"/>
      <c r="P45" s="12"/>
    </row>
    <row r="46" spans="1:30" ht="20.25" customHeight="1" x14ac:dyDescent="0.15">
      <c r="A46" s="13"/>
      <c r="B46" s="14"/>
      <c r="C46" s="14"/>
      <c r="D46" s="14"/>
      <c r="E46" s="14"/>
      <c r="F46" s="14"/>
      <c r="G46" s="14"/>
      <c r="H46" s="14"/>
      <c r="I46" s="14"/>
      <c r="J46" s="14"/>
      <c r="K46" s="14"/>
      <c r="L46" s="14"/>
      <c r="M46" s="14"/>
      <c r="N46" s="14"/>
      <c r="O46" s="14"/>
      <c r="P46" s="15"/>
    </row>
    <row r="47" spans="1:30" ht="20.25" customHeight="1" x14ac:dyDescent="0.15">
      <c r="A47" s="16"/>
      <c r="B47" s="17"/>
      <c r="C47" s="17"/>
      <c r="D47" s="17"/>
      <c r="E47" s="17"/>
      <c r="F47" s="17"/>
      <c r="G47" s="17"/>
      <c r="H47" s="17"/>
      <c r="I47" s="17"/>
      <c r="J47" s="17"/>
      <c r="K47" s="17"/>
      <c r="L47" s="17"/>
      <c r="M47" s="17"/>
      <c r="N47" s="17"/>
      <c r="O47" s="17"/>
      <c r="P47" s="18"/>
    </row>
    <row r="48" spans="1:30" ht="20.25" customHeight="1" x14ac:dyDescent="0.15">
      <c r="A48" s="19"/>
      <c r="B48" s="20"/>
      <c r="C48" s="20"/>
      <c r="D48" s="21"/>
      <c r="E48" s="21"/>
      <c r="F48" s="21"/>
      <c r="G48" s="20"/>
      <c r="H48" s="20"/>
      <c r="I48" s="20"/>
      <c r="J48" s="17"/>
      <c r="K48" s="17"/>
      <c r="L48" s="17"/>
      <c r="M48" s="14"/>
      <c r="N48" s="14"/>
      <c r="O48" s="17"/>
      <c r="P48" s="18"/>
    </row>
    <row r="49" spans="1:30" ht="20.25" customHeight="1" x14ac:dyDescent="0.15">
      <c r="A49" s="19"/>
      <c r="B49" s="20"/>
      <c r="C49" s="20"/>
      <c r="D49" s="20"/>
      <c r="E49" s="22"/>
      <c r="F49" s="22"/>
      <c r="G49" s="22"/>
      <c r="H49" s="22"/>
      <c r="I49" s="20"/>
      <c r="J49" s="20"/>
      <c r="K49" s="20"/>
      <c r="L49" s="20"/>
      <c r="M49" s="22"/>
      <c r="N49" s="22"/>
      <c r="O49" s="22"/>
      <c r="P49" s="23"/>
    </row>
    <row r="50" spans="1:30" ht="20.25" customHeight="1" x14ac:dyDescent="0.3">
      <c r="A50" s="19"/>
      <c r="B50" s="20"/>
      <c r="C50" s="20"/>
      <c r="D50" s="20"/>
      <c r="E50" s="24"/>
      <c r="F50" s="22"/>
      <c r="G50" s="22"/>
      <c r="H50" s="22"/>
      <c r="I50" s="20"/>
      <c r="J50" s="20"/>
      <c r="K50" s="20"/>
      <c r="L50" s="20"/>
      <c r="M50" s="22"/>
      <c r="N50" s="22"/>
      <c r="O50" s="22"/>
      <c r="P50" s="23"/>
    </row>
    <row r="51" spans="1:30" ht="20.25" customHeight="1" x14ac:dyDescent="0.15">
      <c r="A51" s="25"/>
      <c r="B51" s="26"/>
      <c r="C51" s="26"/>
      <c r="D51" s="26"/>
      <c r="E51" s="26"/>
      <c r="F51" s="26"/>
      <c r="G51" s="26"/>
      <c r="H51" s="26"/>
      <c r="I51" s="26"/>
      <c r="J51" s="26"/>
      <c r="K51" s="26"/>
      <c r="L51" s="26"/>
      <c r="M51" s="26"/>
      <c r="N51" s="26"/>
      <c r="O51" s="26"/>
      <c r="P51" s="27"/>
    </row>
    <row r="52" spans="1:30" ht="20.25" customHeight="1" x14ac:dyDescent="0.15">
      <c r="A52" s="19"/>
      <c r="B52" s="20"/>
      <c r="C52" s="20"/>
      <c r="D52" s="20"/>
      <c r="E52" s="20"/>
      <c r="F52" s="20"/>
      <c r="G52" s="20"/>
      <c r="H52" s="20"/>
      <c r="I52" s="20"/>
      <c r="J52" s="20"/>
      <c r="K52" s="20"/>
      <c r="L52" s="28"/>
      <c r="M52" s="28"/>
      <c r="N52" s="28"/>
      <c r="O52" s="28"/>
      <c r="P52" s="29"/>
      <c r="Q52" s="4"/>
      <c r="R52" s="4"/>
      <c r="S52" s="4"/>
      <c r="T52" s="4"/>
      <c r="U52" s="4"/>
      <c r="V52" s="4"/>
      <c r="W52" s="4"/>
      <c r="X52" s="4"/>
      <c r="Y52" s="4"/>
      <c r="Z52" s="4"/>
      <c r="AA52" s="4"/>
      <c r="AB52" s="4"/>
      <c r="AC52" s="4"/>
      <c r="AD52" s="4"/>
    </row>
    <row r="53" spans="1:30" ht="20.25" customHeight="1" x14ac:dyDescent="0.15">
      <c r="A53" s="19"/>
      <c r="B53" s="20"/>
      <c r="C53" s="20"/>
      <c r="D53" s="20"/>
      <c r="E53" s="20"/>
      <c r="F53" s="20"/>
      <c r="G53" s="20"/>
      <c r="H53" s="20"/>
      <c r="I53" s="664"/>
      <c r="J53" s="20"/>
      <c r="K53" s="20"/>
      <c r="L53" s="20"/>
      <c r="M53" s="20"/>
      <c r="N53" s="20"/>
      <c r="O53" s="20"/>
      <c r="P53" s="29"/>
      <c r="Q53" s="4"/>
      <c r="R53" s="4"/>
      <c r="S53" s="4"/>
      <c r="T53" s="4"/>
      <c r="U53" s="4"/>
      <c r="V53" s="4"/>
      <c r="W53" s="4"/>
      <c r="X53" s="4"/>
      <c r="Y53" s="4"/>
      <c r="Z53" s="4"/>
      <c r="AA53" s="4"/>
      <c r="AB53" s="4"/>
      <c r="AC53" s="4"/>
      <c r="AD53" s="4"/>
    </row>
    <row r="54" spans="1:30" ht="20.25" customHeight="1" x14ac:dyDescent="0.15">
      <c r="A54" s="25"/>
      <c r="B54" s="26"/>
      <c r="C54" s="26"/>
      <c r="D54" s="26"/>
      <c r="E54" s="26"/>
      <c r="F54" s="26"/>
      <c r="G54" s="26"/>
      <c r="H54" s="26"/>
      <c r="I54" s="664"/>
      <c r="J54" s="26"/>
      <c r="K54" s="26"/>
      <c r="L54" s="26"/>
      <c r="M54" s="26"/>
      <c r="N54" s="26"/>
      <c r="O54" s="26"/>
      <c r="P54" s="27"/>
    </row>
    <row r="55" spans="1:30" ht="20.25" customHeight="1" x14ac:dyDescent="0.15">
      <c r="A55" s="25"/>
      <c r="B55" s="130"/>
      <c r="C55" s="130"/>
      <c r="D55" s="130"/>
      <c r="E55" s="130"/>
      <c r="F55" s="130"/>
      <c r="G55" s="130"/>
      <c r="H55" s="130"/>
      <c r="I55" s="130"/>
      <c r="J55" s="130"/>
      <c r="K55" s="130"/>
      <c r="L55" s="130"/>
      <c r="M55" s="130"/>
      <c r="N55" s="130"/>
      <c r="O55" s="130"/>
      <c r="P55" s="131"/>
    </row>
    <row r="56" spans="1:30" ht="20.25" customHeight="1" x14ac:dyDescent="0.15">
      <c r="A56" s="19"/>
      <c r="B56" s="20"/>
      <c r="C56" s="20"/>
      <c r="D56" s="20"/>
      <c r="E56" s="17"/>
      <c r="F56" s="20"/>
      <c r="G56" s="20"/>
      <c r="H56" s="20"/>
      <c r="I56" s="20"/>
      <c r="J56" s="17"/>
      <c r="K56" s="20"/>
      <c r="L56" s="22"/>
      <c r="M56" s="22"/>
      <c r="N56" s="22"/>
      <c r="O56" s="22"/>
      <c r="P56" s="18"/>
    </row>
    <row r="57" spans="1:30" ht="20.25" customHeight="1" x14ac:dyDescent="0.15">
      <c r="A57" s="19"/>
      <c r="B57" s="20"/>
      <c r="C57" s="20"/>
      <c r="D57" s="20"/>
      <c r="E57" s="17"/>
      <c r="F57" s="20"/>
      <c r="G57" s="20"/>
      <c r="H57" s="20"/>
      <c r="I57" s="20"/>
      <c r="J57" s="17"/>
      <c r="K57" s="20"/>
      <c r="L57" s="22"/>
      <c r="M57" s="14"/>
      <c r="N57" s="14"/>
      <c r="O57" s="22"/>
      <c r="P57" s="18"/>
    </row>
    <row r="58" spans="1:30" ht="20.25" customHeight="1" x14ac:dyDescent="0.15">
      <c r="A58" s="19"/>
      <c r="B58" s="20"/>
      <c r="C58" s="20"/>
      <c r="D58" s="20"/>
      <c r="E58" s="17"/>
      <c r="F58" s="20"/>
      <c r="G58" s="20"/>
      <c r="H58" s="20"/>
      <c r="I58" s="20"/>
      <c r="J58" s="17"/>
      <c r="K58" s="20"/>
      <c r="L58" s="22"/>
      <c r="M58" s="22"/>
      <c r="N58" s="22"/>
      <c r="O58" s="22"/>
      <c r="P58" s="18"/>
    </row>
    <row r="59" spans="1:30" ht="20.25" customHeight="1" x14ac:dyDescent="0.15">
      <c r="A59" s="19"/>
      <c r="B59" s="20"/>
      <c r="C59" s="20"/>
      <c r="D59" s="20"/>
      <c r="E59" s="17"/>
      <c r="F59" s="20"/>
      <c r="G59" s="20"/>
      <c r="H59" s="20"/>
      <c r="I59" s="20"/>
      <c r="J59" s="17"/>
      <c r="K59" s="20"/>
      <c r="L59" s="22"/>
      <c r="M59" s="22"/>
      <c r="N59" s="22"/>
      <c r="O59" s="22"/>
      <c r="P59" s="18"/>
    </row>
    <row r="60" spans="1:30" ht="20.25" customHeight="1" x14ac:dyDescent="0.15">
      <c r="A60" s="19"/>
      <c r="B60" s="130"/>
      <c r="C60" s="20"/>
      <c r="D60" s="20"/>
      <c r="E60" s="17"/>
      <c r="F60" s="20"/>
      <c r="G60" s="20"/>
      <c r="H60" s="20"/>
      <c r="I60" s="20"/>
      <c r="J60" s="17"/>
      <c r="K60" s="20"/>
      <c r="L60" s="22"/>
      <c r="M60" s="22"/>
      <c r="N60" s="22"/>
      <c r="O60" s="22"/>
      <c r="P60" s="18"/>
    </row>
    <row r="61" spans="1:30" ht="20.25" customHeight="1" x14ac:dyDescent="0.15">
      <c r="A61" s="30"/>
      <c r="B61" s="650"/>
      <c r="C61" s="650"/>
      <c r="D61" s="650"/>
      <c r="E61" s="650"/>
      <c r="F61" s="20"/>
      <c r="G61" s="20"/>
      <c r="H61" s="20"/>
      <c r="I61" s="20"/>
      <c r="J61" s="17"/>
      <c r="K61" s="20"/>
      <c r="L61" s="22"/>
      <c r="M61" s="22"/>
      <c r="N61" s="22"/>
      <c r="O61" s="22"/>
      <c r="P61" s="18"/>
    </row>
    <row r="62" spans="1:30" ht="20.25" customHeight="1" x14ac:dyDescent="0.15">
      <c r="A62" s="19"/>
      <c r="B62" s="31"/>
      <c r="C62" s="32"/>
      <c r="D62" s="32"/>
      <c r="E62" s="3"/>
      <c r="F62" s="20"/>
      <c r="G62" s="20"/>
      <c r="H62" s="20"/>
      <c r="I62" s="20"/>
      <c r="J62" s="17"/>
      <c r="K62" s="20"/>
      <c r="L62" s="22"/>
      <c r="M62" s="22"/>
      <c r="N62" s="22"/>
      <c r="O62" s="22"/>
      <c r="P62" s="18"/>
    </row>
    <row r="63" spans="1:30" ht="20.25" customHeight="1" x14ac:dyDescent="0.15">
      <c r="A63" s="25"/>
      <c r="B63" s="31"/>
      <c r="C63" s="33"/>
      <c r="D63" s="33"/>
      <c r="E63" s="33"/>
      <c r="F63" s="26"/>
      <c r="G63" s="26"/>
      <c r="H63" s="26"/>
      <c r="I63" s="26"/>
      <c r="J63" s="26"/>
      <c r="K63" s="26"/>
      <c r="L63" s="26"/>
      <c r="M63" s="26"/>
      <c r="N63" s="26"/>
      <c r="O63" s="26"/>
      <c r="P63" s="27"/>
    </row>
    <row r="64" spans="1:30" ht="20.25" customHeight="1" x14ac:dyDescent="0.15">
      <c r="A64" s="19"/>
      <c r="B64" s="34"/>
      <c r="C64" s="32"/>
      <c r="D64" s="32"/>
      <c r="E64" s="32"/>
      <c r="F64" s="20"/>
      <c r="G64" s="20"/>
      <c r="H64" s="20"/>
      <c r="I64" s="20"/>
      <c r="J64" s="20"/>
      <c r="K64" s="20"/>
      <c r="L64" s="20"/>
      <c r="M64" s="20"/>
      <c r="N64" s="20"/>
      <c r="O64" s="20"/>
      <c r="P64" s="29"/>
    </row>
    <row r="65" spans="1:30" ht="20.25" customHeight="1" x14ac:dyDescent="0.15">
      <c r="A65" s="19"/>
      <c r="B65" s="34"/>
      <c r="C65" s="32"/>
      <c r="D65" s="32"/>
      <c r="E65" s="32"/>
      <c r="F65" s="20"/>
      <c r="G65" s="20"/>
      <c r="H65" s="20"/>
      <c r="I65" s="20"/>
      <c r="J65" s="20"/>
      <c r="K65" s="20"/>
      <c r="L65" s="20"/>
      <c r="M65" s="20"/>
      <c r="N65" s="20"/>
      <c r="O65" s="20"/>
      <c r="P65" s="29"/>
    </row>
    <row r="66" spans="1:30" ht="20.25" customHeight="1" x14ac:dyDescent="0.15">
      <c r="A66" s="19"/>
      <c r="B66" s="31"/>
      <c r="C66" s="32"/>
      <c r="D66" s="32"/>
      <c r="E66" s="32"/>
      <c r="F66" s="20"/>
      <c r="G66" s="20"/>
      <c r="H66" s="20"/>
      <c r="I66" s="20"/>
      <c r="J66" s="20"/>
      <c r="K66" s="20"/>
      <c r="L66" s="20"/>
      <c r="M66" s="20"/>
      <c r="N66" s="20"/>
      <c r="O66" s="20"/>
      <c r="P66" s="29"/>
      <c r="Q66" s="4"/>
      <c r="R66" s="4"/>
      <c r="S66" s="4"/>
      <c r="T66" s="4"/>
      <c r="U66" s="4"/>
      <c r="V66" s="4"/>
      <c r="W66" s="4"/>
      <c r="X66" s="4"/>
      <c r="Y66" s="4"/>
      <c r="Z66" s="4"/>
      <c r="AA66" s="4"/>
      <c r="AB66" s="4"/>
      <c r="AC66" s="4"/>
      <c r="AD66" s="4"/>
    </row>
    <row r="67" spans="1:30" ht="20.25" customHeight="1" x14ac:dyDescent="0.15">
      <c r="A67" s="19"/>
      <c r="B67" s="31"/>
      <c r="C67" s="32"/>
      <c r="D67" s="32"/>
      <c r="E67" s="32"/>
      <c r="F67" s="20"/>
      <c r="G67" s="20"/>
      <c r="H67" s="20"/>
      <c r="I67" s="20"/>
      <c r="J67" s="20"/>
      <c r="K67" s="20"/>
      <c r="L67" s="20"/>
      <c r="M67" s="20"/>
      <c r="N67" s="20"/>
      <c r="O67" s="20"/>
      <c r="P67" s="29"/>
      <c r="Q67" s="4"/>
      <c r="R67" s="4"/>
      <c r="S67" s="4"/>
      <c r="T67" s="4"/>
      <c r="U67" s="4"/>
      <c r="V67" s="4"/>
      <c r="W67" s="4"/>
      <c r="X67" s="4"/>
      <c r="Y67" s="4"/>
      <c r="Z67" s="4"/>
      <c r="AA67" s="4"/>
      <c r="AB67" s="4"/>
      <c r="AC67" s="4"/>
      <c r="AD67" s="4"/>
    </row>
    <row r="68" spans="1:30" ht="20.25" customHeight="1" x14ac:dyDescent="0.15">
      <c r="A68" s="19"/>
      <c r="B68" s="31"/>
      <c r="C68" s="32"/>
      <c r="D68" s="32"/>
      <c r="E68" s="32"/>
      <c r="F68" s="20"/>
      <c r="G68" s="20"/>
      <c r="H68" s="20"/>
      <c r="I68" s="20"/>
      <c r="J68" s="20"/>
      <c r="K68" s="20"/>
      <c r="L68" s="20"/>
      <c r="M68" s="20"/>
      <c r="N68" s="20"/>
      <c r="O68" s="20"/>
      <c r="P68" s="29"/>
      <c r="Q68" s="4"/>
      <c r="R68" s="4"/>
      <c r="S68" s="4"/>
      <c r="T68" s="4"/>
      <c r="U68" s="4"/>
      <c r="V68" s="4"/>
      <c r="W68" s="4"/>
      <c r="X68" s="4"/>
      <c r="Y68" s="4"/>
      <c r="Z68" s="4"/>
      <c r="AA68" s="4"/>
      <c r="AB68" s="4"/>
      <c r="AC68" s="4"/>
      <c r="AD68" s="4"/>
    </row>
    <row r="69" spans="1:30" ht="20.25" customHeight="1" thickBot="1" x14ac:dyDescent="0.2">
      <c r="A69" s="35"/>
      <c r="B69" s="36"/>
      <c r="C69" s="36"/>
      <c r="D69" s="36"/>
      <c r="E69" s="36"/>
      <c r="F69" s="36"/>
      <c r="G69" s="36"/>
      <c r="H69" s="36"/>
      <c r="I69" s="36"/>
      <c r="J69" s="36"/>
      <c r="K69" s="36"/>
      <c r="L69" s="36"/>
      <c r="M69" s="36"/>
      <c r="N69" s="36"/>
      <c r="O69" s="36"/>
      <c r="P69" s="37"/>
      <c r="Q69" s="4"/>
      <c r="R69" s="4"/>
      <c r="S69" s="4"/>
      <c r="T69" s="4"/>
      <c r="U69" s="4"/>
      <c r="V69" s="4"/>
      <c r="W69" s="4"/>
      <c r="X69" s="4"/>
      <c r="Y69" s="4"/>
      <c r="Z69" s="4"/>
      <c r="AA69" s="4"/>
      <c r="AB69" s="4"/>
      <c r="AC69" s="4"/>
      <c r="AD69" s="4"/>
    </row>
    <row r="70" spans="1:30" ht="11.25" customHeight="1" x14ac:dyDescent="0.15">
      <c r="Q70" s="4"/>
      <c r="R70" s="4"/>
      <c r="S70" s="4"/>
      <c r="T70" s="4"/>
      <c r="U70" s="4"/>
      <c r="V70" s="4"/>
      <c r="W70" s="4"/>
      <c r="X70" s="4"/>
      <c r="Y70" s="4"/>
      <c r="Z70" s="4"/>
      <c r="AA70" s="4"/>
      <c r="AB70" s="4"/>
      <c r="AC70" s="4"/>
      <c r="AD70" s="4"/>
    </row>
  </sheetData>
  <mergeCells count="86">
    <mergeCell ref="A35:C35"/>
    <mergeCell ref="I35:K35"/>
    <mergeCell ref="I32:K32"/>
    <mergeCell ref="M37:O37"/>
    <mergeCell ref="M36:O36"/>
    <mergeCell ref="D35:G35"/>
    <mergeCell ref="L35:O35"/>
    <mergeCell ref="L32:P32"/>
    <mergeCell ref="A41:C41"/>
    <mergeCell ref="D41:P41"/>
    <mergeCell ref="I40:P40"/>
    <mergeCell ref="D40:H40"/>
    <mergeCell ref="M39:P39"/>
    <mergeCell ref="M38:O38"/>
    <mergeCell ref="A40:C40"/>
    <mergeCell ref="A36:C36"/>
    <mergeCell ref="I36:K39"/>
    <mergeCell ref="D38:H38"/>
    <mergeCell ref="A39:C39"/>
    <mergeCell ref="D39:H39"/>
    <mergeCell ref="A37:C37"/>
    <mergeCell ref="D37:H37"/>
    <mergeCell ref="A38:C38"/>
    <mergeCell ref="A8:P8"/>
    <mergeCell ref="A9:P9"/>
    <mergeCell ref="O24:P24"/>
    <mergeCell ref="A3:P3"/>
    <mergeCell ref="D4:I4"/>
    <mergeCell ref="A5:B5"/>
    <mergeCell ref="C5:H5"/>
    <mergeCell ref="K5:P5"/>
    <mergeCell ref="G6:H6"/>
    <mergeCell ref="A6:F6"/>
    <mergeCell ref="J6:N6"/>
    <mergeCell ref="O6:P6"/>
    <mergeCell ref="A17:B18"/>
    <mergeCell ref="J12:P12"/>
    <mergeCell ref="J13:P13"/>
    <mergeCell ref="C15:I15"/>
    <mergeCell ref="A13:B14"/>
    <mergeCell ref="C14:P14"/>
    <mergeCell ref="L34:P34"/>
    <mergeCell ref="A33:C33"/>
    <mergeCell ref="I34:K34"/>
    <mergeCell ref="L33:P33"/>
    <mergeCell ref="A34:C34"/>
    <mergeCell ref="A24:B24"/>
    <mergeCell ref="C24:I24"/>
    <mergeCell ref="A26:P26"/>
    <mergeCell ref="A27:P27"/>
    <mergeCell ref="A30:P30"/>
    <mergeCell ref="A32:C32"/>
    <mergeCell ref="D32:H32"/>
    <mergeCell ref="J17:P17"/>
    <mergeCell ref="B61:E61"/>
    <mergeCell ref="A43:P43"/>
    <mergeCell ref="J15:P15"/>
    <mergeCell ref="C23:I23"/>
    <mergeCell ref="I33:K33"/>
    <mergeCell ref="C18:P18"/>
    <mergeCell ref="C21:I21"/>
    <mergeCell ref="O21:P21"/>
    <mergeCell ref="J21:K21"/>
    <mergeCell ref="L21:N21"/>
    <mergeCell ref="A31:P31"/>
    <mergeCell ref="J24:K24"/>
    <mergeCell ref="L22:N22"/>
    <mergeCell ref="L23:N23"/>
    <mergeCell ref="L24:N24"/>
    <mergeCell ref="I53:I54"/>
    <mergeCell ref="A11:P11"/>
    <mergeCell ref="A23:B23"/>
    <mergeCell ref="A15:B16"/>
    <mergeCell ref="A20:P20"/>
    <mergeCell ref="A21:B21"/>
    <mergeCell ref="A22:B22"/>
    <mergeCell ref="C13:I13"/>
    <mergeCell ref="O22:P22"/>
    <mergeCell ref="O23:P23"/>
    <mergeCell ref="J23:K23"/>
    <mergeCell ref="C22:I22"/>
    <mergeCell ref="J22:K22"/>
    <mergeCell ref="A12:B12"/>
    <mergeCell ref="C16:P16"/>
    <mergeCell ref="C17:I17"/>
    <mergeCell ref="C12:I12"/>
  </mergeCells>
  <phoneticPr fontId="14"/>
  <conditionalFormatting sqref="A29:P29 A44:P44 A31:P31">
    <cfRule type="expression" dxfId="7" priority="10">
      <formula>$O$6="同一会場"</formula>
    </cfRule>
    <cfRule type="expression" priority="11">
      <formula>$O$6="同一会場"</formula>
    </cfRule>
  </conditionalFormatting>
  <conditionalFormatting sqref="G6 O6 J13 J15 J17 D32 D37:D38 D40 L32:L34">
    <cfRule type="containsBlanks" dxfId="6" priority="9">
      <formula>LEN(TRIM(D6))=0</formula>
    </cfRule>
  </conditionalFormatting>
  <conditionalFormatting sqref="J22:J24 G33:G34 D33:D36 G36 L35 M36:M38">
    <cfRule type="containsBlanks" dxfId="5" priority="7">
      <formula>LEN(TRIM(D22))=0</formula>
    </cfRule>
  </conditionalFormatting>
  <conditionalFormatting sqref="D39:H39">
    <cfRule type="expression" dxfId="4" priority="5">
      <formula>$O$6="同一会場(R2)"</formula>
    </cfRule>
    <cfRule type="expression" dxfId="3" priority="6">
      <formula>$D$38="可"</formula>
    </cfRule>
  </conditionalFormatting>
  <conditionalFormatting sqref="A45:P69 D32 D35 D37:D40 I40 D33:G34 D36:G36 H33:H36 L32:L34">
    <cfRule type="expression" dxfId="2" priority="2">
      <formula>OR($O$6="同一会場(R1)",$O$6="同一会場(R2)",$O$6="同一会場(R3)",$O$6="同一会場(不明)")</formula>
    </cfRule>
  </conditionalFormatting>
  <conditionalFormatting sqref="O6:P6">
    <cfRule type="expression" dxfId="1" priority="1">
      <formula>$G$6="ない"</formula>
    </cfRule>
  </conditionalFormatting>
  <dataValidations xWindow="727" yWindow="380" count="9">
    <dataValidation type="list" allowBlank="1" sqref="D32:H32">
      <formula1>"1階,2階,3階,4階以上,地下"</formula1>
    </dataValidation>
    <dataValidation type="list" allowBlank="1" sqref="L32:P33">
      <formula1>"あり,なし"</formula1>
    </dataValidation>
    <dataValidation type="list" allowBlank="1" sqref="L34:P34">
      <formula1>"不可能,5割程度可能,7割程度可能, 完全暗転可能"</formula1>
    </dataValidation>
    <dataValidation type="list" allowBlank="1" sqref="D40:H40">
      <formula1>"普通車まで通行可能,2t車まで通行可能,4t車まで通行可能,大型バスまで通行可能"</formula1>
    </dataValidation>
    <dataValidation type="list" allowBlank="1" showInputMessage="1" showErrorMessage="1" sqref="J17 J15 J13 C26:F27">
      <formula1>"すべての条件を満たしている,満たさない条件がある"</formula1>
    </dataValidation>
    <dataValidation type="list" allowBlank="1" sqref="D37:H37">
      <formula1>"グランドピアノ,アップライトピアノ,なし"</formula1>
    </dataValidation>
    <dataValidation type="list" allowBlank="1" sqref="D38:H38">
      <formula1>"可,不可"</formula1>
    </dataValidation>
    <dataValidation type="list" allowBlank="1" showInputMessage="1" showErrorMessage="1" sqref="G6:H6">
      <formula1>"ある,ない"</formula1>
    </dataValidation>
    <dataValidation type="list" allowBlank="1" showInputMessage="1" showErrorMessage="1" promptTitle="【注意】" prompt="令和元年度以降に本事業を申請している場合に、同一会場での実施希望は【同一会場(年度)】を選択してください。会場変更を希望する場合は【別会場】を選択し、必ず③の図面も作成または添付してください。_x000a_※できる限り、申請年度もお知らせください。_x000a_※【同一会場(年度)】を選択いただいた場合でも、①②は記入必須です。また【同一会場】を希望する場合でも会場図面がお手元にない場合は、事務局までお問合せください。" sqref="O6:P6">
      <formula1>"同一会場(R1),同一会場(R2),同一会場(R3),同一会場(不明),別会場"</formula1>
    </dataValidation>
  </dataValidations>
  <printOptions horizontalCentered="1"/>
  <pageMargins left="0.51181102362204722" right="0.51181102362204722" top="0.74803149606299213" bottom="0.74803149606299213" header="0.31496062992125984" footer="0.31496062992125984"/>
  <pageSetup paperSize="9" scale="74" fitToHeight="2" orientation="portrait" r:id="rId1"/>
  <headerFooter scaleWithDoc="0" alignWithMargins="0">
    <oddHeader>&amp;L&amp;F</oddHeader>
    <oddFooter>&amp;C&amp;A</oddFooter>
  </headerFooter>
  <rowBreaks count="1" manualBreakCount="1">
    <brk id="28" max="1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51"/>
  <sheetViews>
    <sheetView showGridLines="0" view="pageBreakPreview" zoomScale="112" zoomScaleNormal="106" zoomScaleSheetLayoutView="112" workbookViewId="0">
      <pane xSplit="2" ySplit="6" topLeftCell="C7" activePane="bottomRight" state="frozen"/>
      <selection pane="topRight" activeCell="C1" sqref="C1"/>
      <selection pane="bottomLeft" activeCell="A8" sqref="A8"/>
      <selection pane="bottomRight" activeCell="E13" sqref="E13"/>
    </sheetView>
  </sheetViews>
  <sheetFormatPr defaultColWidth="8.75" defaultRowHeight="13.5" outlineLevelRow="1" x14ac:dyDescent="0.15"/>
  <cols>
    <col min="1" max="1" width="10.125" style="149" customWidth="1"/>
    <col min="2" max="2" width="8.75" style="149"/>
    <col min="3" max="3" width="29.75" style="143" customWidth="1"/>
    <col min="4" max="4" width="39.5" style="143" customWidth="1"/>
    <col min="5" max="5" width="22.5" style="143" customWidth="1"/>
    <col min="6" max="7" width="3.5" style="143" customWidth="1"/>
    <col min="8" max="8" width="56" style="143" customWidth="1"/>
    <col min="9" max="9" width="8.75" style="143"/>
    <col min="10" max="10" width="21.75" style="143" customWidth="1"/>
    <col min="11" max="16384" width="8.75" style="143"/>
  </cols>
  <sheetData>
    <row r="1" spans="1:18" x14ac:dyDescent="0.15">
      <c r="A1" s="139" t="s">
        <v>215</v>
      </c>
      <c r="B1" s="140"/>
      <c r="C1" s="141"/>
      <c r="D1" s="142"/>
      <c r="E1" s="142"/>
      <c r="F1" s="142"/>
      <c r="G1" s="142"/>
      <c r="H1" s="104"/>
      <c r="I1" s="104"/>
      <c r="J1" s="104"/>
      <c r="K1" s="104"/>
      <c r="L1" s="104"/>
      <c r="M1" s="104"/>
      <c r="N1" s="104"/>
      <c r="O1" s="104"/>
      <c r="P1" s="104"/>
      <c r="Q1" s="104"/>
      <c r="R1" s="104"/>
    </row>
    <row r="2" spans="1:18" x14ac:dyDescent="0.15">
      <c r="A2" s="735" t="s">
        <v>211</v>
      </c>
      <c r="B2" s="735"/>
      <c r="C2" s="217">
        <f>様式2_1!F18</f>
        <v>0</v>
      </c>
      <c r="D2" s="142"/>
      <c r="E2" s="142"/>
      <c r="F2" s="142"/>
      <c r="G2" s="142"/>
      <c r="H2" s="104"/>
      <c r="I2" s="104"/>
      <c r="J2" s="104"/>
      <c r="K2" s="104"/>
      <c r="L2" s="104"/>
      <c r="M2" s="104"/>
      <c r="N2" s="104"/>
      <c r="O2" s="104"/>
      <c r="P2" s="104"/>
      <c r="Q2" s="104"/>
      <c r="R2" s="104"/>
    </row>
    <row r="3" spans="1:18" ht="18.75" x14ac:dyDescent="0.15">
      <c r="A3" s="328" t="s">
        <v>226</v>
      </c>
      <c r="B3" s="328"/>
      <c r="C3" s="328"/>
      <c r="D3" s="328"/>
      <c r="E3" s="328"/>
      <c r="F3" s="144"/>
      <c r="G3" s="144" t="s">
        <v>214</v>
      </c>
      <c r="H3" s="144"/>
      <c r="I3" s="144"/>
      <c r="J3" s="144"/>
      <c r="K3" s="144"/>
      <c r="L3" s="144"/>
      <c r="M3" s="144"/>
      <c r="N3" s="144"/>
      <c r="O3" s="144"/>
      <c r="P3" s="144"/>
      <c r="Q3" s="144"/>
      <c r="R3" s="144"/>
    </row>
    <row r="4" spans="1:18" ht="18.75" x14ac:dyDescent="0.15">
      <c r="A4" s="734" t="s">
        <v>207</v>
      </c>
      <c r="B4" s="734"/>
      <c r="C4" s="734"/>
      <c r="D4" s="734"/>
      <c r="E4" s="734"/>
      <c r="F4" s="144"/>
      <c r="G4" s="144"/>
      <c r="H4" s="144"/>
      <c r="I4" s="144"/>
      <c r="J4" s="144"/>
      <c r="K4" s="144"/>
      <c r="L4" s="144"/>
      <c r="M4" s="144"/>
      <c r="N4" s="144"/>
      <c r="O4" s="144"/>
      <c r="P4" s="144"/>
      <c r="Q4" s="144"/>
      <c r="R4" s="144"/>
    </row>
    <row r="5" spans="1:18" ht="18.75" x14ac:dyDescent="0.15">
      <c r="A5" s="738" t="s">
        <v>201</v>
      </c>
      <c r="B5" s="738" t="s">
        <v>200</v>
      </c>
      <c r="C5" s="739" t="s">
        <v>219</v>
      </c>
      <c r="D5" s="737" t="s">
        <v>218</v>
      </c>
      <c r="E5" s="737"/>
      <c r="H5" s="736"/>
      <c r="I5" s="132"/>
      <c r="J5" s="132"/>
      <c r="K5" s="132"/>
      <c r="L5" s="132"/>
      <c r="M5" s="132"/>
      <c r="N5" s="132"/>
      <c r="O5" s="132"/>
      <c r="P5" s="132"/>
      <c r="Q5" s="132"/>
      <c r="R5" s="132"/>
    </row>
    <row r="6" spans="1:18" x14ac:dyDescent="0.15">
      <c r="A6" s="738"/>
      <c r="B6" s="738"/>
      <c r="C6" s="740"/>
      <c r="D6" s="177" t="s">
        <v>203</v>
      </c>
      <c r="E6" s="177" t="s">
        <v>202</v>
      </c>
      <c r="H6" s="736"/>
    </row>
    <row r="7" spans="1:18" ht="15.6" customHeight="1" x14ac:dyDescent="0.15">
      <c r="A7" s="145">
        <v>44713</v>
      </c>
      <c r="B7" s="146">
        <v>44713</v>
      </c>
      <c r="C7" s="231"/>
      <c r="D7" s="232"/>
      <c r="E7" s="246"/>
      <c r="H7" s="736"/>
    </row>
    <row r="8" spans="1:18" ht="14.1" customHeight="1" x14ac:dyDescent="0.15">
      <c r="A8" s="145">
        <v>44714</v>
      </c>
      <c r="B8" s="146">
        <v>44714</v>
      </c>
      <c r="C8" s="231"/>
      <c r="D8" s="232"/>
      <c r="E8" s="246"/>
      <c r="H8" s="147" t="s">
        <v>204</v>
      </c>
    </row>
    <row r="9" spans="1:18" ht="15" customHeight="1" x14ac:dyDescent="0.15">
      <c r="A9" s="145">
        <v>44715</v>
      </c>
      <c r="B9" s="146">
        <v>44715</v>
      </c>
      <c r="C9" s="231"/>
      <c r="D9" s="232"/>
      <c r="E9" s="246"/>
      <c r="G9" s="148"/>
      <c r="H9" s="147" t="s">
        <v>205</v>
      </c>
      <c r="J9" s="191"/>
    </row>
    <row r="10" spans="1:18" ht="15" customHeight="1" x14ac:dyDescent="0.15">
      <c r="A10" s="190">
        <v>44716</v>
      </c>
      <c r="B10" s="178">
        <v>44716</v>
      </c>
      <c r="C10" s="233"/>
      <c r="D10" s="234"/>
      <c r="E10" s="247"/>
      <c r="H10" s="147"/>
    </row>
    <row r="11" spans="1:18" ht="15" customHeight="1" x14ac:dyDescent="0.15">
      <c r="A11" s="190">
        <v>44717</v>
      </c>
      <c r="B11" s="179">
        <v>44717</v>
      </c>
      <c r="C11" s="233"/>
      <c r="D11" s="234"/>
      <c r="E11" s="247"/>
      <c r="H11" s="147"/>
    </row>
    <row r="12" spans="1:18" ht="15" customHeight="1" x14ac:dyDescent="0.15">
      <c r="A12" s="145">
        <v>44718</v>
      </c>
      <c r="B12" s="146">
        <v>44718</v>
      </c>
      <c r="C12" s="231"/>
      <c r="D12" s="235"/>
      <c r="E12" s="248"/>
      <c r="H12" s="147" t="s">
        <v>206</v>
      </c>
      <c r="J12" s="191"/>
    </row>
    <row r="13" spans="1:18" x14ac:dyDescent="0.15">
      <c r="A13" s="145">
        <v>44719</v>
      </c>
      <c r="B13" s="146">
        <v>44719</v>
      </c>
      <c r="C13" s="231"/>
      <c r="D13" s="235"/>
      <c r="E13" s="248"/>
      <c r="H13" s="147"/>
    </row>
    <row r="14" spans="1:18" x14ac:dyDescent="0.15">
      <c r="A14" s="145">
        <v>44720</v>
      </c>
      <c r="B14" s="146">
        <v>44720</v>
      </c>
      <c r="C14" s="231"/>
      <c r="D14" s="232"/>
      <c r="E14" s="246"/>
      <c r="H14" s="147"/>
    </row>
    <row r="15" spans="1:18" x14ac:dyDescent="0.15">
      <c r="A15" s="145">
        <v>44721</v>
      </c>
      <c r="B15" s="146">
        <v>44721</v>
      </c>
      <c r="C15" s="231"/>
      <c r="D15" s="232"/>
      <c r="E15" s="246"/>
      <c r="H15" s="147"/>
    </row>
    <row r="16" spans="1:18" x14ac:dyDescent="0.15">
      <c r="A16" s="145">
        <v>44722</v>
      </c>
      <c r="B16" s="146">
        <v>44722</v>
      </c>
      <c r="C16" s="231"/>
      <c r="D16" s="232"/>
      <c r="E16" s="246"/>
      <c r="H16" s="147"/>
    </row>
    <row r="17" spans="1:8" x14ac:dyDescent="0.15">
      <c r="A17" s="190">
        <v>44723</v>
      </c>
      <c r="B17" s="178">
        <v>44723</v>
      </c>
      <c r="C17" s="233"/>
      <c r="D17" s="234"/>
      <c r="E17" s="247"/>
      <c r="H17" s="147"/>
    </row>
    <row r="18" spans="1:8" x14ac:dyDescent="0.15">
      <c r="A18" s="190">
        <v>44724</v>
      </c>
      <c r="B18" s="179">
        <v>44724</v>
      </c>
      <c r="C18" s="233"/>
      <c r="D18" s="234"/>
      <c r="E18" s="247"/>
      <c r="H18" s="147"/>
    </row>
    <row r="19" spans="1:8" x14ac:dyDescent="0.15">
      <c r="A19" s="145">
        <v>44725</v>
      </c>
      <c r="B19" s="146">
        <v>44725</v>
      </c>
      <c r="C19" s="231"/>
      <c r="D19" s="235"/>
      <c r="E19" s="248"/>
      <c r="H19" s="147"/>
    </row>
    <row r="20" spans="1:8" x14ac:dyDescent="0.15">
      <c r="A20" s="145">
        <v>44726</v>
      </c>
      <c r="B20" s="146">
        <v>44726</v>
      </c>
      <c r="C20" s="231"/>
      <c r="D20" s="235"/>
      <c r="E20" s="248"/>
      <c r="H20" s="147"/>
    </row>
    <row r="21" spans="1:8" x14ac:dyDescent="0.15">
      <c r="A21" s="145">
        <v>44727</v>
      </c>
      <c r="B21" s="146">
        <v>44727</v>
      </c>
      <c r="C21" s="231"/>
      <c r="D21" s="232"/>
      <c r="E21" s="246"/>
      <c r="H21" s="147"/>
    </row>
    <row r="22" spans="1:8" x14ac:dyDescent="0.15">
      <c r="A22" s="145">
        <v>44728</v>
      </c>
      <c r="B22" s="146">
        <v>44728</v>
      </c>
      <c r="C22" s="231"/>
      <c r="D22" s="232"/>
      <c r="E22" s="246"/>
      <c r="H22" s="147"/>
    </row>
    <row r="23" spans="1:8" x14ac:dyDescent="0.15">
      <c r="A23" s="145">
        <v>44729</v>
      </c>
      <c r="B23" s="146">
        <v>44729</v>
      </c>
      <c r="C23" s="231"/>
      <c r="D23" s="232"/>
      <c r="E23" s="246"/>
      <c r="H23" s="147"/>
    </row>
    <row r="24" spans="1:8" x14ac:dyDescent="0.15">
      <c r="A24" s="190">
        <v>44730</v>
      </c>
      <c r="B24" s="178">
        <v>44730</v>
      </c>
      <c r="C24" s="233"/>
      <c r="D24" s="234"/>
      <c r="E24" s="247"/>
      <c r="H24" s="147"/>
    </row>
    <row r="25" spans="1:8" x14ac:dyDescent="0.15">
      <c r="A25" s="190">
        <v>44731</v>
      </c>
      <c r="B25" s="179">
        <v>44731</v>
      </c>
      <c r="C25" s="233"/>
      <c r="D25" s="234"/>
      <c r="E25" s="247"/>
      <c r="H25" s="147"/>
    </row>
    <row r="26" spans="1:8" x14ac:dyDescent="0.15">
      <c r="A26" s="145">
        <v>44732</v>
      </c>
      <c r="B26" s="146">
        <v>44732</v>
      </c>
      <c r="C26" s="231"/>
      <c r="D26" s="235"/>
      <c r="E26" s="248"/>
      <c r="H26" s="147"/>
    </row>
    <row r="27" spans="1:8" x14ac:dyDescent="0.15">
      <c r="A27" s="145">
        <v>44733</v>
      </c>
      <c r="B27" s="146">
        <v>44733</v>
      </c>
      <c r="C27" s="231"/>
      <c r="D27" s="235"/>
      <c r="E27" s="248"/>
      <c r="H27" s="147"/>
    </row>
    <row r="28" spans="1:8" x14ac:dyDescent="0.15">
      <c r="A28" s="145">
        <v>44734</v>
      </c>
      <c r="B28" s="146">
        <v>44734</v>
      </c>
      <c r="C28" s="231"/>
      <c r="D28" s="232"/>
      <c r="E28" s="246"/>
      <c r="H28" s="147"/>
    </row>
    <row r="29" spans="1:8" x14ac:dyDescent="0.15">
      <c r="A29" s="145">
        <v>44735</v>
      </c>
      <c r="B29" s="146">
        <v>44735</v>
      </c>
      <c r="C29" s="231"/>
      <c r="D29" s="232"/>
      <c r="E29" s="246"/>
      <c r="H29" s="147"/>
    </row>
    <row r="30" spans="1:8" x14ac:dyDescent="0.15">
      <c r="A30" s="145">
        <v>44736</v>
      </c>
      <c r="B30" s="146">
        <v>44736</v>
      </c>
      <c r="C30" s="231"/>
      <c r="D30" s="232"/>
      <c r="E30" s="246"/>
      <c r="H30" s="147"/>
    </row>
    <row r="31" spans="1:8" x14ac:dyDescent="0.15">
      <c r="A31" s="190">
        <v>44737</v>
      </c>
      <c r="B31" s="178">
        <v>44737</v>
      </c>
      <c r="C31" s="233"/>
      <c r="D31" s="234"/>
      <c r="E31" s="247"/>
      <c r="H31" s="147"/>
    </row>
    <row r="32" spans="1:8" x14ac:dyDescent="0.15">
      <c r="A32" s="190">
        <v>44738</v>
      </c>
      <c r="B32" s="179">
        <v>44738</v>
      </c>
      <c r="C32" s="233"/>
      <c r="D32" s="234"/>
      <c r="E32" s="247"/>
      <c r="H32" s="147"/>
    </row>
    <row r="33" spans="1:8" x14ac:dyDescent="0.15">
      <c r="A33" s="145">
        <v>44739</v>
      </c>
      <c r="B33" s="146">
        <v>44739</v>
      </c>
      <c r="C33" s="231"/>
      <c r="D33" s="235"/>
      <c r="E33" s="248"/>
      <c r="H33" s="147"/>
    </row>
    <row r="34" spans="1:8" x14ac:dyDescent="0.15">
      <c r="A34" s="145">
        <v>44740</v>
      </c>
      <c r="B34" s="146">
        <v>44740</v>
      </c>
      <c r="C34" s="231"/>
      <c r="D34" s="235"/>
      <c r="E34" s="248"/>
      <c r="H34" s="147"/>
    </row>
    <row r="35" spans="1:8" x14ac:dyDescent="0.15">
      <c r="A35" s="145">
        <v>44741</v>
      </c>
      <c r="B35" s="146">
        <v>44741</v>
      </c>
      <c r="C35" s="231"/>
      <c r="D35" s="232"/>
      <c r="E35" s="246"/>
      <c r="H35" s="147"/>
    </row>
    <row r="36" spans="1:8" x14ac:dyDescent="0.15">
      <c r="A36" s="223">
        <v>44742</v>
      </c>
      <c r="B36" s="224">
        <v>44742</v>
      </c>
      <c r="C36" s="236"/>
      <c r="D36" s="237"/>
      <c r="E36" s="249"/>
      <c r="H36" s="147"/>
    </row>
    <row r="37" spans="1:8" x14ac:dyDescent="0.15">
      <c r="A37" s="221">
        <v>44743</v>
      </c>
      <c r="B37" s="222">
        <v>44743</v>
      </c>
      <c r="C37" s="238"/>
      <c r="D37" s="239"/>
      <c r="E37" s="250"/>
      <c r="H37" s="147"/>
    </row>
    <row r="38" spans="1:8" x14ac:dyDescent="0.15">
      <c r="A38" s="190">
        <v>44744</v>
      </c>
      <c r="B38" s="178">
        <v>44744</v>
      </c>
      <c r="C38" s="233"/>
      <c r="D38" s="234"/>
      <c r="E38" s="247"/>
      <c r="H38" s="147"/>
    </row>
    <row r="39" spans="1:8" x14ac:dyDescent="0.15">
      <c r="A39" s="190">
        <v>44745</v>
      </c>
      <c r="B39" s="179">
        <v>44745</v>
      </c>
      <c r="C39" s="233"/>
      <c r="D39" s="234"/>
      <c r="E39" s="247"/>
      <c r="H39" s="147"/>
    </row>
    <row r="40" spans="1:8" x14ac:dyDescent="0.15">
      <c r="A40" s="145">
        <v>44746</v>
      </c>
      <c r="B40" s="146">
        <v>44746</v>
      </c>
      <c r="C40" s="231"/>
      <c r="D40" s="235"/>
      <c r="E40" s="248"/>
      <c r="H40" s="147"/>
    </row>
    <row r="41" spans="1:8" x14ac:dyDescent="0.15">
      <c r="A41" s="145">
        <v>44747</v>
      </c>
      <c r="B41" s="146">
        <v>44747</v>
      </c>
      <c r="C41" s="231"/>
      <c r="D41" s="235"/>
      <c r="E41" s="248"/>
      <c r="H41" s="147"/>
    </row>
    <row r="42" spans="1:8" x14ac:dyDescent="0.15">
      <c r="A42" s="145">
        <v>44748</v>
      </c>
      <c r="B42" s="146">
        <v>44748</v>
      </c>
      <c r="C42" s="231"/>
      <c r="D42" s="232"/>
      <c r="E42" s="246"/>
      <c r="H42" s="147"/>
    </row>
    <row r="43" spans="1:8" x14ac:dyDescent="0.15">
      <c r="A43" s="145">
        <v>44749</v>
      </c>
      <c r="B43" s="146">
        <v>44749</v>
      </c>
      <c r="C43" s="231"/>
      <c r="D43" s="232"/>
      <c r="E43" s="246"/>
      <c r="H43" s="147"/>
    </row>
    <row r="44" spans="1:8" x14ac:dyDescent="0.15">
      <c r="A44" s="145">
        <v>44750</v>
      </c>
      <c r="B44" s="146">
        <v>44750</v>
      </c>
      <c r="C44" s="231"/>
      <c r="D44" s="232"/>
      <c r="E44" s="246"/>
      <c r="H44" s="147"/>
    </row>
    <row r="45" spans="1:8" x14ac:dyDescent="0.15">
      <c r="A45" s="190">
        <v>44751</v>
      </c>
      <c r="B45" s="178">
        <v>44751</v>
      </c>
      <c r="C45" s="233"/>
      <c r="D45" s="234"/>
      <c r="E45" s="247"/>
      <c r="H45" s="147"/>
    </row>
    <row r="46" spans="1:8" x14ac:dyDescent="0.15">
      <c r="A46" s="190">
        <v>44752</v>
      </c>
      <c r="B46" s="179">
        <v>44752</v>
      </c>
      <c r="C46" s="233"/>
      <c r="D46" s="234"/>
      <c r="E46" s="247"/>
      <c r="H46" s="147"/>
    </row>
    <row r="47" spans="1:8" x14ac:dyDescent="0.15">
      <c r="A47" s="145">
        <v>44753</v>
      </c>
      <c r="B47" s="146">
        <v>44753</v>
      </c>
      <c r="C47" s="231"/>
      <c r="D47" s="235"/>
      <c r="E47" s="248"/>
      <c r="H47" s="147"/>
    </row>
    <row r="48" spans="1:8" x14ac:dyDescent="0.15">
      <c r="A48" s="145">
        <v>44754</v>
      </c>
      <c r="B48" s="146">
        <v>44754</v>
      </c>
      <c r="C48" s="231"/>
      <c r="D48" s="235"/>
      <c r="E48" s="248"/>
      <c r="H48" s="147"/>
    </row>
    <row r="49" spans="1:8" x14ac:dyDescent="0.15">
      <c r="A49" s="145">
        <v>44755</v>
      </c>
      <c r="B49" s="146">
        <v>44755</v>
      </c>
      <c r="C49" s="231"/>
      <c r="D49" s="232"/>
      <c r="E49" s="246"/>
      <c r="H49" s="147"/>
    </row>
    <row r="50" spans="1:8" x14ac:dyDescent="0.15">
      <c r="A50" s="145">
        <v>44756</v>
      </c>
      <c r="B50" s="146">
        <v>44756</v>
      </c>
      <c r="C50" s="231"/>
      <c r="D50" s="232"/>
      <c r="E50" s="246"/>
      <c r="H50" s="147"/>
    </row>
    <row r="51" spans="1:8" x14ac:dyDescent="0.15">
      <c r="A51" s="145">
        <v>44757</v>
      </c>
      <c r="B51" s="146">
        <v>44757</v>
      </c>
      <c r="C51" s="231"/>
      <c r="D51" s="232"/>
      <c r="E51" s="246"/>
      <c r="H51" s="147"/>
    </row>
    <row r="52" spans="1:8" x14ac:dyDescent="0.15">
      <c r="A52" s="190">
        <v>44758</v>
      </c>
      <c r="B52" s="178">
        <v>44758</v>
      </c>
      <c r="C52" s="233"/>
      <c r="D52" s="234"/>
      <c r="E52" s="247"/>
      <c r="H52" s="147"/>
    </row>
    <row r="53" spans="1:8" x14ac:dyDescent="0.15">
      <c r="A53" s="190">
        <v>44759</v>
      </c>
      <c r="B53" s="179">
        <v>44759</v>
      </c>
      <c r="C53" s="233"/>
      <c r="D53" s="234"/>
      <c r="E53" s="247"/>
      <c r="H53" s="147"/>
    </row>
    <row r="54" spans="1:8" x14ac:dyDescent="0.15">
      <c r="A54" s="190">
        <v>44760</v>
      </c>
      <c r="B54" s="179">
        <v>44760</v>
      </c>
      <c r="C54" s="233"/>
      <c r="D54" s="234"/>
      <c r="E54" s="247"/>
      <c r="H54" s="147"/>
    </row>
    <row r="55" spans="1:8" x14ac:dyDescent="0.15">
      <c r="A55" s="145">
        <v>44761</v>
      </c>
      <c r="B55" s="220">
        <v>44761</v>
      </c>
      <c r="C55" s="231"/>
      <c r="D55" s="235"/>
      <c r="E55" s="248"/>
      <c r="H55" s="147"/>
    </row>
    <row r="56" spans="1:8" x14ac:dyDescent="0.15">
      <c r="A56" s="145">
        <v>44762</v>
      </c>
      <c r="B56" s="220">
        <v>44762</v>
      </c>
      <c r="C56" s="231"/>
      <c r="D56" s="235"/>
      <c r="E56" s="248"/>
      <c r="H56" s="147"/>
    </row>
    <row r="57" spans="1:8" x14ac:dyDescent="0.15">
      <c r="A57" s="145">
        <v>44763</v>
      </c>
      <c r="B57" s="220">
        <v>44763</v>
      </c>
      <c r="C57" s="231"/>
      <c r="D57" s="235"/>
      <c r="E57" s="248"/>
      <c r="H57" s="147"/>
    </row>
    <row r="58" spans="1:8" x14ac:dyDescent="0.15">
      <c r="A58" s="223">
        <v>44764</v>
      </c>
      <c r="B58" s="229">
        <v>44764</v>
      </c>
      <c r="C58" s="236"/>
      <c r="D58" s="240"/>
      <c r="E58" s="251"/>
      <c r="H58" s="147"/>
    </row>
    <row r="59" spans="1:8" hidden="1" outlineLevel="1" x14ac:dyDescent="0.15">
      <c r="A59" s="225">
        <v>44765</v>
      </c>
      <c r="B59" s="228">
        <v>44765</v>
      </c>
      <c r="C59" s="241"/>
      <c r="D59" s="242"/>
      <c r="E59" s="252"/>
      <c r="H59" s="147"/>
    </row>
    <row r="60" spans="1:8" hidden="1" outlineLevel="1" x14ac:dyDescent="0.15">
      <c r="A60" s="190">
        <v>44766</v>
      </c>
      <c r="B60" s="179">
        <v>44766</v>
      </c>
      <c r="C60" s="233"/>
      <c r="D60" s="234"/>
      <c r="E60" s="247"/>
      <c r="H60" s="147"/>
    </row>
    <row r="61" spans="1:8" hidden="1" outlineLevel="1" x14ac:dyDescent="0.15">
      <c r="A61" s="190">
        <v>44767</v>
      </c>
      <c r="B61" s="180">
        <v>44767</v>
      </c>
      <c r="C61" s="233"/>
      <c r="D61" s="234"/>
      <c r="E61" s="247"/>
      <c r="H61" s="147"/>
    </row>
    <row r="62" spans="1:8" hidden="1" outlineLevel="1" x14ac:dyDescent="0.15">
      <c r="A62" s="190">
        <v>44768</v>
      </c>
      <c r="B62" s="180">
        <v>44768</v>
      </c>
      <c r="C62" s="233"/>
      <c r="D62" s="234"/>
      <c r="E62" s="247"/>
      <c r="H62" s="147"/>
    </row>
    <row r="63" spans="1:8" hidden="1" outlineLevel="1" x14ac:dyDescent="0.15">
      <c r="A63" s="190">
        <v>44769</v>
      </c>
      <c r="B63" s="180">
        <v>44769</v>
      </c>
      <c r="C63" s="233"/>
      <c r="D63" s="234"/>
      <c r="E63" s="247"/>
      <c r="H63" s="147"/>
    </row>
    <row r="64" spans="1:8" hidden="1" outlineLevel="1" x14ac:dyDescent="0.15">
      <c r="A64" s="190">
        <v>44770</v>
      </c>
      <c r="B64" s="180">
        <v>44770</v>
      </c>
      <c r="C64" s="233"/>
      <c r="D64" s="234"/>
      <c r="E64" s="247"/>
      <c r="H64" s="147"/>
    </row>
    <row r="65" spans="1:8" hidden="1" outlineLevel="1" x14ac:dyDescent="0.15">
      <c r="A65" s="190">
        <v>44771</v>
      </c>
      <c r="B65" s="180">
        <v>44771</v>
      </c>
      <c r="C65" s="233"/>
      <c r="D65" s="234"/>
      <c r="E65" s="247"/>
      <c r="H65" s="147"/>
    </row>
    <row r="66" spans="1:8" hidden="1" outlineLevel="1" x14ac:dyDescent="0.15">
      <c r="A66" s="190">
        <v>44772</v>
      </c>
      <c r="B66" s="178">
        <v>44772</v>
      </c>
      <c r="C66" s="233"/>
      <c r="D66" s="234"/>
      <c r="E66" s="247"/>
      <c r="H66" s="147"/>
    </row>
    <row r="67" spans="1:8" hidden="1" outlineLevel="1" x14ac:dyDescent="0.15">
      <c r="A67" s="190">
        <v>44773</v>
      </c>
      <c r="B67" s="179">
        <v>44773</v>
      </c>
      <c r="C67" s="233"/>
      <c r="D67" s="234"/>
      <c r="E67" s="247"/>
      <c r="H67" s="147"/>
    </row>
    <row r="68" spans="1:8" hidden="1" outlineLevel="1" x14ac:dyDescent="0.15">
      <c r="A68" s="190">
        <v>44774</v>
      </c>
      <c r="B68" s="180">
        <v>44774</v>
      </c>
      <c r="C68" s="233"/>
      <c r="D68" s="234"/>
      <c r="E68" s="247"/>
      <c r="H68" s="147"/>
    </row>
    <row r="69" spans="1:8" hidden="1" outlineLevel="1" x14ac:dyDescent="0.15">
      <c r="A69" s="190">
        <v>44775</v>
      </c>
      <c r="B69" s="180">
        <v>44775</v>
      </c>
      <c r="C69" s="233"/>
      <c r="D69" s="234"/>
      <c r="E69" s="247"/>
      <c r="H69" s="147"/>
    </row>
    <row r="70" spans="1:8" hidden="1" outlineLevel="1" x14ac:dyDescent="0.15">
      <c r="A70" s="190">
        <v>44776</v>
      </c>
      <c r="B70" s="180">
        <v>44776</v>
      </c>
      <c r="C70" s="233"/>
      <c r="D70" s="234"/>
      <c r="E70" s="247"/>
      <c r="H70" s="147"/>
    </row>
    <row r="71" spans="1:8" hidden="1" outlineLevel="1" x14ac:dyDescent="0.15">
      <c r="A71" s="190">
        <v>44777</v>
      </c>
      <c r="B71" s="180">
        <v>44777</v>
      </c>
      <c r="C71" s="233"/>
      <c r="D71" s="234"/>
      <c r="E71" s="247"/>
      <c r="H71" s="147"/>
    </row>
    <row r="72" spans="1:8" hidden="1" outlineLevel="1" x14ac:dyDescent="0.15">
      <c r="A72" s="190">
        <v>44778</v>
      </c>
      <c r="B72" s="180">
        <v>44778</v>
      </c>
      <c r="C72" s="233"/>
      <c r="D72" s="234"/>
      <c r="E72" s="247"/>
      <c r="H72" s="147"/>
    </row>
    <row r="73" spans="1:8" hidden="1" outlineLevel="1" x14ac:dyDescent="0.15">
      <c r="A73" s="190">
        <v>44779</v>
      </c>
      <c r="B73" s="178">
        <v>44779</v>
      </c>
      <c r="C73" s="233"/>
      <c r="D73" s="234"/>
      <c r="E73" s="247"/>
      <c r="H73" s="147"/>
    </row>
    <row r="74" spans="1:8" hidden="1" outlineLevel="1" x14ac:dyDescent="0.15">
      <c r="A74" s="190">
        <v>44780</v>
      </c>
      <c r="B74" s="179">
        <v>44780</v>
      </c>
      <c r="C74" s="233"/>
      <c r="D74" s="234"/>
      <c r="E74" s="247"/>
      <c r="H74" s="147"/>
    </row>
    <row r="75" spans="1:8" hidden="1" outlineLevel="1" x14ac:dyDescent="0.15">
      <c r="A75" s="190">
        <v>44781</v>
      </c>
      <c r="B75" s="180">
        <v>44781</v>
      </c>
      <c r="C75" s="233"/>
      <c r="D75" s="234"/>
      <c r="E75" s="247"/>
      <c r="H75" s="147"/>
    </row>
    <row r="76" spans="1:8" hidden="1" outlineLevel="1" x14ac:dyDescent="0.15">
      <c r="A76" s="190">
        <v>44782</v>
      </c>
      <c r="B76" s="180">
        <v>44782</v>
      </c>
      <c r="C76" s="233"/>
      <c r="D76" s="234"/>
      <c r="E76" s="247"/>
      <c r="H76" s="147"/>
    </row>
    <row r="77" spans="1:8" hidden="1" outlineLevel="1" x14ac:dyDescent="0.15">
      <c r="A77" s="190">
        <v>44783</v>
      </c>
      <c r="B77" s="180">
        <v>44783</v>
      </c>
      <c r="C77" s="233"/>
      <c r="D77" s="234"/>
      <c r="E77" s="247"/>
      <c r="H77" s="147"/>
    </row>
    <row r="78" spans="1:8" hidden="1" outlineLevel="1" x14ac:dyDescent="0.15">
      <c r="A78" s="190">
        <v>44784</v>
      </c>
      <c r="B78" s="179">
        <v>44784</v>
      </c>
      <c r="C78" s="233"/>
      <c r="D78" s="234"/>
      <c r="E78" s="247"/>
      <c r="H78" s="147"/>
    </row>
    <row r="79" spans="1:8" hidden="1" outlineLevel="1" x14ac:dyDescent="0.15">
      <c r="A79" s="190">
        <v>44785</v>
      </c>
      <c r="B79" s="180">
        <v>44785</v>
      </c>
      <c r="C79" s="233"/>
      <c r="D79" s="234"/>
      <c r="E79" s="247"/>
      <c r="H79" s="147"/>
    </row>
    <row r="80" spans="1:8" hidden="1" outlineLevel="1" x14ac:dyDescent="0.15">
      <c r="A80" s="190">
        <v>44786</v>
      </c>
      <c r="B80" s="178">
        <v>44786</v>
      </c>
      <c r="C80" s="233"/>
      <c r="D80" s="234"/>
      <c r="E80" s="247"/>
      <c r="H80" s="147"/>
    </row>
    <row r="81" spans="1:8" hidden="1" outlineLevel="1" x14ac:dyDescent="0.15">
      <c r="A81" s="190">
        <v>44787</v>
      </c>
      <c r="B81" s="179">
        <v>44787</v>
      </c>
      <c r="C81" s="233"/>
      <c r="D81" s="234"/>
      <c r="E81" s="247"/>
      <c r="H81" s="147"/>
    </row>
    <row r="82" spans="1:8" hidden="1" outlineLevel="1" x14ac:dyDescent="0.15">
      <c r="A82" s="190">
        <v>44788</v>
      </c>
      <c r="B82" s="180">
        <v>44788</v>
      </c>
      <c r="C82" s="233"/>
      <c r="D82" s="234"/>
      <c r="E82" s="247"/>
      <c r="H82" s="147"/>
    </row>
    <row r="83" spans="1:8" hidden="1" outlineLevel="1" x14ac:dyDescent="0.15">
      <c r="A83" s="190">
        <v>44789</v>
      </c>
      <c r="B83" s="180">
        <v>44789</v>
      </c>
      <c r="C83" s="233"/>
      <c r="D83" s="234"/>
      <c r="E83" s="247"/>
      <c r="H83" s="147"/>
    </row>
    <row r="84" spans="1:8" hidden="1" outlineLevel="1" x14ac:dyDescent="0.15">
      <c r="A84" s="190">
        <v>44790</v>
      </c>
      <c r="B84" s="180">
        <v>44790</v>
      </c>
      <c r="C84" s="233"/>
      <c r="D84" s="234"/>
      <c r="E84" s="247"/>
      <c r="H84" s="147"/>
    </row>
    <row r="85" spans="1:8" hidden="1" outlineLevel="1" x14ac:dyDescent="0.15">
      <c r="A85" s="190">
        <v>44791</v>
      </c>
      <c r="B85" s="180">
        <v>44791</v>
      </c>
      <c r="C85" s="233"/>
      <c r="D85" s="234"/>
      <c r="E85" s="247"/>
      <c r="H85" s="147"/>
    </row>
    <row r="86" spans="1:8" hidden="1" outlineLevel="1" x14ac:dyDescent="0.15">
      <c r="A86" s="190">
        <v>44792</v>
      </c>
      <c r="B86" s="180">
        <v>44792</v>
      </c>
      <c r="C86" s="233"/>
      <c r="D86" s="234"/>
      <c r="E86" s="247"/>
      <c r="H86" s="147"/>
    </row>
    <row r="87" spans="1:8" hidden="1" outlineLevel="1" x14ac:dyDescent="0.15">
      <c r="A87" s="190">
        <v>44793</v>
      </c>
      <c r="B87" s="178">
        <v>44793</v>
      </c>
      <c r="C87" s="233"/>
      <c r="D87" s="234"/>
      <c r="E87" s="247"/>
      <c r="H87" s="147"/>
    </row>
    <row r="88" spans="1:8" hidden="1" outlineLevel="1" x14ac:dyDescent="0.15">
      <c r="A88" s="190">
        <v>44794</v>
      </c>
      <c r="B88" s="179">
        <v>44794</v>
      </c>
      <c r="C88" s="233"/>
      <c r="D88" s="234"/>
      <c r="E88" s="247"/>
      <c r="H88" s="147"/>
    </row>
    <row r="89" spans="1:8" hidden="1" outlineLevel="1" x14ac:dyDescent="0.15">
      <c r="A89" s="190">
        <v>44795</v>
      </c>
      <c r="B89" s="180">
        <v>44795</v>
      </c>
      <c r="C89" s="233"/>
      <c r="D89" s="234"/>
      <c r="E89" s="247"/>
      <c r="H89" s="147"/>
    </row>
    <row r="90" spans="1:8" collapsed="1" x14ac:dyDescent="0.15">
      <c r="A90" s="145">
        <v>44796</v>
      </c>
      <c r="B90" s="146">
        <v>44796</v>
      </c>
      <c r="C90" s="231"/>
      <c r="D90" s="235"/>
      <c r="E90" s="248"/>
      <c r="H90" s="147"/>
    </row>
    <row r="91" spans="1:8" collapsed="1" x14ac:dyDescent="0.15">
      <c r="A91" s="145">
        <v>44797</v>
      </c>
      <c r="B91" s="146">
        <v>44797</v>
      </c>
      <c r="C91" s="231"/>
      <c r="D91" s="232"/>
      <c r="E91" s="246"/>
      <c r="H91" s="147"/>
    </row>
    <row r="92" spans="1:8" x14ac:dyDescent="0.15">
      <c r="A92" s="145">
        <v>44798</v>
      </c>
      <c r="B92" s="146">
        <v>44798</v>
      </c>
      <c r="C92" s="231"/>
      <c r="D92" s="232"/>
      <c r="E92" s="246"/>
      <c r="H92" s="147"/>
    </row>
    <row r="93" spans="1:8" x14ac:dyDescent="0.15">
      <c r="A93" s="145">
        <v>44799</v>
      </c>
      <c r="B93" s="146">
        <v>44799</v>
      </c>
      <c r="C93" s="231"/>
      <c r="D93" s="232"/>
      <c r="E93" s="246"/>
      <c r="H93" s="147"/>
    </row>
    <row r="94" spans="1:8" x14ac:dyDescent="0.15">
      <c r="A94" s="190">
        <v>44800</v>
      </c>
      <c r="B94" s="178">
        <v>44800</v>
      </c>
      <c r="C94" s="233"/>
      <c r="D94" s="234"/>
      <c r="E94" s="247"/>
      <c r="H94" s="147"/>
    </row>
    <row r="95" spans="1:8" x14ac:dyDescent="0.15">
      <c r="A95" s="190">
        <v>44801</v>
      </c>
      <c r="B95" s="179">
        <v>44801</v>
      </c>
      <c r="C95" s="233"/>
      <c r="D95" s="234"/>
      <c r="E95" s="247"/>
      <c r="H95" s="147"/>
    </row>
    <row r="96" spans="1:8" x14ac:dyDescent="0.15">
      <c r="A96" s="145">
        <v>44802</v>
      </c>
      <c r="B96" s="146">
        <v>44802</v>
      </c>
      <c r="C96" s="231"/>
      <c r="D96" s="235"/>
      <c r="E96" s="248"/>
      <c r="H96" s="147"/>
    </row>
    <row r="97" spans="1:8" x14ac:dyDescent="0.15">
      <c r="A97" s="145">
        <v>44803</v>
      </c>
      <c r="B97" s="146">
        <v>44803</v>
      </c>
      <c r="C97" s="231"/>
      <c r="D97" s="235"/>
      <c r="E97" s="248"/>
      <c r="H97" s="147"/>
    </row>
    <row r="98" spans="1:8" x14ac:dyDescent="0.15">
      <c r="A98" s="223">
        <v>44804</v>
      </c>
      <c r="B98" s="224">
        <v>44804</v>
      </c>
      <c r="C98" s="236"/>
      <c r="D98" s="237"/>
      <c r="E98" s="249"/>
      <c r="H98" s="147"/>
    </row>
    <row r="99" spans="1:8" x14ac:dyDescent="0.15">
      <c r="A99" s="221">
        <v>44805</v>
      </c>
      <c r="B99" s="222">
        <v>44805</v>
      </c>
      <c r="C99" s="238"/>
      <c r="D99" s="239"/>
      <c r="E99" s="250"/>
      <c r="H99" s="147"/>
    </row>
    <row r="100" spans="1:8" x14ac:dyDescent="0.15">
      <c r="A100" s="145">
        <v>44806</v>
      </c>
      <c r="B100" s="146">
        <v>44806</v>
      </c>
      <c r="C100" s="231"/>
      <c r="D100" s="232"/>
      <c r="E100" s="246"/>
      <c r="H100" s="147"/>
    </row>
    <row r="101" spans="1:8" x14ac:dyDescent="0.15">
      <c r="A101" s="190">
        <v>44807</v>
      </c>
      <c r="B101" s="178">
        <v>44807</v>
      </c>
      <c r="C101" s="233"/>
      <c r="D101" s="234"/>
      <c r="E101" s="247"/>
      <c r="H101" s="147"/>
    </row>
    <row r="102" spans="1:8" x14ac:dyDescent="0.15">
      <c r="A102" s="190">
        <v>44808</v>
      </c>
      <c r="B102" s="179">
        <v>44808</v>
      </c>
      <c r="C102" s="233"/>
      <c r="D102" s="234"/>
      <c r="E102" s="247"/>
      <c r="H102" s="147"/>
    </row>
    <row r="103" spans="1:8" x14ac:dyDescent="0.15">
      <c r="A103" s="145">
        <v>44809</v>
      </c>
      <c r="B103" s="146">
        <v>44809</v>
      </c>
      <c r="C103" s="231"/>
      <c r="D103" s="235"/>
      <c r="E103" s="248"/>
      <c r="H103" s="147"/>
    </row>
    <row r="104" spans="1:8" x14ac:dyDescent="0.15">
      <c r="A104" s="145">
        <v>44810</v>
      </c>
      <c r="B104" s="146">
        <v>44810</v>
      </c>
      <c r="C104" s="231"/>
      <c r="D104" s="235"/>
      <c r="E104" s="248"/>
      <c r="H104" s="147"/>
    </row>
    <row r="105" spans="1:8" x14ac:dyDescent="0.15">
      <c r="A105" s="145">
        <v>44811</v>
      </c>
      <c r="B105" s="146">
        <v>44811</v>
      </c>
      <c r="C105" s="231"/>
      <c r="D105" s="232"/>
      <c r="E105" s="246"/>
      <c r="H105" s="147"/>
    </row>
    <row r="106" spans="1:8" x14ac:dyDescent="0.15">
      <c r="A106" s="145">
        <v>44812</v>
      </c>
      <c r="B106" s="146">
        <v>44812</v>
      </c>
      <c r="C106" s="231"/>
      <c r="D106" s="232"/>
      <c r="E106" s="246"/>
      <c r="H106" s="147"/>
    </row>
    <row r="107" spans="1:8" x14ac:dyDescent="0.15">
      <c r="A107" s="145">
        <v>44813</v>
      </c>
      <c r="B107" s="146">
        <v>44813</v>
      </c>
      <c r="C107" s="231"/>
      <c r="D107" s="232"/>
      <c r="E107" s="246"/>
      <c r="H107" s="147"/>
    </row>
    <row r="108" spans="1:8" x14ac:dyDescent="0.15">
      <c r="A108" s="190">
        <v>44814</v>
      </c>
      <c r="B108" s="179">
        <v>44814</v>
      </c>
      <c r="C108" s="233"/>
      <c r="D108" s="234"/>
      <c r="E108" s="247"/>
      <c r="H108" s="147"/>
    </row>
    <row r="109" spans="1:8" x14ac:dyDescent="0.15">
      <c r="A109" s="190">
        <v>44815</v>
      </c>
      <c r="B109" s="179">
        <v>44815</v>
      </c>
      <c r="C109" s="233"/>
      <c r="D109" s="234"/>
      <c r="E109" s="247"/>
      <c r="H109" s="147"/>
    </row>
    <row r="110" spans="1:8" x14ac:dyDescent="0.15">
      <c r="A110" s="145">
        <v>44816</v>
      </c>
      <c r="B110" s="146">
        <v>44816</v>
      </c>
      <c r="C110" s="231"/>
      <c r="D110" s="235"/>
      <c r="E110" s="248"/>
      <c r="H110" s="147"/>
    </row>
    <row r="111" spans="1:8" x14ac:dyDescent="0.15">
      <c r="A111" s="145">
        <v>44817</v>
      </c>
      <c r="B111" s="146">
        <v>44817</v>
      </c>
      <c r="C111" s="231"/>
      <c r="D111" s="235"/>
      <c r="E111" s="248"/>
      <c r="H111" s="147"/>
    </row>
    <row r="112" spans="1:8" x14ac:dyDescent="0.15">
      <c r="A112" s="145">
        <v>44818</v>
      </c>
      <c r="B112" s="146">
        <v>44818</v>
      </c>
      <c r="C112" s="231"/>
      <c r="D112" s="232"/>
      <c r="E112" s="246"/>
      <c r="H112" s="147"/>
    </row>
    <row r="113" spans="1:8" x14ac:dyDescent="0.15">
      <c r="A113" s="145">
        <v>44819</v>
      </c>
      <c r="B113" s="146">
        <v>44819</v>
      </c>
      <c r="C113" s="231"/>
      <c r="D113" s="232"/>
      <c r="E113" s="246"/>
      <c r="H113" s="147"/>
    </row>
    <row r="114" spans="1:8" x14ac:dyDescent="0.15">
      <c r="A114" s="145">
        <v>44820</v>
      </c>
      <c r="B114" s="146">
        <v>44820</v>
      </c>
      <c r="C114" s="231"/>
      <c r="D114" s="232"/>
      <c r="E114" s="246"/>
      <c r="H114" s="147"/>
    </row>
    <row r="115" spans="1:8" x14ac:dyDescent="0.15">
      <c r="A115" s="190">
        <v>44821</v>
      </c>
      <c r="B115" s="178">
        <v>44821</v>
      </c>
      <c r="C115" s="233"/>
      <c r="D115" s="234"/>
      <c r="E115" s="247"/>
      <c r="H115" s="147"/>
    </row>
    <row r="116" spans="1:8" x14ac:dyDescent="0.15">
      <c r="A116" s="190">
        <v>44822</v>
      </c>
      <c r="B116" s="179">
        <v>44822</v>
      </c>
      <c r="C116" s="233"/>
      <c r="D116" s="234"/>
      <c r="E116" s="247"/>
      <c r="H116" s="147"/>
    </row>
    <row r="117" spans="1:8" x14ac:dyDescent="0.15">
      <c r="A117" s="190">
        <v>44823</v>
      </c>
      <c r="B117" s="179">
        <v>44823</v>
      </c>
      <c r="C117" s="233"/>
      <c r="D117" s="234"/>
      <c r="E117" s="247"/>
      <c r="H117" s="147"/>
    </row>
    <row r="118" spans="1:8" x14ac:dyDescent="0.15">
      <c r="A118" s="145">
        <v>44824</v>
      </c>
      <c r="B118" s="146">
        <v>44824</v>
      </c>
      <c r="C118" s="231"/>
      <c r="D118" s="235"/>
      <c r="E118" s="248"/>
      <c r="H118" s="147"/>
    </row>
    <row r="119" spans="1:8" x14ac:dyDescent="0.15">
      <c r="A119" s="145">
        <v>44825</v>
      </c>
      <c r="B119" s="146">
        <v>44825</v>
      </c>
      <c r="C119" s="231"/>
      <c r="D119" s="232"/>
      <c r="E119" s="246"/>
      <c r="H119" s="147"/>
    </row>
    <row r="120" spans="1:8" x14ac:dyDescent="0.15">
      <c r="A120" s="145">
        <v>44826</v>
      </c>
      <c r="B120" s="146">
        <v>44826</v>
      </c>
      <c r="C120" s="231"/>
      <c r="D120" s="232"/>
      <c r="E120" s="246"/>
      <c r="H120" s="147"/>
    </row>
    <row r="121" spans="1:8" x14ac:dyDescent="0.15">
      <c r="A121" s="190">
        <v>44827</v>
      </c>
      <c r="B121" s="179">
        <v>44827</v>
      </c>
      <c r="C121" s="233"/>
      <c r="D121" s="234"/>
      <c r="E121" s="247"/>
      <c r="H121" s="147"/>
    </row>
    <row r="122" spans="1:8" x14ac:dyDescent="0.15">
      <c r="A122" s="190">
        <v>44828</v>
      </c>
      <c r="B122" s="178">
        <v>44828</v>
      </c>
      <c r="C122" s="233"/>
      <c r="D122" s="234"/>
      <c r="E122" s="247"/>
      <c r="H122" s="147"/>
    </row>
    <row r="123" spans="1:8" x14ac:dyDescent="0.15">
      <c r="A123" s="190">
        <v>44829</v>
      </c>
      <c r="B123" s="179">
        <v>44829</v>
      </c>
      <c r="C123" s="233"/>
      <c r="D123" s="234"/>
      <c r="E123" s="247"/>
      <c r="H123" s="147"/>
    </row>
    <row r="124" spans="1:8" x14ac:dyDescent="0.15">
      <c r="A124" s="145">
        <v>44830</v>
      </c>
      <c r="B124" s="146">
        <v>44830</v>
      </c>
      <c r="C124" s="231"/>
      <c r="D124" s="235"/>
      <c r="E124" s="248"/>
      <c r="H124" s="147"/>
    </row>
    <row r="125" spans="1:8" x14ac:dyDescent="0.15">
      <c r="A125" s="145">
        <v>44831</v>
      </c>
      <c r="B125" s="146">
        <v>44831</v>
      </c>
      <c r="C125" s="231"/>
      <c r="D125" s="235"/>
      <c r="E125" s="248"/>
      <c r="H125" s="147"/>
    </row>
    <row r="126" spans="1:8" x14ac:dyDescent="0.15">
      <c r="A126" s="145">
        <v>44832</v>
      </c>
      <c r="B126" s="146">
        <v>44832</v>
      </c>
      <c r="C126" s="231"/>
      <c r="D126" s="232"/>
      <c r="E126" s="246"/>
      <c r="H126" s="147"/>
    </row>
    <row r="127" spans="1:8" x14ac:dyDescent="0.15">
      <c r="A127" s="145">
        <v>44833</v>
      </c>
      <c r="B127" s="146">
        <v>44833</v>
      </c>
      <c r="C127" s="231"/>
      <c r="D127" s="232"/>
      <c r="E127" s="246"/>
      <c r="H127" s="147"/>
    </row>
    <row r="128" spans="1:8" x14ac:dyDescent="0.15">
      <c r="A128" s="223">
        <v>44834</v>
      </c>
      <c r="B128" s="224">
        <v>44834</v>
      </c>
      <c r="C128" s="236"/>
      <c r="D128" s="237"/>
      <c r="E128" s="249"/>
      <c r="H128" s="147"/>
    </row>
    <row r="129" spans="1:8" x14ac:dyDescent="0.15">
      <c r="A129" s="225">
        <v>44835</v>
      </c>
      <c r="B129" s="228">
        <v>44835</v>
      </c>
      <c r="C129" s="241"/>
      <c r="D129" s="242"/>
      <c r="E129" s="252"/>
      <c r="H129" s="147"/>
    </row>
    <row r="130" spans="1:8" x14ac:dyDescent="0.15">
      <c r="A130" s="190">
        <v>44836</v>
      </c>
      <c r="B130" s="179">
        <v>44836</v>
      </c>
      <c r="C130" s="233"/>
      <c r="D130" s="234"/>
      <c r="E130" s="247"/>
      <c r="H130" s="147"/>
    </row>
    <row r="131" spans="1:8" x14ac:dyDescent="0.15">
      <c r="A131" s="145">
        <v>44837</v>
      </c>
      <c r="B131" s="146">
        <v>44837</v>
      </c>
      <c r="C131" s="231"/>
      <c r="D131" s="235"/>
      <c r="E131" s="248"/>
      <c r="H131" s="147"/>
    </row>
    <row r="132" spans="1:8" x14ac:dyDescent="0.15">
      <c r="A132" s="145">
        <v>44838</v>
      </c>
      <c r="B132" s="146">
        <v>44838</v>
      </c>
      <c r="C132" s="231"/>
      <c r="D132" s="235"/>
      <c r="E132" s="248"/>
    </row>
    <row r="133" spans="1:8" x14ac:dyDescent="0.15">
      <c r="A133" s="145">
        <v>44839</v>
      </c>
      <c r="B133" s="146">
        <v>44839</v>
      </c>
      <c r="C133" s="231"/>
      <c r="D133" s="232"/>
      <c r="E133" s="246"/>
    </row>
    <row r="134" spans="1:8" x14ac:dyDescent="0.15">
      <c r="A134" s="145">
        <v>44840</v>
      </c>
      <c r="B134" s="146">
        <v>44840</v>
      </c>
      <c r="C134" s="231"/>
      <c r="D134" s="232"/>
      <c r="E134" s="246"/>
    </row>
    <row r="135" spans="1:8" x14ac:dyDescent="0.15">
      <c r="A135" s="145">
        <v>44841</v>
      </c>
      <c r="B135" s="146">
        <v>44841</v>
      </c>
      <c r="C135" s="231"/>
      <c r="D135" s="232"/>
      <c r="E135" s="246"/>
    </row>
    <row r="136" spans="1:8" x14ac:dyDescent="0.15">
      <c r="A136" s="190">
        <v>44842</v>
      </c>
      <c r="B136" s="178">
        <v>44842</v>
      </c>
      <c r="C136" s="233"/>
      <c r="D136" s="234"/>
      <c r="E136" s="247"/>
    </row>
    <row r="137" spans="1:8" x14ac:dyDescent="0.15">
      <c r="A137" s="190">
        <v>44843</v>
      </c>
      <c r="B137" s="179">
        <v>44843</v>
      </c>
      <c r="C137" s="233"/>
      <c r="D137" s="234"/>
      <c r="E137" s="247"/>
    </row>
    <row r="138" spans="1:8" x14ac:dyDescent="0.15">
      <c r="A138" s="190">
        <v>44844</v>
      </c>
      <c r="B138" s="179">
        <v>44844</v>
      </c>
      <c r="C138" s="233"/>
      <c r="D138" s="234"/>
      <c r="E138" s="247"/>
    </row>
    <row r="139" spans="1:8" x14ac:dyDescent="0.15">
      <c r="A139" s="145">
        <v>44845</v>
      </c>
      <c r="B139" s="146">
        <v>44845</v>
      </c>
      <c r="C139" s="231"/>
      <c r="D139" s="235"/>
      <c r="E139" s="248"/>
    </row>
    <row r="140" spans="1:8" x14ac:dyDescent="0.15">
      <c r="A140" s="145">
        <v>44846</v>
      </c>
      <c r="B140" s="146">
        <v>44846</v>
      </c>
      <c r="C140" s="231"/>
      <c r="D140" s="232"/>
      <c r="E140" s="246"/>
    </row>
    <row r="141" spans="1:8" x14ac:dyDescent="0.15">
      <c r="A141" s="145">
        <v>44847</v>
      </c>
      <c r="B141" s="146">
        <v>44847</v>
      </c>
      <c r="C141" s="231"/>
      <c r="D141" s="232"/>
      <c r="E141" s="246"/>
    </row>
    <row r="142" spans="1:8" x14ac:dyDescent="0.15">
      <c r="A142" s="145">
        <v>44848</v>
      </c>
      <c r="B142" s="146">
        <v>44848</v>
      </c>
      <c r="C142" s="231"/>
      <c r="D142" s="232"/>
      <c r="E142" s="246"/>
    </row>
    <row r="143" spans="1:8" x14ac:dyDescent="0.15">
      <c r="A143" s="190">
        <v>44849</v>
      </c>
      <c r="B143" s="178">
        <v>44849</v>
      </c>
      <c r="C143" s="233"/>
      <c r="D143" s="234"/>
      <c r="E143" s="247"/>
    </row>
    <row r="144" spans="1:8" x14ac:dyDescent="0.15">
      <c r="A144" s="190">
        <v>44850</v>
      </c>
      <c r="B144" s="179">
        <v>44850</v>
      </c>
      <c r="C144" s="233"/>
      <c r="D144" s="234"/>
      <c r="E144" s="247"/>
    </row>
    <row r="145" spans="1:5" x14ac:dyDescent="0.15">
      <c r="A145" s="145">
        <v>44851</v>
      </c>
      <c r="B145" s="146">
        <v>44851</v>
      </c>
      <c r="C145" s="231"/>
      <c r="D145" s="235"/>
      <c r="E145" s="248"/>
    </row>
    <row r="146" spans="1:5" x14ac:dyDescent="0.15">
      <c r="A146" s="145">
        <v>44852</v>
      </c>
      <c r="B146" s="146">
        <v>44852</v>
      </c>
      <c r="C146" s="231"/>
      <c r="D146" s="235"/>
      <c r="E146" s="248"/>
    </row>
    <row r="147" spans="1:5" x14ac:dyDescent="0.15">
      <c r="A147" s="145">
        <v>44853</v>
      </c>
      <c r="B147" s="146">
        <v>44853</v>
      </c>
      <c r="C147" s="231"/>
      <c r="D147" s="232"/>
      <c r="E147" s="246"/>
    </row>
    <row r="148" spans="1:5" x14ac:dyDescent="0.15">
      <c r="A148" s="145">
        <v>44854</v>
      </c>
      <c r="B148" s="146">
        <v>44854</v>
      </c>
      <c r="C148" s="231"/>
      <c r="D148" s="232"/>
      <c r="E148" s="246"/>
    </row>
    <row r="149" spans="1:5" x14ac:dyDescent="0.15">
      <c r="A149" s="145">
        <v>44855</v>
      </c>
      <c r="B149" s="146">
        <v>44855</v>
      </c>
      <c r="C149" s="231"/>
      <c r="D149" s="232"/>
      <c r="E149" s="246"/>
    </row>
    <row r="150" spans="1:5" x14ac:dyDescent="0.15">
      <c r="A150" s="190">
        <v>44856</v>
      </c>
      <c r="B150" s="178">
        <v>44856</v>
      </c>
      <c r="C150" s="233"/>
      <c r="D150" s="234"/>
      <c r="E150" s="247"/>
    </row>
    <row r="151" spans="1:5" x14ac:dyDescent="0.15">
      <c r="A151" s="190">
        <v>44857</v>
      </c>
      <c r="B151" s="179">
        <v>44857</v>
      </c>
      <c r="C151" s="233"/>
      <c r="D151" s="234"/>
      <c r="E151" s="247"/>
    </row>
    <row r="152" spans="1:5" x14ac:dyDescent="0.15">
      <c r="A152" s="145">
        <v>44858</v>
      </c>
      <c r="B152" s="146">
        <v>44858</v>
      </c>
      <c r="C152" s="231"/>
      <c r="D152" s="235"/>
      <c r="E152" s="248"/>
    </row>
    <row r="153" spans="1:5" x14ac:dyDescent="0.15">
      <c r="A153" s="145">
        <v>44859</v>
      </c>
      <c r="B153" s="146">
        <v>44859</v>
      </c>
      <c r="C153" s="231"/>
      <c r="D153" s="235"/>
      <c r="E153" s="248"/>
    </row>
    <row r="154" spans="1:5" x14ac:dyDescent="0.15">
      <c r="A154" s="145">
        <v>44860</v>
      </c>
      <c r="B154" s="146">
        <v>44860</v>
      </c>
      <c r="C154" s="231"/>
      <c r="D154" s="232"/>
      <c r="E154" s="246"/>
    </row>
    <row r="155" spans="1:5" x14ac:dyDescent="0.15">
      <c r="A155" s="145">
        <v>44861</v>
      </c>
      <c r="B155" s="146">
        <v>44861</v>
      </c>
      <c r="C155" s="231"/>
      <c r="D155" s="232"/>
      <c r="E155" s="246"/>
    </row>
    <row r="156" spans="1:5" x14ac:dyDescent="0.15">
      <c r="A156" s="145">
        <v>44862</v>
      </c>
      <c r="B156" s="146">
        <v>44862</v>
      </c>
      <c r="C156" s="231"/>
      <c r="D156" s="232"/>
      <c r="E156" s="246"/>
    </row>
    <row r="157" spans="1:5" x14ac:dyDescent="0.15">
      <c r="A157" s="190">
        <v>44863</v>
      </c>
      <c r="B157" s="178">
        <v>44863</v>
      </c>
      <c r="C157" s="233"/>
      <c r="D157" s="234"/>
      <c r="E157" s="247"/>
    </row>
    <row r="158" spans="1:5" x14ac:dyDescent="0.15">
      <c r="A158" s="190">
        <v>44864</v>
      </c>
      <c r="B158" s="179">
        <v>44864</v>
      </c>
      <c r="C158" s="233"/>
      <c r="D158" s="234"/>
      <c r="E158" s="247"/>
    </row>
    <row r="159" spans="1:5" x14ac:dyDescent="0.15">
      <c r="A159" s="223">
        <v>44865</v>
      </c>
      <c r="B159" s="224">
        <v>44865</v>
      </c>
      <c r="C159" s="236"/>
      <c r="D159" s="240"/>
      <c r="E159" s="251"/>
    </row>
    <row r="160" spans="1:5" x14ac:dyDescent="0.15">
      <c r="A160" s="221">
        <v>44866</v>
      </c>
      <c r="B160" s="222">
        <v>44866</v>
      </c>
      <c r="C160" s="238"/>
      <c r="D160" s="243"/>
      <c r="E160" s="253"/>
    </row>
    <row r="161" spans="1:5" x14ac:dyDescent="0.15">
      <c r="A161" s="145">
        <v>44867</v>
      </c>
      <c r="B161" s="146">
        <v>44867</v>
      </c>
      <c r="C161" s="231"/>
      <c r="D161" s="232"/>
      <c r="E161" s="246"/>
    </row>
    <row r="162" spans="1:5" x14ac:dyDescent="0.15">
      <c r="A162" s="190">
        <v>44868</v>
      </c>
      <c r="B162" s="179">
        <v>44868</v>
      </c>
      <c r="C162" s="233"/>
      <c r="D162" s="234"/>
      <c r="E162" s="247"/>
    </row>
    <row r="163" spans="1:5" x14ac:dyDescent="0.15">
      <c r="A163" s="145">
        <v>44869</v>
      </c>
      <c r="B163" s="146">
        <v>44869</v>
      </c>
      <c r="C163" s="231"/>
      <c r="D163" s="232"/>
      <c r="E163" s="246"/>
    </row>
    <row r="164" spans="1:5" x14ac:dyDescent="0.15">
      <c r="A164" s="190">
        <v>44870</v>
      </c>
      <c r="B164" s="178">
        <v>44870</v>
      </c>
      <c r="C164" s="233"/>
      <c r="D164" s="234"/>
      <c r="E164" s="247"/>
    </row>
    <row r="165" spans="1:5" x14ac:dyDescent="0.15">
      <c r="A165" s="190">
        <v>44871</v>
      </c>
      <c r="B165" s="179">
        <v>44871</v>
      </c>
      <c r="C165" s="233"/>
      <c r="D165" s="234"/>
      <c r="E165" s="247"/>
    </row>
    <row r="166" spans="1:5" x14ac:dyDescent="0.15">
      <c r="A166" s="145">
        <v>44872</v>
      </c>
      <c r="B166" s="146">
        <v>44872</v>
      </c>
      <c r="C166" s="231"/>
      <c r="D166" s="235"/>
      <c r="E166" s="248"/>
    </row>
    <row r="167" spans="1:5" x14ac:dyDescent="0.15">
      <c r="A167" s="145">
        <v>44873</v>
      </c>
      <c r="B167" s="146">
        <v>44873</v>
      </c>
      <c r="C167" s="231"/>
      <c r="D167" s="235"/>
      <c r="E167" s="248"/>
    </row>
    <row r="168" spans="1:5" x14ac:dyDescent="0.15">
      <c r="A168" s="145">
        <v>44874</v>
      </c>
      <c r="B168" s="146">
        <v>44874</v>
      </c>
      <c r="C168" s="231"/>
      <c r="D168" s="232"/>
      <c r="E168" s="246"/>
    </row>
    <row r="169" spans="1:5" x14ac:dyDescent="0.15">
      <c r="A169" s="145">
        <v>44875</v>
      </c>
      <c r="B169" s="146">
        <v>44875</v>
      </c>
      <c r="C169" s="231"/>
      <c r="D169" s="232"/>
      <c r="E169" s="246"/>
    </row>
    <row r="170" spans="1:5" x14ac:dyDescent="0.15">
      <c r="A170" s="145">
        <v>44876</v>
      </c>
      <c r="B170" s="146">
        <v>44876</v>
      </c>
      <c r="C170" s="231"/>
      <c r="D170" s="232"/>
      <c r="E170" s="246"/>
    </row>
    <row r="171" spans="1:5" x14ac:dyDescent="0.15">
      <c r="A171" s="190">
        <v>44877</v>
      </c>
      <c r="B171" s="178">
        <v>44877</v>
      </c>
      <c r="C171" s="233"/>
      <c r="D171" s="234"/>
      <c r="E171" s="247"/>
    </row>
    <row r="172" spans="1:5" x14ac:dyDescent="0.15">
      <c r="A172" s="190">
        <v>44878</v>
      </c>
      <c r="B172" s="179">
        <v>44878</v>
      </c>
      <c r="C172" s="233"/>
      <c r="D172" s="234"/>
      <c r="E172" s="247"/>
    </row>
    <row r="173" spans="1:5" x14ac:dyDescent="0.15">
      <c r="A173" s="145">
        <v>44879</v>
      </c>
      <c r="B173" s="146">
        <v>44879</v>
      </c>
      <c r="C173" s="231"/>
      <c r="D173" s="235"/>
      <c r="E173" s="248"/>
    </row>
    <row r="174" spans="1:5" x14ac:dyDescent="0.15">
      <c r="A174" s="145">
        <v>44880</v>
      </c>
      <c r="B174" s="146">
        <v>44880</v>
      </c>
      <c r="C174" s="231"/>
      <c r="D174" s="235"/>
      <c r="E174" s="248"/>
    </row>
    <row r="175" spans="1:5" x14ac:dyDescent="0.15">
      <c r="A175" s="145">
        <v>44881</v>
      </c>
      <c r="B175" s="146">
        <v>44881</v>
      </c>
      <c r="C175" s="231"/>
      <c r="D175" s="232"/>
      <c r="E175" s="246"/>
    </row>
    <row r="176" spans="1:5" x14ac:dyDescent="0.15">
      <c r="A176" s="145">
        <v>44882</v>
      </c>
      <c r="B176" s="146">
        <v>44882</v>
      </c>
      <c r="C176" s="231"/>
      <c r="D176" s="232"/>
      <c r="E176" s="246"/>
    </row>
    <row r="177" spans="1:5" x14ac:dyDescent="0.15">
      <c r="A177" s="145">
        <v>44883</v>
      </c>
      <c r="B177" s="146">
        <v>44883</v>
      </c>
      <c r="C177" s="231"/>
      <c r="D177" s="232"/>
      <c r="E177" s="246"/>
    </row>
    <row r="178" spans="1:5" x14ac:dyDescent="0.15">
      <c r="A178" s="190">
        <v>44884</v>
      </c>
      <c r="B178" s="178">
        <v>44884</v>
      </c>
      <c r="C178" s="233"/>
      <c r="D178" s="234"/>
      <c r="E178" s="247"/>
    </row>
    <row r="179" spans="1:5" x14ac:dyDescent="0.15">
      <c r="A179" s="190">
        <v>44885</v>
      </c>
      <c r="B179" s="179">
        <v>44885</v>
      </c>
      <c r="C179" s="233"/>
      <c r="D179" s="234"/>
      <c r="E179" s="247"/>
    </row>
    <row r="180" spans="1:5" x14ac:dyDescent="0.15">
      <c r="A180" s="145">
        <v>44886</v>
      </c>
      <c r="B180" s="146">
        <v>44886</v>
      </c>
      <c r="C180" s="231"/>
      <c r="D180" s="235"/>
      <c r="E180" s="248"/>
    </row>
    <row r="181" spans="1:5" x14ac:dyDescent="0.15">
      <c r="A181" s="145">
        <v>44887</v>
      </c>
      <c r="B181" s="146">
        <v>44887</v>
      </c>
      <c r="C181" s="231"/>
      <c r="D181" s="235"/>
      <c r="E181" s="248"/>
    </row>
    <row r="182" spans="1:5" x14ac:dyDescent="0.15">
      <c r="A182" s="190">
        <v>44888</v>
      </c>
      <c r="B182" s="179">
        <v>44888</v>
      </c>
      <c r="C182" s="233"/>
      <c r="D182" s="234"/>
      <c r="E182" s="247"/>
    </row>
    <row r="183" spans="1:5" x14ac:dyDescent="0.15">
      <c r="A183" s="145">
        <v>44889</v>
      </c>
      <c r="B183" s="146">
        <v>44889</v>
      </c>
      <c r="C183" s="231"/>
      <c r="D183" s="232"/>
      <c r="E183" s="246"/>
    </row>
    <row r="184" spans="1:5" x14ac:dyDescent="0.15">
      <c r="A184" s="145">
        <v>44890</v>
      </c>
      <c r="B184" s="146">
        <v>44890</v>
      </c>
      <c r="C184" s="231"/>
      <c r="D184" s="232"/>
      <c r="E184" s="246"/>
    </row>
    <row r="185" spans="1:5" x14ac:dyDescent="0.15">
      <c r="A185" s="190">
        <v>44891</v>
      </c>
      <c r="B185" s="178">
        <v>44891</v>
      </c>
      <c r="C185" s="233"/>
      <c r="D185" s="234"/>
      <c r="E185" s="247"/>
    </row>
    <row r="186" spans="1:5" x14ac:dyDescent="0.15">
      <c r="A186" s="190">
        <v>44892</v>
      </c>
      <c r="B186" s="179">
        <v>44892</v>
      </c>
      <c r="C186" s="233"/>
      <c r="D186" s="234"/>
      <c r="E186" s="247"/>
    </row>
    <row r="187" spans="1:5" x14ac:dyDescent="0.15">
      <c r="A187" s="145">
        <v>44893</v>
      </c>
      <c r="B187" s="146">
        <v>44893</v>
      </c>
      <c r="C187" s="231"/>
      <c r="D187" s="235"/>
      <c r="E187" s="248"/>
    </row>
    <row r="188" spans="1:5" x14ac:dyDescent="0.15">
      <c r="A188" s="145">
        <v>44894</v>
      </c>
      <c r="B188" s="146">
        <v>44894</v>
      </c>
      <c r="C188" s="231"/>
      <c r="D188" s="235"/>
      <c r="E188" s="248"/>
    </row>
    <row r="189" spans="1:5" x14ac:dyDescent="0.15">
      <c r="A189" s="223">
        <v>44895</v>
      </c>
      <c r="B189" s="224">
        <v>44895</v>
      </c>
      <c r="C189" s="236"/>
      <c r="D189" s="237"/>
      <c r="E189" s="249"/>
    </row>
    <row r="190" spans="1:5" x14ac:dyDescent="0.15">
      <c r="A190" s="221">
        <v>44896</v>
      </c>
      <c r="B190" s="222">
        <v>44896</v>
      </c>
      <c r="C190" s="238"/>
      <c r="D190" s="239"/>
      <c r="E190" s="250"/>
    </row>
    <row r="191" spans="1:5" x14ac:dyDescent="0.15">
      <c r="A191" s="145">
        <v>44897</v>
      </c>
      <c r="B191" s="146">
        <v>44897</v>
      </c>
      <c r="C191" s="231"/>
      <c r="D191" s="232"/>
      <c r="E191" s="246"/>
    </row>
    <row r="192" spans="1:5" x14ac:dyDescent="0.15">
      <c r="A192" s="190">
        <v>44898</v>
      </c>
      <c r="B192" s="178">
        <v>44898</v>
      </c>
      <c r="C192" s="233"/>
      <c r="D192" s="234"/>
      <c r="E192" s="247"/>
    </row>
    <row r="193" spans="1:5" x14ac:dyDescent="0.15">
      <c r="A193" s="190">
        <v>44899</v>
      </c>
      <c r="B193" s="179">
        <v>44899</v>
      </c>
      <c r="C193" s="233"/>
      <c r="D193" s="234"/>
      <c r="E193" s="247"/>
    </row>
    <row r="194" spans="1:5" x14ac:dyDescent="0.15">
      <c r="A194" s="145">
        <v>44900</v>
      </c>
      <c r="B194" s="146">
        <v>44900</v>
      </c>
      <c r="C194" s="231"/>
      <c r="D194" s="235"/>
      <c r="E194" s="248"/>
    </row>
    <row r="195" spans="1:5" x14ac:dyDescent="0.15">
      <c r="A195" s="145">
        <v>44901</v>
      </c>
      <c r="B195" s="146">
        <v>44901</v>
      </c>
      <c r="C195" s="231"/>
      <c r="D195" s="235"/>
      <c r="E195" s="248"/>
    </row>
    <row r="196" spans="1:5" x14ac:dyDescent="0.15">
      <c r="A196" s="145">
        <v>44902</v>
      </c>
      <c r="B196" s="146">
        <v>44902</v>
      </c>
      <c r="C196" s="231"/>
      <c r="D196" s="232"/>
      <c r="E196" s="246"/>
    </row>
    <row r="197" spans="1:5" x14ac:dyDescent="0.15">
      <c r="A197" s="145">
        <v>44903</v>
      </c>
      <c r="B197" s="146">
        <v>44903</v>
      </c>
      <c r="C197" s="231"/>
      <c r="D197" s="232"/>
      <c r="E197" s="246"/>
    </row>
    <row r="198" spans="1:5" x14ac:dyDescent="0.15">
      <c r="A198" s="145">
        <v>44904</v>
      </c>
      <c r="B198" s="146">
        <v>44904</v>
      </c>
      <c r="C198" s="231"/>
      <c r="D198" s="232"/>
      <c r="E198" s="246"/>
    </row>
    <row r="199" spans="1:5" x14ac:dyDescent="0.15">
      <c r="A199" s="190">
        <v>44905</v>
      </c>
      <c r="B199" s="178">
        <v>44905</v>
      </c>
      <c r="C199" s="233"/>
      <c r="D199" s="234"/>
      <c r="E199" s="247"/>
    </row>
    <row r="200" spans="1:5" x14ac:dyDescent="0.15">
      <c r="A200" s="190">
        <v>44906</v>
      </c>
      <c r="B200" s="179">
        <v>44906</v>
      </c>
      <c r="C200" s="233"/>
      <c r="D200" s="234"/>
      <c r="E200" s="247"/>
    </row>
    <row r="201" spans="1:5" x14ac:dyDescent="0.15">
      <c r="A201" s="145">
        <v>44907</v>
      </c>
      <c r="B201" s="146">
        <v>44907</v>
      </c>
      <c r="C201" s="231"/>
      <c r="D201" s="235"/>
      <c r="E201" s="248"/>
    </row>
    <row r="202" spans="1:5" x14ac:dyDescent="0.15">
      <c r="A202" s="145">
        <v>44908</v>
      </c>
      <c r="B202" s="146">
        <v>44908</v>
      </c>
      <c r="C202" s="231"/>
      <c r="D202" s="235"/>
      <c r="E202" s="248"/>
    </row>
    <row r="203" spans="1:5" x14ac:dyDescent="0.15">
      <c r="A203" s="145">
        <v>44909</v>
      </c>
      <c r="B203" s="146">
        <v>44909</v>
      </c>
      <c r="C203" s="231"/>
      <c r="D203" s="232"/>
      <c r="E203" s="246"/>
    </row>
    <row r="204" spans="1:5" x14ac:dyDescent="0.15">
      <c r="A204" s="145">
        <v>44910</v>
      </c>
      <c r="B204" s="146">
        <v>44910</v>
      </c>
      <c r="C204" s="231"/>
      <c r="D204" s="232"/>
      <c r="E204" s="246"/>
    </row>
    <row r="205" spans="1:5" x14ac:dyDescent="0.15">
      <c r="A205" s="145">
        <v>44911</v>
      </c>
      <c r="B205" s="146">
        <v>44911</v>
      </c>
      <c r="C205" s="231"/>
      <c r="D205" s="232"/>
      <c r="E205" s="246"/>
    </row>
    <row r="206" spans="1:5" x14ac:dyDescent="0.15">
      <c r="A206" s="190">
        <v>44912</v>
      </c>
      <c r="B206" s="178">
        <v>44912</v>
      </c>
      <c r="C206" s="233"/>
      <c r="D206" s="234"/>
      <c r="E206" s="247"/>
    </row>
    <row r="207" spans="1:5" x14ac:dyDescent="0.15">
      <c r="A207" s="190">
        <v>44913</v>
      </c>
      <c r="B207" s="179">
        <v>44913</v>
      </c>
      <c r="C207" s="233"/>
      <c r="D207" s="234"/>
      <c r="E207" s="247"/>
    </row>
    <row r="208" spans="1:5" x14ac:dyDescent="0.15">
      <c r="A208" s="145">
        <v>44914</v>
      </c>
      <c r="B208" s="146">
        <v>44914</v>
      </c>
      <c r="C208" s="231"/>
      <c r="D208" s="235"/>
      <c r="E208" s="248"/>
    </row>
    <row r="209" spans="1:5" x14ac:dyDescent="0.15">
      <c r="A209" s="145">
        <v>44915</v>
      </c>
      <c r="B209" s="146">
        <v>44915</v>
      </c>
      <c r="C209" s="231"/>
      <c r="D209" s="235"/>
      <c r="E209" s="248"/>
    </row>
    <row r="210" spans="1:5" x14ac:dyDescent="0.15">
      <c r="A210" s="145">
        <v>44916</v>
      </c>
      <c r="B210" s="146">
        <v>44916</v>
      </c>
      <c r="C210" s="231"/>
      <c r="D210" s="232"/>
      <c r="E210" s="246"/>
    </row>
    <row r="211" spans="1:5" x14ac:dyDescent="0.15">
      <c r="A211" s="145">
        <v>44917</v>
      </c>
      <c r="B211" s="146">
        <v>44917</v>
      </c>
      <c r="C211" s="231"/>
      <c r="D211" s="232"/>
      <c r="E211" s="246"/>
    </row>
    <row r="212" spans="1:5" x14ac:dyDescent="0.15">
      <c r="A212" s="145">
        <v>44918</v>
      </c>
      <c r="B212" s="146">
        <v>44918</v>
      </c>
      <c r="C212" s="231"/>
      <c r="D212" s="232"/>
      <c r="E212" s="246"/>
    </row>
    <row r="213" spans="1:5" x14ac:dyDescent="0.15">
      <c r="A213" s="190">
        <v>44919</v>
      </c>
      <c r="B213" s="178">
        <v>44919</v>
      </c>
      <c r="C213" s="233"/>
      <c r="D213" s="234"/>
      <c r="E213" s="247"/>
    </row>
    <row r="214" spans="1:5" x14ac:dyDescent="0.15">
      <c r="A214" s="190">
        <v>44920</v>
      </c>
      <c r="B214" s="179">
        <v>44920</v>
      </c>
      <c r="C214" s="233"/>
      <c r="D214" s="234"/>
      <c r="E214" s="247"/>
    </row>
    <row r="215" spans="1:5" x14ac:dyDescent="0.15">
      <c r="A215" s="223">
        <v>44921</v>
      </c>
      <c r="B215" s="227">
        <v>44921</v>
      </c>
      <c r="C215" s="244"/>
      <c r="D215" s="245"/>
      <c r="E215" s="254"/>
    </row>
    <row r="216" spans="1:5" hidden="1" outlineLevel="1" x14ac:dyDescent="0.15">
      <c r="A216" s="225">
        <v>44922</v>
      </c>
      <c r="B216" s="226">
        <v>44922</v>
      </c>
      <c r="C216" s="241"/>
      <c r="D216" s="242"/>
      <c r="E216" s="252"/>
    </row>
    <row r="217" spans="1:5" hidden="1" outlineLevel="1" x14ac:dyDescent="0.15">
      <c r="A217" s="190">
        <v>44923</v>
      </c>
      <c r="B217" s="180">
        <v>44923</v>
      </c>
      <c r="C217" s="233"/>
      <c r="D217" s="234"/>
      <c r="E217" s="247"/>
    </row>
    <row r="218" spans="1:5" hidden="1" outlineLevel="1" x14ac:dyDescent="0.15">
      <c r="A218" s="190">
        <v>44924</v>
      </c>
      <c r="B218" s="180">
        <v>44924</v>
      </c>
      <c r="C218" s="233"/>
      <c r="D218" s="234"/>
      <c r="E218" s="247"/>
    </row>
    <row r="219" spans="1:5" hidden="1" outlineLevel="1" x14ac:dyDescent="0.15">
      <c r="A219" s="190">
        <v>44925</v>
      </c>
      <c r="B219" s="180">
        <v>44925</v>
      </c>
      <c r="C219" s="233"/>
      <c r="D219" s="234"/>
      <c r="E219" s="247"/>
    </row>
    <row r="220" spans="1:5" hidden="1" outlineLevel="1" x14ac:dyDescent="0.15">
      <c r="A220" s="190">
        <v>44926</v>
      </c>
      <c r="B220" s="178">
        <v>44926</v>
      </c>
      <c r="C220" s="233"/>
      <c r="D220" s="234"/>
      <c r="E220" s="247"/>
    </row>
    <row r="221" spans="1:5" hidden="1" outlineLevel="1" x14ac:dyDescent="0.15">
      <c r="A221" s="190">
        <v>44927</v>
      </c>
      <c r="B221" s="179">
        <v>44927</v>
      </c>
      <c r="C221" s="233"/>
      <c r="D221" s="234"/>
      <c r="E221" s="247"/>
    </row>
    <row r="222" spans="1:5" hidden="1" outlineLevel="1" x14ac:dyDescent="0.15">
      <c r="A222" s="190">
        <v>44928</v>
      </c>
      <c r="B222" s="179">
        <v>44928</v>
      </c>
      <c r="C222" s="233"/>
      <c r="D222" s="234"/>
      <c r="E222" s="247"/>
    </row>
    <row r="223" spans="1:5" hidden="1" outlineLevel="1" x14ac:dyDescent="0.15">
      <c r="A223" s="190">
        <v>44929</v>
      </c>
      <c r="B223" s="180">
        <v>44929</v>
      </c>
      <c r="C223" s="233"/>
      <c r="D223" s="234"/>
      <c r="E223" s="247"/>
    </row>
    <row r="224" spans="1:5" hidden="1" outlineLevel="1" x14ac:dyDescent="0.15">
      <c r="A224" s="190">
        <v>44930</v>
      </c>
      <c r="B224" s="180">
        <v>44930</v>
      </c>
      <c r="C224" s="233"/>
      <c r="D224" s="234"/>
      <c r="E224" s="247"/>
    </row>
    <row r="225" spans="1:5" hidden="1" outlineLevel="1" x14ac:dyDescent="0.15">
      <c r="A225" s="190">
        <v>44931</v>
      </c>
      <c r="B225" s="180">
        <v>44931</v>
      </c>
      <c r="C225" s="233"/>
      <c r="D225" s="234"/>
      <c r="E225" s="247"/>
    </row>
    <row r="226" spans="1:5" hidden="1" outlineLevel="1" x14ac:dyDescent="0.15">
      <c r="A226" s="190">
        <v>44932</v>
      </c>
      <c r="B226" s="180">
        <v>44932</v>
      </c>
      <c r="C226" s="233"/>
      <c r="D226" s="234"/>
      <c r="E226" s="247"/>
    </row>
    <row r="227" spans="1:5" hidden="1" outlineLevel="1" x14ac:dyDescent="0.15">
      <c r="A227" s="190">
        <v>44933</v>
      </c>
      <c r="B227" s="178">
        <v>44933</v>
      </c>
      <c r="C227" s="233"/>
      <c r="D227" s="234"/>
      <c r="E227" s="247"/>
    </row>
    <row r="228" spans="1:5" hidden="1" outlineLevel="1" x14ac:dyDescent="0.15">
      <c r="A228" s="190">
        <v>44934</v>
      </c>
      <c r="B228" s="179">
        <v>44934</v>
      </c>
      <c r="C228" s="233"/>
      <c r="D228" s="234"/>
      <c r="E228" s="247"/>
    </row>
    <row r="229" spans="1:5" hidden="1" outlineLevel="1" x14ac:dyDescent="0.15">
      <c r="A229" s="190">
        <v>44935</v>
      </c>
      <c r="B229" s="179">
        <v>44935</v>
      </c>
      <c r="C229" s="233"/>
      <c r="D229" s="234"/>
      <c r="E229" s="247"/>
    </row>
    <row r="230" spans="1:5" collapsed="1" x14ac:dyDescent="0.15">
      <c r="A230" s="145">
        <v>44936</v>
      </c>
      <c r="B230" s="146">
        <v>44936</v>
      </c>
      <c r="C230" s="231"/>
      <c r="D230" s="235"/>
      <c r="E230" s="248"/>
    </row>
    <row r="231" spans="1:5" x14ac:dyDescent="0.15">
      <c r="A231" s="145">
        <v>44937</v>
      </c>
      <c r="B231" s="146">
        <v>44937</v>
      </c>
      <c r="C231" s="231"/>
      <c r="D231" s="232"/>
      <c r="E231" s="246"/>
    </row>
    <row r="232" spans="1:5" x14ac:dyDescent="0.15">
      <c r="A232" s="145">
        <v>44938</v>
      </c>
      <c r="B232" s="146">
        <v>44938</v>
      </c>
      <c r="C232" s="231"/>
      <c r="D232" s="232"/>
      <c r="E232" s="246"/>
    </row>
    <row r="233" spans="1:5" x14ac:dyDescent="0.15">
      <c r="A233" s="145">
        <v>44939</v>
      </c>
      <c r="B233" s="146">
        <v>44939</v>
      </c>
      <c r="C233" s="231"/>
      <c r="D233" s="232"/>
      <c r="E233" s="246"/>
    </row>
    <row r="234" spans="1:5" x14ac:dyDescent="0.15">
      <c r="A234" s="190">
        <v>44940</v>
      </c>
      <c r="B234" s="178">
        <v>44940</v>
      </c>
      <c r="C234" s="233"/>
      <c r="D234" s="234"/>
      <c r="E234" s="247"/>
    </row>
    <row r="235" spans="1:5" x14ac:dyDescent="0.15">
      <c r="A235" s="190">
        <v>44941</v>
      </c>
      <c r="B235" s="179">
        <v>44941</v>
      </c>
      <c r="C235" s="233"/>
      <c r="D235" s="234"/>
      <c r="E235" s="247"/>
    </row>
    <row r="236" spans="1:5" x14ac:dyDescent="0.15">
      <c r="A236" s="145">
        <v>44942</v>
      </c>
      <c r="B236" s="146">
        <v>44942</v>
      </c>
      <c r="C236" s="231"/>
      <c r="D236" s="235"/>
      <c r="E236" s="248"/>
    </row>
    <row r="237" spans="1:5" x14ac:dyDescent="0.15">
      <c r="A237" s="145">
        <v>44943</v>
      </c>
      <c r="B237" s="146">
        <v>44943</v>
      </c>
      <c r="C237" s="231"/>
      <c r="D237" s="235"/>
      <c r="E237" s="248"/>
    </row>
    <row r="238" spans="1:5" x14ac:dyDescent="0.15">
      <c r="A238" s="145">
        <v>44944</v>
      </c>
      <c r="B238" s="146">
        <v>44944</v>
      </c>
      <c r="C238" s="231"/>
      <c r="D238" s="232"/>
      <c r="E238" s="246"/>
    </row>
    <row r="239" spans="1:5" x14ac:dyDescent="0.15">
      <c r="A239" s="145">
        <v>44945</v>
      </c>
      <c r="B239" s="146">
        <v>44945</v>
      </c>
      <c r="C239" s="231"/>
      <c r="D239" s="232"/>
      <c r="E239" s="246"/>
    </row>
    <row r="240" spans="1:5" x14ac:dyDescent="0.15">
      <c r="A240" s="145">
        <v>44946</v>
      </c>
      <c r="B240" s="146">
        <v>44946</v>
      </c>
      <c r="C240" s="231"/>
      <c r="D240" s="232"/>
      <c r="E240" s="246"/>
    </row>
    <row r="241" spans="1:5" x14ac:dyDescent="0.15">
      <c r="A241" s="190">
        <v>44947</v>
      </c>
      <c r="B241" s="178">
        <v>44947</v>
      </c>
      <c r="C241" s="233"/>
      <c r="D241" s="234"/>
      <c r="E241" s="247"/>
    </row>
    <row r="242" spans="1:5" x14ac:dyDescent="0.15">
      <c r="A242" s="190">
        <v>44948</v>
      </c>
      <c r="B242" s="179">
        <v>44948</v>
      </c>
      <c r="C242" s="233"/>
      <c r="D242" s="234"/>
      <c r="E242" s="247"/>
    </row>
    <row r="243" spans="1:5" x14ac:dyDescent="0.15">
      <c r="A243" s="145">
        <v>44949</v>
      </c>
      <c r="B243" s="146">
        <v>44949</v>
      </c>
      <c r="C243" s="231"/>
      <c r="D243" s="235"/>
      <c r="E243" s="248"/>
    </row>
    <row r="244" spans="1:5" x14ac:dyDescent="0.15">
      <c r="A244" s="145">
        <v>44950</v>
      </c>
      <c r="B244" s="146">
        <v>44950</v>
      </c>
      <c r="C244" s="231"/>
      <c r="D244" s="235"/>
      <c r="E244" s="248"/>
    </row>
    <row r="245" spans="1:5" x14ac:dyDescent="0.15">
      <c r="A245" s="145">
        <v>44951</v>
      </c>
      <c r="B245" s="146">
        <v>44951</v>
      </c>
      <c r="C245" s="231"/>
      <c r="D245" s="232"/>
      <c r="E245" s="246"/>
    </row>
    <row r="246" spans="1:5" x14ac:dyDescent="0.15">
      <c r="A246" s="145">
        <v>44952</v>
      </c>
      <c r="B246" s="146">
        <v>44952</v>
      </c>
      <c r="C246" s="231"/>
      <c r="D246" s="232"/>
      <c r="E246" s="246"/>
    </row>
    <row r="247" spans="1:5" x14ac:dyDescent="0.15">
      <c r="A247" s="145">
        <v>44953</v>
      </c>
      <c r="B247" s="146">
        <v>44953</v>
      </c>
      <c r="C247" s="231"/>
      <c r="D247" s="239"/>
      <c r="E247" s="246"/>
    </row>
    <row r="248" spans="1:5" x14ac:dyDescent="0.15">
      <c r="A248" s="190">
        <v>44954</v>
      </c>
      <c r="B248" s="178">
        <v>44954</v>
      </c>
      <c r="C248" s="233"/>
      <c r="D248" s="234"/>
      <c r="E248" s="247"/>
    </row>
    <row r="249" spans="1:5" x14ac:dyDescent="0.15">
      <c r="A249" s="190">
        <v>44955</v>
      </c>
      <c r="B249" s="179">
        <v>44955</v>
      </c>
      <c r="C249" s="233"/>
      <c r="D249" s="234"/>
      <c r="E249" s="247"/>
    </row>
    <row r="250" spans="1:5" x14ac:dyDescent="0.15">
      <c r="A250" s="145">
        <v>44956</v>
      </c>
      <c r="B250" s="146">
        <v>44956</v>
      </c>
      <c r="C250" s="231"/>
      <c r="D250" s="235"/>
      <c r="E250" s="248"/>
    </row>
    <row r="251" spans="1:5" x14ac:dyDescent="0.15">
      <c r="A251" s="145">
        <v>44957</v>
      </c>
      <c r="B251" s="146">
        <v>44957</v>
      </c>
      <c r="C251" s="231"/>
      <c r="D251" s="235"/>
      <c r="E251" s="248"/>
    </row>
  </sheetData>
  <mergeCells count="8">
    <mergeCell ref="A3:E3"/>
    <mergeCell ref="A4:E4"/>
    <mergeCell ref="A2:B2"/>
    <mergeCell ref="H5:H7"/>
    <mergeCell ref="D5:E5"/>
    <mergeCell ref="A5:A6"/>
    <mergeCell ref="B5:B6"/>
    <mergeCell ref="C5:C6"/>
  </mergeCells>
  <phoneticPr fontId="35"/>
  <conditionalFormatting sqref="A7:A251">
    <cfRule type="containsText" dxfId="0" priority="1" operator="containsText" text="土日">
      <formula>NOT(ISERROR(SEARCH("土日",A7)))</formula>
    </cfRule>
  </conditionalFormatting>
  <dataValidations xWindow="534" yWindow="620" count="2">
    <dataValidation type="list" allowBlank="1" showInputMessage="1" showErrorMessage="1" promptTitle="留意事項" prompt="■実施が可能な日については空欄で結構です。_x000a_■「午後の実施は困難」を選択した場合は理由及び終演希望時間について右の欄に回答してください。■当日のタイムスケジュールは各団体の出演希望調書にて御確認ください。特に午後公演不可とした場合，団体によっては当日中の仕込みが困難となり，前日の仕込みが必要となる場合があります。また，終演後，撤去に要する時間についても団体ごとに異なりますので予め御確認の上ご応募いただけますようお願いいたします。" sqref="C8:C251">
      <formula1>"実施不可,午後の実施は困難"</formula1>
    </dataValidation>
    <dataValidation type="list" allowBlank="1" showInputMessage="1" showErrorMessage="1" promptTitle="留意事項" prompt="■実施が可能な日については空欄で結構です。_x000a_■「午後の実施は困難」を選択した場合は理由及び終演希望時間について右の欄に回答してください。■当日のタイムスケジュールは各団体の出演希望調書にて御確認ください。特に午後公演不可とした場合、団体によっては当日中の仕込みが困難となり、前日の仕込みが必要となる場合があります。また、終演後、撤去に要する時間についても団体ごとに異なりますので予め御確認の上ご応募いただけますようお願いいたします。" sqref="C7">
      <formula1>"実施不可,午後の実施は困難"</formula1>
    </dataValidation>
  </dataValidations>
  <pageMargins left="0.7" right="0.7" top="0.75" bottom="0.75" header="0.3" footer="0.3"/>
  <pageSetup paperSize="8" scale="77"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
  <sheetViews>
    <sheetView zoomScaleNormal="100" workbookViewId="0">
      <selection activeCell="D21" sqref="D21"/>
    </sheetView>
  </sheetViews>
  <sheetFormatPr defaultRowHeight="13.5" x14ac:dyDescent="0.15"/>
  <cols>
    <col min="1" max="1" width="20.75" customWidth="1"/>
    <col min="2" max="11" width="13.625" customWidth="1"/>
    <col min="12" max="12" width="23.875" customWidth="1"/>
    <col min="13" max="16" width="13.625" customWidth="1"/>
    <col min="17" max="17" width="28.625" customWidth="1"/>
    <col min="18" max="18" width="13.625" hidden="1" customWidth="1"/>
    <col min="19" max="19" width="28.625" customWidth="1"/>
    <col min="20" max="20" width="13.625" hidden="1" customWidth="1"/>
    <col min="21" max="21" width="28.625" customWidth="1"/>
    <col min="22" max="23" width="0" hidden="1" customWidth="1"/>
  </cols>
  <sheetData>
    <row r="1" spans="1:23" ht="105" customHeight="1" x14ac:dyDescent="0.15">
      <c r="A1" s="195" t="s">
        <v>283</v>
      </c>
      <c r="B1" s="195" t="s">
        <v>284</v>
      </c>
      <c r="C1" s="195" t="s">
        <v>285</v>
      </c>
      <c r="D1" s="195" t="s">
        <v>286</v>
      </c>
      <c r="E1" s="195" t="s">
        <v>287</v>
      </c>
      <c r="F1" s="195" t="s">
        <v>288</v>
      </c>
      <c r="G1" s="201" t="s">
        <v>289</v>
      </c>
      <c r="H1" s="202" t="s">
        <v>290</v>
      </c>
      <c r="I1" s="202" t="s">
        <v>291</v>
      </c>
      <c r="J1" s="202" t="s">
        <v>292</v>
      </c>
      <c r="K1" s="203" t="s">
        <v>293</v>
      </c>
      <c r="L1" s="195" t="s">
        <v>294</v>
      </c>
      <c r="M1" s="195" t="s">
        <v>295</v>
      </c>
      <c r="N1" s="195" t="s">
        <v>296</v>
      </c>
      <c r="O1" s="195" t="s">
        <v>297</v>
      </c>
      <c r="P1" s="195" t="s">
        <v>298</v>
      </c>
      <c r="Q1" s="197" t="s">
        <v>299</v>
      </c>
      <c r="R1" s="204" t="s">
        <v>300</v>
      </c>
      <c r="S1" s="205" t="s">
        <v>251</v>
      </c>
      <c r="T1" s="204" t="s">
        <v>301</v>
      </c>
      <c r="U1" s="197" t="s">
        <v>252</v>
      </c>
      <c r="V1" s="196" t="s">
        <v>253</v>
      </c>
      <c r="W1" s="200" t="s">
        <v>254</v>
      </c>
    </row>
    <row r="2" spans="1:23" ht="25.5" customHeight="1" x14ac:dyDescent="0.15">
      <c r="A2" s="206">
        <f>様式2_1!F18</f>
        <v>0</v>
      </c>
      <c r="B2" s="206">
        <f>様式2_1!F29</f>
        <v>0</v>
      </c>
      <c r="C2" s="206">
        <f>様式2_1!Z30</f>
        <v>0</v>
      </c>
      <c r="D2" s="206">
        <f>様式2_1!H33</f>
        <v>0</v>
      </c>
      <c r="E2" s="206">
        <f>様式2_1!Z67</f>
        <v>0</v>
      </c>
      <c r="F2" s="206">
        <f>様式2_1!Z65</f>
        <v>0</v>
      </c>
      <c r="G2" s="206"/>
      <c r="H2" s="206"/>
      <c r="I2" s="206"/>
      <c r="J2" s="206"/>
      <c r="K2" s="206"/>
      <c r="L2" s="206">
        <f>様式2_1!BC17</f>
        <v>0</v>
      </c>
      <c r="M2" s="206">
        <f>様式2_1!BC20</f>
        <v>0</v>
      </c>
      <c r="N2" s="206">
        <f>様式2_1!BC23</f>
        <v>0</v>
      </c>
      <c r="O2" s="207" t="str">
        <f>IF(N2="有",様式2_1!BC26,様式2_1!BK26)</f>
        <v/>
      </c>
      <c r="P2" s="206">
        <f>様式2_1!BC30</f>
        <v>0</v>
      </c>
      <c r="Q2" s="206">
        <f>様式2_1!G10</f>
        <v>0</v>
      </c>
      <c r="R2" s="206"/>
      <c r="S2" s="206">
        <f>様式2_1!V10</f>
        <v>0</v>
      </c>
      <c r="T2" s="206"/>
      <c r="U2" s="206">
        <f>様式2_1!G13</f>
        <v>0</v>
      </c>
    </row>
  </sheetData>
  <sheetProtection algorithmName="SHA-512" hashValue="gihjJr3otIJQ3pEDZAyRhBQK0O0mWO1Pwxs7MRhw2O6qKxjOZQZeJ91331hcg9BpUaO9emUSbF1y1Wbfgax9jg==" saltValue="6CbmR3hc4si+RTxSJiu0dA==" spinCount="100000" sheet="1" objects="1" scenarios="1"/>
  <phoneticPr fontId="35"/>
  <dataValidations count="1">
    <dataValidation type="list" allowBlank="1" showInputMessage="1" showErrorMessage="1" sqref="P1">
      <formula1>"有,無"</formula1>
    </dataValidation>
  </dataValidations>
  <pageMargins left="0.7" right="0.7" top="0.75" bottom="0.75" header="0.3" footer="0.3"/>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29</vt:i4>
      </vt:variant>
    </vt:vector>
  </HeadingPairs>
  <TitlesOfParts>
    <vt:vector size="35" baseType="lpstr">
      <vt:lpstr>情報①</vt:lpstr>
      <vt:lpstr>情報②</vt:lpstr>
      <vt:lpstr>様式2_1</vt:lpstr>
      <vt:lpstr>様式2_2</vt:lpstr>
      <vt:lpstr>様式2_3</vt:lpstr>
      <vt:lpstr>様式2-1まとめ(入力不要)</vt:lpstr>
      <vt:lpstr>情報①!Print_Area</vt:lpstr>
      <vt:lpstr>情報②!Print_Area</vt:lpstr>
      <vt:lpstr>様式2_1!Print_Area</vt:lpstr>
      <vt:lpstr>様式2_2!Print_Area</vt:lpstr>
      <vt:lpstr>情報①!Print_Titles</vt:lpstr>
      <vt:lpstr>ブロック</vt:lpstr>
      <vt:lpstr>ブロックA公演団体</vt:lpstr>
      <vt:lpstr>ブロックA都道府県</vt:lpstr>
      <vt:lpstr>ブロックB公演団体</vt:lpstr>
      <vt:lpstr>ブロックB都道府県</vt:lpstr>
      <vt:lpstr>ブロックC公演団体</vt:lpstr>
      <vt:lpstr>ブロックC都道府県</vt:lpstr>
      <vt:lpstr>ブロックD公演団体</vt:lpstr>
      <vt:lpstr>ブロックD都道府県</vt:lpstr>
      <vt:lpstr>ブロックE公演団体</vt:lpstr>
      <vt:lpstr>ブロックE都道府県</vt:lpstr>
      <vt:lpstr>ブロックF公演団体</vt:lpstr>
      <vt:lpstr>ブロックF都道府県</vt:lpstr>
      <vt:lpstr>ブロックG公演団体</vt:lpstr>
      <vt:lpstr>ブロックG都道府県</vt:lpstr>
      <vt:lpstr>ブロックH公演団体</vt:lpstr>
      <vt:lpstr>ブロックH都道府県</vt:lpstr>
      <vt:lpstr>ブロックI公演団体</vt:lpstr>
      <vt:lpstr>ブロックI都道府県</vt:lpstr>
      <vt:lpstr>ブロックJ公演団体</vt:lpstr>
      <vt:lpstr>ブロックJ都道府県</vt:lpstr>
      <vt:lpstr>公演団体</vt:lpstr>
      <vt:lpstr>種目</vt:lpstr>
      <vt:lpstr>都道府県</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kodomo012　(okayama)</cp:lastModifiedBy>
  <cp:lastPrinted>2021-10-14T10:49:23Z</cp:lastPrinted>
  <dcterms:created xsi:type="dcterms:W3CDTF">2017-10-19T07:09:53Z</dcterms:created>
  <dcterms:modified xsi:type="dcterms:W3CDTF">2021-12-02T11:56:14Z</dcterms:modified>
</cp:coreProperties>
</file>