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R5】子供育成推進事業\01.巡回\31.次年度(R6)団体募集\"/>
    </mc:Choice>
  </mc:AlternateContent>
  <bookViews>
    <workbookView xWindow="225" yWindow="300" windowWidth="21255" windowHeight="13365" tabRatio="920" firstSheet="1" activeTab="1"/>
  </bookViews>
  <sheets>
    <sheet name="プルダウンリスト" sheetId="2" state="hidden" r:id="rId1"/>
    <sheet name="注意点" sheetId="10" r:id="rId2"/>
    <sheet name="データ名等取得用シート" sheetId="13" r:id="rId3"/>
    <sheet name="No.1【AC共通】" sheetId="1" r:id="rId4"/>
    <sheet name="No.2【AC共通】" sheetId="3" r:id="rId5"/>
    <sheet name="No.3【AC共通】" sheetId="4" r:id="rId6"/>
    <sheet name="No.4【AC共通】" sheetId="5" r:id="rId7"/>
    <sheet name="No.5【C区分のみ】" sheetId="7" r:id="rId8"/>
    <sheet name="No.6【共通】" sheetId="9" r:id="rId9"/>
    <sheet name="公演費用明細記入時留意事項" sheetId="14" state="hidden" r:id="rId10"/>
    <sheet name="別添" sheetId="11" r:id="rId11"/>
    <sheet name="抽出" sheetId="8" state="hidden" r:id="rId12"/>
  </sheets>
  <externalReferences>
    <externalReference r:id="rId13"/>
    <externalReference r:id="rId14"/>
  </externalReferences>
  <definedNames>
    <definedName name="_xlnm.Print_Area" localSheetId="3">No.1【AC共通】!$A$1:$M$84</definedName>
    <definedName name="_xlnm.Print_Area" localSheetId="4">No.2【AC共通】!$A$1:$N$59</definedName>
    <definedName name="_xlnm.Print_Area" localSheetId="5">No.3【AC共通】!$A$1:$P$17</definedName>
    <definedName name="_xlnm.Print_Area" localSheetId="6">No.4【AC共通】!$A$1:$P$44</definedName>
    <definedName name="_xlnm.Print_Area" localSheetId="7">No.5【C区分のみ】!$A$1:$P$45</definedName>
    <definedName name="_xlnm.Print_Area" localSheetId="8">No.6【共通】!$A$1:$M$52</definedName>
    <definedName name="_xlnm.Print_Area" localSheetId="2">データ名等取得用シート!$A$1:$T$68</definedName>
    <definedName name="_xlnm.Print_Area" localSheetId="11">抽出!$A$1:$CA$2</definedName>
    <definedName name="_xlnm.Print_Area" localSheetId="1">注意点!$A$1:$H$12</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9" l="1"/>
  <c r="J2" i="8" l="1"/>
  <c r="G47" i="9"/>
  <c r="G45" i="9"/>
  <c r="G46" i="9"/>
  <c r="G44" i="9"/>
  <c r="I49" i="9"/>
  <c r="AI2" i="8" l="1"/>
  <c r="AS2" i="8"/>
  <c r="B2" i="13" l="1"/>
  <c r="N2" i="8" l="1"/>
  <c r="BQ2" i="8"/>
  <c r="BZ2" i="8" l="1"/>
  <c r="BY2" i="8"/>
  <c r="BO2" i="8"/>
  <c r="BN2" i="8"/>
  <c r="BM2" i="8"/>
  <c r="BL2" i="8"/>
  <c r="BK2" i="8"/>
  <c r="BJ2" i="8"/>
  <c r="BI2" i="8"/>
  <c r="BH2" i="8"/>
  <c r="BG2" i="8"/>
  <c r="BF2" i="8"/>
  <c r="AW2" i="8"/>
  <c r="AV2" i="8"/>
  <c r="AU2" i="8"/>
  <c r="AT2" i="8"/>
  <c r="AP2" i="8"/>
  <c r="AM2" i="8"/>
  <c r="AK2" i="8"/>
  <c r="AG2" i="8"/>
  <c r="AE2" i="8"/>
  <c r="AD2" i="8"/>
  <c r="AC2" i="8"/>
  <c r="AB2" i="8"/>
  <c r="U2" i="8"/>
  <c r="AA2" i="8"/>
  <c r="F2" i="8"/>
  <c r="G34" i="9" l="1"/>
  <c r="I34" i="9"/>
  <c r="G35" i="9"/>
  <c r="I35" i="9"/>
  <c r="G36" i="9"/>
  <c r="I36" i="9"/>
  <c r="G43" i="9"/>
  <c r="BX2" i="8" s="1"/>
  <c r="I37" i="9" l="1"/>
  <c r="BV2" i="8" s="1"/>
  <c r="G37" i="9"/>
  <c r="BS2" i="8" s="1"/>
  <c r="L46" i="3"/>
  <c r="BP2" i="8" s="1"/>
  <c r="I28" i="9"/>
  <c r="G28" i="9"/>
  <c r="I2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8" i="9"/>
  <c r="G10" i="9"/>
  <c r="G11" i="9"/>
  <c r="G7" i="9"/>
  <c r="G14" i="9"/>
  <c r="G9" i="9"/>
  <c r="G25" i="9" l="1"/>
  <c r="I14" i="9"/>
  <c r="I19" i="9" s="1"/>
  <c r="I29" i="9"/>
  <c r="I9" i="9"/>
  <c r="I12" i="9" s="1"/>
  <c r="I26" i="9"/>
  <c r="I24" i="9"/>
  <c r="I31" i="9"/>
  <c r="BU2" i="8" l="1"/>
  <c r="I39" i="9"/>
  <c r="BE2" i="8"/>
  <c r="BD2" i="8"/>
  <c r="BC2" i="8"/>
  <c r="BB2" i="8"/>
  <c r="BA2" i="8"/>
  <c r="AY2" i="8"/>
  <c r="AX2" i="8"/>
  <c r="Y2" i="8"/>
  <c r="T2" i="8"/>
  <c r="R2" i="8"/>
  <c r="M2" i="8"/>
  <c r="C10" i="13"/>
  <c r="C8" i="13"/>
  <c r="C7" i="13"/>
  <c r="C6" i="13"/>
  <c r="C5" i="13"/>
  <c r="BW2" i="8" l="1"/>
  <c r="Q1" i="7" l="1"/>
  <c r="AR2" i="8" l="1"/>
  <c r="AQ2" i="8"/>
  <c r="AO2" i="8"/>
  <c r="AN2" i="8"/>
  <c r="L2" i="8"/>
  <c r="I2" i="8"/>
  <c r="V2" i="8"/>
  <c r="O2" i="8"/>
  <c r="E37" i="3" l="1"/>
  <c r="AZ2" i="8" s="1"/>
  <c r="K3" i="11" l="1"/>
  <c r="AJ2" i="8" l="1"/>
  <c r="AH2" i="8"/>
  <c r="AF2" i="8"/>
  <c r="Z2" i="8"/>
  <c r="X2" i="8"/>
  <c r="W2" i="8"/>
  <c r="S2" i="8"/>
  <c r="Q2" i="8"/>
  <c r="P2" i="8"/>
  <c r="K2" i="8"/>
  <c r="H2" i="8"/>
  <c r="G2" i="8" s="1"/>
  <c r="J3" i="3" l="1"/>
  <c r="K3" i="4"/>
  <c r="K3" i="5"/>
  <c r="K3" i="7"/>
  <c r="C1" i="9"/>
  <c r="G31" i="9" l="1"/>
  <c r="G24" i="9"/>
  <c r="G12" i="9"/>
  <c r="G19" i="9"/>
  <c r="G32" i="9" l="1"/>
  <c r="BR2" i="8" l="1"/>
  <c r="G39" i="9"/>
  <c r="BT2" i="8" s="1"/>
</calcChain>
</file>

<file path=xl/sharedStrings.xml><?xml version="1.0" encoding="utf-8"?>
<sst xmlns="http://schemas.openxmlformats.org/spreadsheetml/2006/main" count="378" uniqueCount="332">
  <si>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</si>
  <si>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</si>
  <si>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</si>
  <si>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</si>
  <si>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</si>
  <si>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</si>
  <si>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</si>
  <si>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</si>
  <si>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</si>
  <si>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</si>
  <si>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</si>
  <si>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</si>
  <si>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</si>
  <si>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</si>
  <si>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</si>
  <si>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</si>
  <si>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</si>
  <si>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</si>
  <si>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</si>
  <si>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</si>
  <si>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</si>
  <si>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</si>
  <si>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</si>
  <si>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</si>
  <si>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</si>
  <si>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</si>
  <si>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</si>
  <si>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</si>
  <si>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</si>
  <si>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</si>
  <si>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</si>
  <si>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</si>
  <si>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</si>
  <si>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</si>
  <si>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</si>
  <si>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</si>
  <si>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</si>
  <si>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</si>
  <si>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</si>
  <si>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</si>
  <si>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</si>
  <si>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</si>
  <si>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</si>
  <si>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</si>
  <si>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</si>
  <si>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前日仕込み</t>
    <rPh sb="0" eb="4">
      <t>ゼンジツシコ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</si>
  <si>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</si>
  <si>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</si>
  <si>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</si>
  <si>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</si>
  <si>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</si>
  <si>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</si>
  <si>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児童・生徒の
参加可能人数</t>
    <rPh sb="0" eb="2">
      <t>ジドウ</t>
    </rPh>
    <rPh sb="3" eb="5">
      <t>セイト</t>
    </rPh>
    <rPh sb="7" eb="13">
      <t>サンカカノウニンズウ</t>
    </rPh>
    <phoneticPr fontId="1"/>
  </si>
  <si>
    <t>ワークショップ
実施形態及び内容</t>
    <rPh sb="8" eb="12">
      <t>ジッシケイタイ</t>
    </rPh>
    <rPh sb="12" eb="13">
      <t>オヨ</t>
    </rPh>
    <rPh sb="14" eb="16">
      <t>ナイヨウ</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</si>
  <si>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</si>
  <si>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</si>
  <si>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</si>
  <si>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</si>
  <si>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</si>
  <si>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</si>
  <si>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</si>
  <si>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</si>
  <si>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</si>
  <si>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</si>
  <si>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【公演団体名</t>
    <phoneticPr fontId="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</si>
  <si>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</si>
  <si>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</si>
  <si>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</si>
  <si>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</si>
  <si>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</si>
  <si>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</si>
  <si>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</si>
  <si>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t>
    <rPh sb="0" eb="2">
      <t>シュツエン</t>
    </rPh>
    <rPh sb="2" eb="3">
      <t>ヒ</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</si>
  <si>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</si>
  <si>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</si>
  <si>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</si>
  <si>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t>
    <rPh sb="0" eb="2">
      <t>オンガク</t>
    </rPh>
    <rPh sb="2" eb="3">
      <t>ヒ</t>
    </rPh>
    <phoneticPr fontId="11"/>
  </si>
  <si>
    <t>音楽費合計</t>
    <rPh sb="0" eb="2">
      <t>オンガク</t>
    </rPh>
    <rPh sb="2" eb="3">
      <t>ヒ</t>
    </rPh>
    <rPh sb="3" eb="5">
      <t>ゴウケイ</t>
    </rPh>
    <phoneticPr fontId="11"/>
  </si>
  <si>
    <t>舞台費</t>
    <rPh sb="0" eb="2">
      <t>ブタイ</t>
    </rPh>
    <rPh sb="2" eb="3">
      <t>ヒ</t>
    </rPh>
    <phoneticPr fontId="11"/>
  </si>
  <si>
    <t>舞台費合計</t>
    <rPh sb="0" eb="2">
      <t>ブタイ</t>
    </rPh>
    <rPh sb="2" eb="3">
      <t>ヒ</t>
    </rPh>
    <rPh sb="3" eb="5">
      <t>ゴウケイ</t>
    </rPh>
    <phoneticPr fontId="11"/>
  </si>
  <si>
    <t>その他
経費</t>
    <rPh sb="2" eb="3">
      <t>タ</t>
    </rPh>
    <rPh sb="4" eb="6">
      <t>ケイヒ</t>
    </rPh>
    <phoneticPr fontId="11"/>
  </si>
  <si>
    <t>&lt;出演費について&gt;</t>
    <rPh sb="1" eb="3">
      <t>シュツエン</t>
    </rPh>
    <rPh sb="3" eb="4">
      <t>ヒ</t>
    </rPh>
    <rPh sb="4" eb="5">
      <t>コウヒ</t>
    </rPh>
    <phoneticPr fontId="11"/>
  </si>
  <si>
    <t>&lt;文芸費について&gt;</t>
    <rPh sb="1" eb="3">
      <t>ブンゲイ</t>
    </rPh>
    <rPh sb="3" eb="4">
      <t>ヒ</t>
    </rPh>
    <phoneticPr fontId="11"/>
  </si>
  <si>
    <t>&lt;舞台費について&gt;</t>
    <rPh sb="1" eb="3">
      <t>ブタイ</t>
    </rPh>
    <rPh sb="3" eb="4">
      <t>ヒ</t>
    </rPh>
    <rPh sb="4" eb="5">
      <t>コウヒ</t>
    </rPh>
    <phoneticPr fontId="11"/>
  </si>
  <si>
    <t>&lt;ワークショップ指導料について&gt;</t>
    <rPh sb="8" eb="10">
      <t>シドウ</t>
    </rPh>
    <rPh sb="10" eb="11">
      <t>リョウ</t>
    </rPh>
    <phoneticPr fontId="11"/>
  </si>
  <si>
    <t>&lt;その他経費について&gt;</t>
    <rPh sb="3" eb="4">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</si>
  <si>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</si>
  <si>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</si>
  <si>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</si>
  <si>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</si>
  <si>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</si>
  <si>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</si>
  <si>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</si>
  <si>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</si>
  <si>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</si>
  <si>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</si>
  <si>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</si>
  <si>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</si>
  <si>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</si>
  <si>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</si>
  <si>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</si>
  <si>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</si>
  <si>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</si>
  <si>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</si>
  <si>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</si>
  <si>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</si>
  <si>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</si>
  <si>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</si>
  <si>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</si>
  <si>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</si>
  <si>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</si>
  <si>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</si>
  <si>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</si>
  <si>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</si>
  <si>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</si>
  <si>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本公演演目
[全貼り付け](No,2)</t>
    <rPh sb="0" eb="1">
      <t>ホン</t>
    </rPh>
    <rPh sb="1" eb="3">
      <t>コウエン</t>
    </rPh>
    <rPh sb="3" eb="5">
      <t>エンモク</t>
    </rPh>
    <rPh sb="7" eb="8">
      <t>ゼン</t>
    </rPh>
    <rPh sb="8" eb="9">
      <t>ハ</t>
    </rPh>
    <rPh sb="10" eb="11">
      <t>ツ</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</si>
  <si>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</si>
  <si>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</si>
  <si>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</si>
  <si>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</si>
  <si>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</si>
  <si>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</si>
  <si>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</si>
  <si>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</si>
  <si>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</si>
  <si>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</si>
  <si>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</si>
  <si>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</si>
  <si>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</si>
  <si>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</si>
  <si>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</si>
  <si>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</si>
  <si>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</si>
  <si>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</si>
  <si>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</si>
  <si>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</si>
  <si>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</si>
  <si>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</si>
  <si>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</si>
  <si>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出演者：</t>
    <phoneticPr fontId="1"/>
  </si>
  <si>
    <t>合　 計：</t>
    <phoneticPr fontId="1"/>
  </si>
  <si>
    <t>名</t>
    <phoneticPr fontId="1"/>
  </si>
  <si>
    <t>名</t>
    <phoneticPr fontId="1"/>
  </si>
  <si>
    <t>名</t>
    <phoneticPr fontId="1"/>
  </si>
  <si>
    <t>t</t>
    <phoneticPr fontId="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</si>
  <si>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</si>
  <si>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</si>
  <si>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</si>
  <si>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</si>
  <si>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</si>
  <si>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</si>
  <si>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スタッフ:</t>
    <phoneticPr fontId="1"/>
  </si>
  <si>
    <t>積載量：</t>
    <phoneticPr fontId="1"/>
  </si>
  <si>
    <t xml:space="preserve"> 車   長：</t>
    <phoneticPr fontId="1"/>
  </si>
  <si>
    <t xml:space="preserve"> 台   数：</t>
    <phoneticPr fontId="1"/>
  </si>
  <si>
    <t>台</t>
    <rPh sb="0" eb="1">
      <t>ダイ</t>
    </rPh>
    <phoneticPr fontId="1"/>
  </si>
  <si>
    <t>時間程度</t>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</si>
  <si>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</si>
  <si>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</si>
  <si>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</si>
  <si>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公演時間</t>
    <phoneticPr fontId="1"/>
  </si>
  <si>
    <t>分</t>
    <rPh sb="0" eb="1">
      <t>フン</t>
    </rPh>
    <phoneticPr fontId="1"/>
  </si>
  <si>
    <t>データ名、メール件名</t>
    <rPh sb="3" eb="4">
      <t>メイ</t>
    </rPh>
    <rPh sb="8" eb="10">
      <t>ケンメイ</t>
    </rPh>
    <phoneticPr fontId="20"/>
  </si>
  <si>
    <t>メール本文</t>
    <rPh sb="3" eb="5">
      <t>ホンブン</t>
    </rPh>
    <phoneticPr fontId="1"/>
  </si>
  <si>
    <t>ワークショップ</t>
    <phoneticPr fontId="1"/>
  </si>
  <si>
    <t>6月</t>
    <rPh sb="1" eb="2">
      <t>ガツ</t>
    </rPh>
    <phoneticPr fontId="1"/>
  </si>
  <si>
    <t>7月</t>
  </si>
  <si>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</si>
  <si>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</si>
  <si>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</si>
  <si>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</si>
  <si>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</si>
  <si>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</si>
  <si>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</si>
  <si>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</si>
  <si>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</si>
  <si>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</si>
  <si>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</si>
  <si>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</si>
  <si>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</si>
  <si>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</si>
  <si>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</si>
  <si>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</si>
  <si>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</si>
  <si>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</si>
  <si>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</si>
  <si>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</si>
  <si>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</si>
  <si>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最寄り駅（バス停）</t>
    <rPh sb="0" eb="2">
      <t>モヨ</t>
    </rPh>
    <rPh sb="3" eb="4">
      <t>エキ</t>
    </rPh>
    <rPh sb="7" eb="8">
      <t>テイ</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</si>
  <si>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</si>
  <si>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</si>
  <si>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</si>
  <si>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</si>
  <si>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</si>
  <si>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</si>
  <si>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</si>
  <si>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</si>
  <si>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t>参加可能人数（本公演：鑑賞人数）</t>
    <rPh sb="0" eb="6">
      <t>サンカカノウニンズウ</t>
    </rPh>
    <rPh sb="7" eb="10">
      <t>ホンコウエン</t>
    </rPh>
    <rPh sb="11" eb="13">
      <t>カンショウ</t>
    </rPh>
    <rPh sb="13" eb="15">
      <t>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</si>
  <si>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</si>
  <si>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</si>
  <si>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t>出演希望調書を作成にするに当たっての注意点（必ず御一読ください）</t>
    <rPh sb="18" eb="21">
      <t>チュウイテン</t>
    </rPh>
    <rPh sb="22" eb="23">
      <t>カナラ</t>
    </rPh>
    <rPh sb="24" eb="27">
      <t>ゴイチドク</t>
    </rPh>
    <phoneticPr fontId="1"/>
  </si>
  <si>
    <t>特別支援学校等における公演実績</t>
    <rPh sb="6" eb="7">
      <t>トウ</t>
    </rPh>
    <rPh sb="11" eb="15">
      <t>コウエンジッセキ</t>
    </rPh>
    <phoneticPr fontId="1"/>
  </si>
  <si>
    <t>団体ウェブサイトURL</t>
    <rPh sb="0" eb="2">
      <t>ダンタイ</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</si>
  <si>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</si>
  <si>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</si>
  <si>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</si>
  <si>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</si>
  <si>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t>本公演
会場設営の所要時間
(タイムスケジュール)の目安</t>
    <rPh sb="0" eb="3">
      <t>ホンコウエン</t>
    </rPh>
    <rPh sb="4" eb="8">
      <t>カイジョウセツエイ</t>
    </rPh>
    <rPh sb="9" eb="13">
      <t>ショヨウジカン</t>
    </rPh>
    <rPh sb="26" eb="28">
      <t>メヤス</t>
    </rPh>
    <phoneticPr fontId="1"/>
  </si>
  <si>
    <t>共演人数目安</t>
    <rPh sb="0" eb="2">
      <t>キョウエン</t>
    </rPh>
    <rPh sb="2" eb="4">
      <t>ニンズウ</t>
    </rPh>
    <rPh sb="4" eb="6">
      <t>メヤス</t>
    </rPh>
    <phoneticPr fontId="1"/>
  </si>
  <si>
    <t>鑑賞人数目安</t>
    <rPh sb="0" eb="4">
      <t>カンショウニンズウ</t>
    </rPh>
    <rPh sb="4" eb="6">
      <t>メヤス</t>
    </rPh>
    <phoneticPr fontId="1"/>
  </si>
  <si>
    <t>参加人数目安</t>
    <rPh sb="0" eb="4">
      <t>サンカニンズウ</t>
    </rPh>
    <rPh sb="4" eb="6">
      <t>メヤス</t>
    </rPh>
    <phoneticPr fontId="1"/>
  </si>
  <si>
    <t>ワークショップの
ねらい</t>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</si>
  <si>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</si>
  <si>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上演</t>
    <rPh sb="0" eb="2">
      <t>ジョウエン</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</si>
  <si>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</si>
  <si>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</si>
  <si>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</si>
  <si>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</si>
  <si>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</si>
  <si>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</si>
  <si>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</si>
  <si>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</si>
  <si>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</si>
  <si>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</si>
  <si>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</si>
  <si>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ワークショップ　合計</t>
    <rPh sb="8" eb="10">
      <t>ゴウケイ</t>
    </rPh>
    <phoneticPr fontId="11"/>
  </si>
  <si>
    <t>欄が不足する場合は行を挿入してください。挿入をした場合、正しく計算がされているかを必ず御確認ください。</t>
    <rPh sb="0" eb="1">
      <t>ラン</t>
    </rPh>
    <rPh sb="2" eb="4">
      <t>フソク</t>
    </rPh>
    <rPh sb="6" eb="8">
      <t>バアイ</t>
    </rPh>
    <rPh sb="9" eb="10">
      <t>ギョウ</t>
    </rPh>
    <rPh sb="11" eb="13">
      <t>ソウニュウ</t>
    </rPh>
    <rPh sb="20" eb="22">
      <t>ソウニュウ</t>
    </rPh>
    <rPh sb="25" eb="27">
      <t>バアイ</t>
    </rPh>
    <rPh sb="28" eb="29">
      <t>タダ</t>
    </rPh>
    <rPh sb="31" eb="33">
      <t>ケイサン</t>
    </rPh>
    <rPh sb="41" eb="42">
      <t>カナラ</t>
    </rPh>
    <rPh sb="43" eb="44">
      <t>ゴ</t>
    </rPh>
    <rPh sb="44" eb="46">
      <t>カクニン</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</si>
  <si>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</si>
  <si>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r>
      <rPr>
        <b/>
        <sz val="12"/>
        <color indexed="8"/>
        <rFont val="ＭＳ 明朝"/>
        <family val="1"/>
        <charset val="128"/>
      </rPr>
      <t>平日に公演することを想定し、</t>
    </r>
    <r>
      <rPr>
        <b/>
        <u/>
        <sz val="12"/>
        <color rgb="FF000000"/>
        <rFont val="ＭＳ 明朝"/>
        <family val="1"/>
        <charset val="128"/>
      </rPr>
      <t>1公演当たりの単価と</t>
    </r>
    <r>
      <rPr>
        <b/>
        <u/>
        <sz val="12"/>
        <color indexed="8"/>
        <rFont val="ＭＳ 明朝"/>
        <family val="1"/>
        <charset val="128"/>
      </rPr>
      <t>10校を連続で公演する場合の想定費用</t>
    </r>
    <r>
      <rPr>
        <b/>
        <sz val="12"/>
        <color indexed="8"/>
        <rFont val="ＭＳ 明朝"/>
        <family val="1"/>
        <charset val="128"/>
      </rPr>
      <t xml:space="preserve">を記載してください。
</t>
    </r>
    <r>
      <rPr>
        <sz val="12"/>
        <color rgb="FF000000"/>
        <rFont val="ＭＳ 明朝"/>
        <family val="1"/>
        <charset val="128"/>
      </rPr>
      <t>ただし、採択した場合の公演回数・公演費用等を保証するものではありません。</t>
    </r>
    <rPh sb="0" eb="2">
      <t>ヘイジツ</t>
    </rPh>
    <rPh sb="3" eb="5">
      <t>コウエン</t>
    </rPh>
    <rPh sb="10" eb="12">
      <t>ソウテイ</t>
    </rPh>
    <rPh sb="15" eb="17">
      <t>コウエン</t>
    </rPh>
    <rPh sb="17" eb="18">
      <t>ア</t>
    </rPh>
    <rPh sb="21" eb="23">
      <t>タンカ</t>
    </rPh>
    <rPh sb="26" eb="27">
      <t>コウ</t>
    </rPh>
    <rPh sb="28" eb="30">
      <t>レンゾク</t>
    </rPh>
    <rPh sb="31" eb="33">
      <t>コウエン</t>
    </rPh>
    <rPh sb="35" eb="37">
      <t>バアイ</t>
    </rPh>
    <rPh sb="38" eb="42">
      <t>ソウテイヒヨウ</t>
    </rPh>
    <rPh sb="43" eb="45">
      <t>キサイ</t>
    </rPh>
    <phoneticPr fontId="11"/>
  </si>
  <si>
    <r>
      <t>金額欄には</t>
    </r>
    <r>
      <rPr>
        <b/>
        <u/>
        <sz val="12"/>
        <rFont val="ＭＳ 明朝"/>
        <family val="1"/>
        <charset val="128"/>
      </rPr>
      <t>税込(税率10%)</t>
    </r>
    <r>
      <rPr>
        <b/>
        <sz val="12"/>
        <rFont val="ＭＳ 明朝"/>
        <family val="1"/>
        <charset val="128"/>
      </rPr>
      <t>の金額を記入してください。</t>
    </r>
    <rPh sb="0" eb="2">
      <t>キンガク</t>
    </rPh>
    <rPh sb="2" eb="3">
      <t>ラン</t>
    </rPh>
    <rPh sb="5" eb="7">
      <t>ゼイコ</t>
    </rPh>
    <rPh sb="8" eb="10">
      <t>ゼイリツ</t>
    </rPh>
    <rPh sb="15" eb="17">
      <t>キンガク</t>
    </rPh>
    <rPh sb="18" eb="20">
      <t>キニュウ</t>
    </rPh>
    <phoneticPr fontId="11"/>
  </si>
  <si>
    <r>
      <t>水色の欄には計算式が設定されています。また、緑色の欄はプルダウンに選択肢が設定されていますが、手入力することも可能です。</t>
    </r>
    <r>
      <rPr>
        <b/>
        <u/>
        <sz val="12"/>
        <color rgb="FFFF0000"/>
        <rFont val="ＭＳ 明朝"/>
        <family val="1"/>
        <charset val="128"/>
      </rPr>
      <t>行の挿入や計算式の設定を消去して再計算をする場合、必ず検算してください。</t>
    </r>
    <r>
      <rPr>
        <sz val="12"/>
        <color theme="1"/>
        <rFont val="ＭＳ 明朝"/>
        <family val="1"/>
        <charset val="128"/>
      </rPr>
      <t>例年、積算漏れの事例が見受けられますが、この場合も、</t>
    </r>
    <r>
      <rPr>
        <u/>
        <sz val="12"/>
        <color theme="1"/>
        <rFont val="ＭＳ 明朝"/>
        <family val="1"/>
        <charset val="128"/>
      </rPr>
      <t>採択後に公演費用を引き上げることは認められません。</t>
    </r>
    <rPh sb="22" eb="27">
      <t>ミドリイロ</t>
    </rPh>
    <rPh sb="33" eb="36">
      <t>センタクシ</t>
    </rPh>
    <rPh sb="37" eb="39">
      <t>セッテイ</t>
    </rPh>
    <rPh sb="47" eb="48">
      <t>テ</t>
    </rPh>
    <rPh sb="48" eb="49">
      <t>センシュ</t>
    </rPh>
    <rPh sb="55" eb="57">
      <t>カノウ</t>
    </rPh>
    <rPh sb="60" eb="61">
      <t>ギョウ</t>
    </rPh>
    <rPh sb="62" eb="64">
      <t>ソウニュウ</t>
    </rPh>
    <rPh sb="65" eb="68">
      <t>ケイサンシキ</t>
    </rPh>
    <rPh sb="69" eb="71">
      <t>セッテイ</t>
    </rPh>
    <rPh sb="72" eb="74">
      <t>ショウキョ</t>
    </rPh>
    <rPh sb="76" eb="79">
      <t>サイケイサン</t>
    </rPh>
    <rPh sb="82" eb="84">
      <t>バアイ</t>
    </rPh>
    <rPh sb="85" eb="86">
      <t>カナラ</t>
    </rPh>
    <rPh sb="87" eb="89">
      <t>ケンザン</t>
    </rPh>
    <rPh sb="96" eb="98">
      <t>レイネン</t>
    </rPh>
    <rPh sb="99" eb="102">
      <t>セキサンモ</t>
    </rPh>
    <rPh sb="104" eb="106">
      <t>ジレイ</t>
    </rPh>
    <rPh sb="107" eb="109">
      <t>ミウ</t>
    </rPh>
    <rPh sb="118" eb="120">
      <t>バアイ</t>
    </rPh>
    <rPh sb="122" eb="125">
      <t>サイタクゴ</t>
    </rPh>
    <rPh sb="126" eb="130">
      <t>コウエンヒヨウ</t>
    </rPh>
    <rPh sb="131" eb="132">
      <t>ヒ</t>
    </rPh>
    <rPh sb="133" eb="134">
      <t>ア</t>
    </rPh>
    <rPh sb="139" eb="140">
      <t>ミト</t>
    </rPh>
    <phoneticPr fontId="11"/>
  </si>
  <si>
    <t>【各費目について】</t>
    <rPh sb="1" eb="4">
      <t>カクヒモク</t>
    </rPh>
    <phoneticPr fontId="11"/>
  </si>
  <si>
    <t>原則として、採択後の経費の増額及び減額による他の経費への流用については認めません。</t>
    <phoneticPr fontId="11"/>
  </si>
  <si>
    <t xml:space="preserve">可能な限り道具費（機材）使用料と人件費を分けて積算してください。
  </t>
    <rPh sb="12" eb="15">
      <t>シヨウリョウ</t>
    </rPh>
    <rPh sb="23" eb="25">
      <t>セキサン</t>
    </rPh>
    <phoneticPr fontId="11"/>
  </si>
  <si>
    <t>特に各種権利に対して生じる使用料等については、○○使用料等と明記の上、備考欄へ対象内容、権利所有者を明記してください。</t>
    <rPh sb="0" eb="1">
      <t>トク</t>
    </rPh>
    <rPh sb="2" eb="4">
      <t>カクシュ</t>
    </rPh>
    <rPh sb="4" eb="6">
      <t>ケンリ</t>
    </rPh>
    <rPh sb="7" eb="8">
      <t>タイ</t>
    </rPh>
    <rPh sb="10" eb="11">
      <t>ショウ</t>
    </rPh>
    <rPh sb="13" eb="16">
      <t>シヨウリョウ</t>
    </rPh>
    <rPh sb="16" eb="17">
      <t>トウ</t>
    </rPh>
    <rPh sb="25" eb="28">
      <t>シヨウリョウ</t>
    </rPh>
    <rPh sb="28" eb="29">
      <t>トウ</t>
    </rPh>
    <rPh sb="30" eb="32">
      <t>メイキ</t>
    </rPh>
    <rPh sb="33" eb="34">
      <t>ウエ</t>
    </rPh>
    <rPh sb="35" eb="37">
      <t>ビコウ</t>
    </rPh>
    <rPh sb="37" eb="38">
      <t>ラン</t>
    </rPh>
    <rPh sb="39" eb="41">
      <t>タイショウ</t>
    </rPh>
    <rPh sb="41" eb="43">
      <t>ナイヨウ</t>
    </rPh>
    <rPh sb="44" eb="46">
      <t>ケンリ</t>
    </rPh>
    <rPh sb="46" eb="49">
      <t>ショユウシャ</t>
    </rPh>
    <rPh sb="50" eb="52">
      <t>メイキ</t>
    </rPh>
    <phoneticPr fontId="11"/>
  </si>
  <si>
    <r>
      <t>移動・運搬に係る経費については、採択後、別途「派遣費」としてお見積りいただきます。移動、運搬に係る経費は含めずに計上してください。</t>
    </r>
    <r>
      <rPr>
        <sz val="12"/>
        <rFont val="ＭＳ 明朝"/>
        <family val="1"/>
        <charset val="128"/>
      </rPr>
      <t>ただし、積み下ろし人件費等が舞台スタッフ費や運搬の手配とは別に必ず発生する場合は、役務費の計上漏れがないよう御留意ください。</t>
    </r>
    <rPh sb="69" eb="70">
      <t>ツ</t>
    </rPh>
    <rPh sb="71" eb="72">
      <t>オ</t>
    </rPh>
    <rPh sb="74" eb="77">
      <t>ジンケンヒ</t>
    </rPh>
    <rPh sb="77" eb="78">
      <t>トウ</t>
    </rPh>
    <rPh sb="79" eb="81">
      <t>ブタイ</t>
    </rPh>
    <rPh sb="85" eb="86">
      <t>ヒ</t>
    </rPh>
    <rPh sb="87" eb="89">
      <t>ウンパン</t>
    </rPh>
    <rPh sb="90" eb="92">
      <t>テハイ</t>
    </rPh>
    <rPh sb="94" eb="95">
      <t>ベツ</t>
    </rPh>
    <rPh sb="96" eb="97">
      <t>カナラ</t>
    </rPh>
    <rPh sb="98" eb="100">
      <t>ハッセイ</t>
    </rPh>
    <rPh sb="102" eb="104">
      <t>バアイ</t>
    </rPh>
    <rPh sb="106" eb="109">
      <t>エキムヒ</t>
    </rPh>
    <rPh sb="110" eb="113">
      <t>ケイジョウモ</t>
    </rPh>
    <rPh sb="119" eb="120">
      <t>ゴ</t>
    </rPh>
    <rPh sb="120" eb="122">
      <t>リュウイ</t>
    </rPh>
    <phoneticPr fontId="1"/>
  </si>
  <si>
    <r>
      <t>演出、演出助手、舞台監督、舞台監督助手等の</t>
    </r>
    <r>
      <rPr>
        <u/>
        <sz val="12"/>
        <color rgb="FF000000"/>
        <rFont val="ＭＳ 明朝"/>
        <family val="1"/>
        <charset val="128"/>
      </rPr>
      <t>役務費（公演同行）を計上する場合は、舞台費</t>
    </r>
    <r>
      <rPr>
        <sz val="12"/>
        <color indexed="8"/>
        <rFont val="ＭＳ 明朝"/>
        <family val="1"/>
        <charset val="128"/>
      </rPr>
      <t>に計上してください。</t>
    </r>
    <rPh sb="0" eb="2">
      <t>エンシュツ</t>
    </rPh>
    <rPh sb="3" eb="5">
      <t>エンシュツ</t>
    </rPh>
    <rPh sb="5" eb="7">
      <t>ジョシュ</t>
    </rPh>
    <rPh sb="8" eb="10">
      <t>ブタイ</t>
    </rPh>
    <rPh sb="10" eb="12">
      <t>カントク</t>
    </rPh>
    <rPh sb="13" eb="15">
      <t>ブタイ</t>
    </rPh>
    <rPh sb="15" eb="17">
      <t>カントク</t>
    </rPh>
    <rPh sb="17" eb="19">
      <t>ジョシュ</t>
    </rPh>
    <rPh sb="19" eb="20">
      <t>トウ</t>
    </rPh>
    <rPh sb="21" eb="24">
      <t>エキムヒ</t>
    </rPh>
    <rPh sb="25" eb="27">
      <t>コウエン</t>
    </rPh>
    <rPh sb="27" eb="29">
      <t>ドウコウ</t>
    </rPh>
    <rPh sb="31" eb="33">
      <t>ケイジョウ</t>
    </rPh>
    <rPh sb="35" eb="37">
      <t>バアイ</t>
    </rPh>
    <rPh sb="39" eb="41">
      <t>ブタイ</t>
    </rPh>
    <rPh sb="41" eb="42">
      <t>ヒ</t>
    </rPh>
    <rPh sb="43" eb="45">
      <t>ケイジョウ</t>
    </rPh>
    <phoneticPr fontId="11"/>
  </si>
  <si>
    <r>
      <rPr>
        <b/>
        <sz val="12"/>
        <color indexed="10"/>
        <rFont val="ＭＳ 明朝"/>
        <family val="1"/>
        <charset val="128"/>
      </rPr>
      <t>申請時に費目として計上がない経費を、採択後新たに計上することはできません。</t>
    </r>
    <r>
      <rPr>
        <u/>
        <sz val="12"/>
        <color indexed="8"/>
        <rFont val="ＭＳ 明朝"/>
        <family val="1"/>
        <charset val="128"/>
      </rPr>
      <t>派遣費(旅費、運搬費)を除き、発生する可能性がある経費については、現時点で見積等が取得できない場合も、過去の実績等から単価を想定し、</t>
    </r>
    <r>
      <rPr>
        <u/>
        <sz val="12"/>
        <rFont val="ＭＳ 明朝"/>
        <family val="1"/>
        <charset val="128"/>
      </rPr>
      <t>費用明細に必ず金額を記載してください。</t>
    </r>
    <r>
      <rPr>
        <b/>
        <u/>
        <sz val="12"/>
        <rFont val="ＭＳ 明朝"/>
        <family val="1"/>
        <charset val="128"/>
      </rPr>
      <t xml:space="preserve">
</t>
    </r>
    <rPh sb="0" eb="3">
      <t>シンセイジ</t>
    </rPh>
    <rPh sb="4" eb="6">
      <t>ヒモク</t>
    </rPh>
    <rPh sb="9" eb="11">
      <t>ケイジョウ</t>
    </rPh>
    <rPh sb="14" eb="16">
      <t>ケイヒ</t>
    </rPh>
    <rPh sb="18" eb="20">
      <t>サイタク</t>
    </rPh>
    <rPh sb="20" eb="21">
      <t>ゴ</t>
    </rPh>
    <rPh sb="21" eb="22">
      <t>アラ</t>
    </rPh>
    <rPh sb="24" eb="26">
      <t>ケイジョウ</t>
    </rPh>
    <rPh sb="37" eb="39">
      <t>ハケン</t>
    </rPh>
    <rPh sb="39" eb="40">
      <t>ヒ</t>
    </rPh>
    <rPh sb="41" eb="43">
      <t>リョヒ</t>
    </rPh>
    <rPh sb="44" eb="46">
      <t>ウンパン</t>
    </rPh>
    <rPh sb="46" eb="47">
      <t>ヒ</t>
    </rPh>
    <rPh sb="49" eb="50">
      <t>ノゾ</t>
    </rPh>
    <rPh sb="52" eb="54">
      <t>ハッセイ</t>
    </rPh>
    <rPh sb="56" eb="59">
      <t>カノウセイ</t>
    </rPh>
    <rPh sb="62" eb="64">
      <t>ケイヒ</t>
    </rPh>
    <rPh sb="70" eb="73">
      <t>ゲンジテン</t>
    </rPh>
    <rPh sb="74" eb="76">
      <t>ミツ</t>
    </rPh>
    <rPh sb="76" eb="77">
      <t>トウ</t>
    </rPh>
    <rPh sb="84" eb="86">
      <t>バアイ</t>
    </rPh>
    <rPh sb="88" eb="90">
      <t>カコ</t>
    </rPh>
    <rPh sb="91" eb="93">
      <t>ジッセキ</t>
    </rPh>
    <rPh sb="93" eb="94">
      <t>トウ</t>
    </rPh>
    <rPh sb="96" eb="98">
      <t>タンカ</t>
    </rPh>
    <rPh sb="99" eb="101">
      <t>ソウテイ</t>
    </rPh>
    <rPh sb="103" eb="105">
      <t>ヒヨウ</t>
    </rPh>
    <rPh sb="105" eb="107">
      <t>メイサイ</t>
    </rPh>
    <rPh sb="108" eb="109">
      <t>カナラ</t>
    </rPh>
    <rPh sb="110" eb="112">
      <t>キンガク</t>
    </rPh>
    <rPh sb="113" eb="115">
      <t>キサイ</t>
    </rPh>
    <phoneticPr fontId="11"/>
  </si>
  <si>
    <t>【費用明細全体について】</t>
    <rPh sb="1" eb="3">
      <t>ヒヨウ</t>
    </rPh>
    <rPh sb="3" eb="5">
      <t>メイサイ</t>
    </rPh>
    <rPh sb="5" eb="7">
      <t>ゼンタイ</t>
    </rPh>
    <phoneticPr fontId="11"/>
  </si>
  <si>
    <r>
      <rPr>
        <b/>
        <u/>
        <sz val="12"/>
        <color indexed="10"/>
        <rFont val="ＭＳ 明朝"/>
        <family val="1"/>
        <charset val="128"/>
      </rPr>
      <t>基本経費以外に発生する見込みがある経費(注1)については「備考欄」へは記載せず、「その他」の経費欄へ必ず金額を記載してください</t>
    </r>
    <r>
      <rPr>
        <b/>
        <sz val="12"/>
        <color indexed="10"/>
        <rFont val="ＭＳ 明朝"/>
        <family val="1"/>
        <charset val="128"/>
      </rPr>
      <t xml:space="preserve">。
</t>
    </r>
    <rPh sb="0" eb="2">
      <t>キホン</t>
    </rPh>
    <rPh sb="2" eb="4">
      <t>ケイヒ</t>
    </rPh>
    <rPh sb="4" eb="6">
      <t>イガイ</t>
    </rPh>
    <rPh sb="7" eb="9">
      <t>ハッセイ</t>
    </rPh>
    <rPh sb="11" eb="13">
      <t>ミコ</t>
    </rPh>
    <rPh sb="17" eb="19">
      <t>ケイヒ</t>
    </rPh>
    <rPh sb="20" eb="21">
      <t>チュウ</t>
    </rPh>
    <rPh sb="29" eb="31">
      <t>ビコウ</t>
    </rPh>
    <rPh sb="31" eb="32">
      <t>ラン</t>
    </rPh>
    <rPh sb="35" eb="37">
      <t>キサイ</t>
    </rPh>
    <rPh sb="43" eb="44">
      <t>タ</t>
    </rPh>
    <rPh sb="46" eb="48">
      <t>ケイヒ</t>
    </rPh>
    <rPh sb="48" eb="49">
      <t>ラン</t>
    </rPh>
    <rPh sb="50" eb="51">
      <t>カナラ</t>
    </rPh>
    <rPh sb="52" eb="54">
      <t>キンガク</t>
    </rPh>
    <rPh sb="55" eb="57">
      <t>キサイ</t>
    </rPh>
    <phoneticPr fontId="1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</si>
  <si>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</si>
  <si>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</si>
  <si>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</si>
  <si>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</si>
  <si>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</si>
  <si>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</si>
  <si>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</si>
  <si>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</si>
  <si>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</si>
  <si>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</si>
  <si>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特に単価を一式で計上する経費については、具体的にどんなものが含まれるのか備考欄へ簡潔に書き添えてください。</t>
    <rPh sb="0" eb="1">
      <t>トク</t>
    </rPh>
    <rPh sb="2" eb="4">
      <t>タンカ</t>
    </rPh>
    <rPh sb="5" eb="7">
      <t>イッシキ</t>
    </rPh>
    <rPh sb="8" eb="10">
      <t>ケイジョウ</t>
    </rPh>
    <rPh sb="12" eb="14">
      <t>ケイヒ</t>
    </rPh>
    <rPh sb="20" eb="23">
      <t>グタイテキ</t>
    </rPh>
    <rPh sb="30" eb="31">
      <t>フク</t>
    </rPh>
    <rPh sb="36" eb="39">
      <t>ビコウラン</t>
    </rPh>
    <rPh sb="40" eb="42">
      <t>カンケツ</t>
    </rPh>
    <rPh sb="43" eb="44">
      <t>カ</t>
    </rPh>
    <rPh sb="45" eb="46">
      <t>ソ</t>
    </rPh>
    <phoneticPr fontId="1"/>
  </si>
  <si>
    <t>該当事項がある
場合</t>
    <rPh sb="0" eb="4">
      <t>ガイトウジコウ</t>
    </rPh>
    <rPh sb="8" eb="10">
      <t>バアイ</t>
    </rPh>
    <phoneticPr fontId="1"/>
  </si>
  <si>
    <t>運搬</t>
    <rPh sb="0" eb="2">
      <t>ウンパン</t>
    </rPh>
    <phoneticPr fontId="1"/>
  </si>
  <si>
    <t>本公演
従事予定者数
(1公演あたり)
※ドライバー等
訪問する業者人数含む</t>
    <rPh sb="0" eb="3">
      <t>ホンコウエン</t>
    </rPh>
    <rPh sb="4" eb="9">
      <t>ジュウジヨテイシャ</t>
    </rPh>
    <rPh sb="9" eb="10">
      <t>スウ</t>
    </rPh>
    <rPh sb="13" eb="15">
      <t>コウエン</t>
    </rPh>
    <phoneticPr fontId="1"/>
  </si>
  <si>
    <t>その他ワークショップに関する特記事項等</t>
    <rPh sb="2" eb="3">
      <t>タ</t>
    </rPh>
    <rPh sb="11" eb="12">
      <t>カン</t>
    </rPh>
    <rPh sb="14" eb="19">
      <t>トッキジコウトウ</t>
    </rPh>
    <phoneticPr fontId="1"/>
  </si>
  <si>
    <t>費用明細</t>
    <rPh sb="0" eb="2">
      <t>ヒヨウ</t>
    </rPh>
    <rPh sb="1" eb="2">
      <t>コウヒ</t>
    </rPh>
    <rPh sb="2" eb="4">
      <t>メイサイ</t>
    </rPh>
    <phoneticPr fontId="1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</si>
  <si>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</si>
  <si>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【10公演当たりの試算】</t>
    <rPh sb="3" eb="5">
      <t>コウエン</t>
    </rPh>
    <rPh sb="5" eb="6">
      <t>ア</t>
    </rPh>
    <rPh sb="9" eb="11">
      <t>シサン</t>
    </rPh>
    <phoneticPr fontId="1"/>
  </si>
  <si>
    <r>
      <rPr>
        <b/>
        <u/>
        <sz val="12"/>
        <color indexed="10"/>
        <rFont val="ＭＳ 明朝"/>
        <family val="1"/>
        <charset val="128"/>
      </rPr>
      <t>公演地域の指定はできません。遠方地域の割り当てにより単価の割り増しが生じる場合は、必ず「その他経費」欄へ金額を記入してください。</t>
    </r>
    <r>
      <rPr>
        <b/>
        <sz val="12"/>
        <color indexed="8"/>
        <rFont val="ＭＳ 明朝"/>
        <family val="1"/>
        <charset val="128"/>
      </rPr>
      <t xml:space="preserve">（公演費用は審査の対象となるため、採択後の増額は認められませんので御注意ください。）
</t>
    </r>
    <rPh sb="16" eb="18">
      <t>チイキ</t>
    </rPh>
    <rPh sb="41" eb="42">
      <t>カナラ</t>
    </rPh>
    <rPh sb="52" eb="54">
      <t>キンガク</t>
    </rPh>
    <phoneticPr fontId="11"/>
  </si>
  <si>
    <r>
      <rPr>
        <b/>
        <u/>
        <sz val="12"/>
        <color indexed="10"/>
        <rFont val="ＭＳ 明朝"/>
        <family val="1"/>
        <charset val="128"/>
      </rPr>
      <t>基本経費(公演費～ワークショップ費)に含まれない経費で、実施校の決定後、状況により必要となる見込みの経費は、必ず「その他経費」欄へ金額を記載してください。</t>
    </r>
    <r>
      <rPr>
        <b/>
        <sz val="12"/>
        <color indexed="8"/>
        <rFont val="ＭＳ 明朝"/>
        <family val="1"/>
        <charset val="128"/>
      </rPr>
      <t xml:space="preserve">計上の可否については審査時、費用の要否については実施校の確定後、見積確認時に判断します。
</t>
    </r>
    <rPh sb="54" eb="55">
      <t>カナラ</t>
    </rPh>
    <rPh sb="65" eb="67">
      <t>キンガク</t>
    </rPh>
    <rPh sb="89" eb="90">
      <t>ジ</t>
    </rPh>
    <rPh sb="91" eb="93">
      <t>ヒヨウ</t>
    </rPh>
    <rPh sb="94" eb="96">
      <t>ヨウヒ</t>
    </rPh>
    <rPh sb="101" eb="104">
      <t>ジッシコウ</t>
    </rPh>
    <phoneticPr fontId="11"/>
  </si>
  <si>
    <t>記入に当たっての留意事項</t>
    <rPh sb="1" eb="2">
      <t>チュウ</t>
    </rPh>
    <phoneticPr fontId="11"/>
  </si>
  <si>
    <t>※本公演時間の目安は、午後、概ね2時限分程度です。</t>
    <rPh sb="1" eb="6">
      <t>ホンコウエンジカン</t>
    </rPh>
    <rPh sb="7" eb="9">
      <t>メヤス</t>
    </rPh>
    <rPh sb="11" eb="13">
      <t>ゴゴ</t>
    </rPh>
    <rPh sb="14" eb="15">
      <t>オオム</t>
    </rPh>
    <rPh sb="17" eb="22">
      <t>ジゲンブンテイド</t>
    </rPh>
    <phoneticPr fontId="1"/>
  </si>
  <si>
    <t>前日仕込み所要時間</t>
    <rPh sb="0" eb="4">
      <t>ゼンジツシコ</t>
    </rPh>
    <rPh sb="5" eb="9">
      <t>ショヨウジカン</t>
    </rPh>
    <phoneticPr fontId="1"/>
  </si>
  <si>
    <t>・</t>
  </si>
  <si>
    <t>本事業に対する
取り組み姿勢、および
効果的かつ円滑に実施するための工夫</t>
    <phoneticPr fontId="1"/>
  </si>
  <si>
    <t>回数により増減しない費目</t>
    <phoneticPr fontId="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</si>
  <si>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</si>
  <si>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</si>
  <si>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</si>
  <si>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</si>
  <si>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</si>
  <si>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</si>
  <si>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</si>
  <si>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</si>
  <si>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</si>
  <si>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</si>
  <si>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</si>
  <si>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</si>
  <si>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</si>
  <si>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</si>
  <si>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</si>
  <si>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</si>
  <si>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</si>
  <si>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</si>
  <si>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</si>
  <si>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</si>
  <si>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</si>
  <si>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</si>
  <si>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</si>
  <si>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</si>
  <si>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</si>
  <si>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</si>
  <si>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</si>
  <si>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</si>
  <si>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</si>
  <si>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</si>
  <si>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平日に10校を巡回するために見込まれる必要日数</t>
    <phoneticPr fontId="1"/>
  </si>
  <si>
    <t>作成者</t>
    <rPh sb="0" eb="3">
      <t>サクセイシャ</t>
    </rPh>
    <phoneticPr fontId="1"/>
  </si>
  <si>
    <t>実施可能日数目安
1月</t>
    <rPh sb="0" eb="4">
      <t>ジッシカノウ</t>
    </rPh>
    <rPh sb="4" eb="8">
      <t>ニッスウメヤス</t>
    </rPh>
    <rPh sb="10" eb="11">
      <t>ガツ</t>
    </rPh>
    <phoneticPr fontId="1"/>
  </si>
  <si>
    <t>令和6年度舞台芸術等総合支援事業（学校巡回公演）出演希望調書(実演芸術・メディア芸術　共通)</t>
    <phoneticPr fontId="1"/>
  </si>
  <si>
    <t>下記の通り、令和6年度舞台芸術等総合支援事業（学校巡回公演）に申請いたします。</t>
    <rPh sb="0" eb="2">
      <t>カキ</t>
    </rPh>
    <rPh sb="3" eb="4">
      <t>トオ</t>
    </rPh>
    <rPh sb="31" eb="33">
      <t>シンセイ</t>
    </rPh>
    <phoneticPr fontId="1"/>
  </si>
  <si>
    <r>
      <t xml:space="preserve">公演に係るビジュアルイメージ
</t>
    </r>
    <r>
      <rPr>
        <b/>
        <sz val="11"/>
        <color theme="1"/>
        <rFont val="ＭＳ Ｐ明朝"/>
        <family val="1"/>
        <charset val="128"/>
      </rPr>
      <t>（舞台の規模や演出がわかる写真）</t>
    </r>
    <rPh sb="0" eb="2">
      <t>コウエン</t>
    </rPh>
    <rPh sb="3" eb="4">
      <t>カカ</t>
    </rPh>
    <rPh sb="16" eb="18">
      <t>ブタイ</t>
    </rPh>
    <rPh sb="19" eb="21">
      <t>キボ</t>
    </rPh>
    <rPh sb="22" eb="24">
      <t>エンシュツ</t>
    </rPh>
    <rPh sb="28" eb="30">
      <t>シャシン</t>
    </rPh>
    <phoneticPr fontId="1"/>
  </si>
  <si>
    <t>Ａ区分・Ｃ区分共通</t>
    <phoneticPr fontId="1"/>
  </si>
  <si>
    <t>A区分・C区分共通</t>
    <rPh sb="1" eb="3">
      <t>クブン</t>
    </rPh>
    <rPh sb="5" eb="7">
      <t>クブン</t>
    </rPh>
    <rPh sb="7" eb="9">
      <t>キョウツウ</t>
    </rPh>
    <phoneticPr fontId="1"/>
  </si>
  <si>
    <t>No.１(実演芸術・メディア芸術)</t>
    <phoneticPr fontId="1"/>
  </si>
  <si>
    <t>No.２(実演芸術)</t>
    <rPh sb="5" eb="9">
      <t>ジツエンゲイジュツ</t>
    </rPh>
    <phoneticPr fontId="1"/>
  </si>
  <si>
    <t>No.３(実演芸術)</t>
    <rPh sb="5" eb="9">
      <t>ジツエンゲイジュツ</t>
    </rPh>
    <phoneticPr fontId="1"/>
  </si>
  <si>
    <t>No.４(実演芸術・メディア芸術　共通)</t>
    <rPh sb="5" eb="9">
      <t>ジツエンゲイジュツ</t>
    </rPh>
    <rPh sb="14" eb="16">
      <t>ゲイジュツ</t>
    </rPh>
    <rPh sb="17" eb="19">
      <t>キョウツウ</t>
    </rPh>
    <phoneticPr fontId="1"/>
  </si>
  <si>
    <t>No.５(実演芸術・メディア芸術　共通)</t>
    <rPh sb="5" eb="9">
      <t>ジツエンゲイジュツ</t>
    </rPh>
    <rPh sb="14" eb="16">
      <t>ゲイジュツ</t>
    </rPh>
    <rPh sb="17" eb="19">
      <t>キョウツウ</t>
    </rPh>
    <phoneticPr fontId="1"/>
  </si>
  <si>
    <t>No.６(実演芸術)</t>
    <rPh sb="5" eb="7">
      <t>ジツエン</t>
    </rPh>
    <rPh sb="7" eb="9">
      <t>ゲイジュツ</t>
    </rPh>
    <phoneticPr fontId="11"/>
  </si>
  <si>
    <t>事務体制
事務(制作)専任担当者の有無</t>
    <rPh sb="0" eb="4">
      <t>ジムタイセイ</t>
    </rPh>
    <rPh sb="5" eb="7">
      <t>ジム</t>
    </rPh>
    <rPh sb="8" eb="10">
      <t>セイサク</t>
    </rPh>
    <rPh sb="11" eb="13">
      <t>センニン</t>
    </rPh>
    <rPh sb="13" eb="16">
      <t>タントウシャ</t>
    </rPh>
    <rPh sb="17" eb="19">
      <t>ウム</t>
    </rPh>
    <phoneticPr fontId="1"/>
  </si>
  <si>
    <t>①＜No.１～No.５＞について、行の追加や削除は行わないでください。</t>
    <rPh sb="17" eb="18">
      <t>ギョウ</t>
    </rPh>
    <rPh sb="19" eb="21">
      <t>ツイカ</t>
    </rPh>
    <rPh sb="22" eb="24">
      <t>サクジョ</t>
    </rPh>
    <rPh sb="25" eb="26">
      <t>オコナ</t>
    </rPh>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</si>
  <si>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</si>
  <si>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⑤全シートにおいて、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</si>
  <si>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④</t>
    </r>
    <r>
      <rPr>
        <b/>
        <sz val="10.5"/>
        <rFont val="ＭＳ Ｐ明朝"/>
        <family val="1"/>
        <charset val="128"/>
      </rPr>
      <t>＜No.１～No.４＞＜No.６＞は全区分共通項目であり、提出必須です。</t>
    </r>
    <r>
      <rPr>
        <sz val="10.5"/>
        <rFont val="ＭＳ Ｐ明朝"/>
        <family val="1"/>
        <charset val="128"/>
      </rPr>
      <t xml:space="preserve">
また、</t>
    </r>
    <r>
      <rPr>
        <sz val="10.5"/>
        <color rgb="FFFF0000"/>
        <rFont val="ＭＳ Ｐ明朝"/>
        <family val="1"/>
        <charset val="128"/>
      </rPr>
      <t>C区分に申請する場合は＜No.５＞の作成が必要となりますので、御注意ください。</t>
    </r>
    <r>
      <rPr>
        <sz val="10.5"/>
        <rFont val="ＭＳ Ｐ明朝"/>
        <family val="1"/>
        <charset val="128"/>
      </rPr>
      <t xml:space="preserve">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42" eb="44">
      <t>クブン</t>
    </rPh>
    <rPh sb="45" eb="47">
      <t>シンセイ</t>
    </rPh>
    <rPh sb="49" eb="51">
      <t>バアイ</t>
    </rPh>
    <rPh sb="59" eb="61">
      <t>サクセイ</t>
    </rPh>
    <rPh sb="72" eb="73">
      <t>ゴ</t>
    </rPh>
    <rPh sb="73" eb="75">
      <t>チュウイ</t>
    </rPh>
    <rPh sb="83" eb="84">
      <t>マン</t>
    </rPh>
    <rPh sb="85" eb="86">
      <t>イチ</t>
    </rPh>
    <rPh sb="87" eb="89">
      <t>フソク</t>
    </rPh>
    <rPh sb="89" eb="91">
      <t>ショルイ</t>
    </rPh>
    <rPh sb="94" eb="96">
      <t>バアイ</t>
    </rPh>
    <rPh sb="98" eb="100">
      <t>シンサ</t>
    </rPh>
    <rPh sb="101" eb="103">
      <t>デキ</t>
    </rPh>
    <rPh sb="106" eb="109">
      <t>カノウセイ</t>
    </rPh>
    <rPh sb="137" eb="139">
      <t>カクニン</t>
    </rPh>
    <rPh sb="140" eb="141">
      <t>ウエ</t>
    </rPh>
    <rPh sb="143" eb="144">
      <t>オク</t>
    </rPh>
    <phoneticPr fontId="1"/>
  </si>
  <si>
    <t>※</t>
    <phoneticPr fontId="1"/>
  </si>
  <si>
    <t>計上単位が「クール数」である場合、1クール当たりの基準についても備考欄へ記入してください。</t>
    <rPh sb="0" eb="4">
      <t>ケイジョウタンイ</t>
    </rPh>
    <rPh sb="9" eb="10">
      <t>スウ</t>
    </rPh>
    <rPh sb="14" eb="16">
      <t>バアイ</t>
    </rPh>
    <rPh sb="21" eb="22">
      <t>ア</t>
    </rPh>
    <rPh sb="25" eb="27">
      <t>キジュン</t>
    </rPh>
    <rPh sb="32" eb="35">
      <t>ビコウラン</t>
    </rPh>
    <rPh sb="36" eb="38">
      <t>キニュウ</t>
    </rPh>
    <phoneticPr fontId="1"/>
  </si>
  <si>
    <t>出演希望調書No.３内の「ワークショップ上限人数」を指導するにあたり必要な人数を記載してください。</t>
    <rPh sb="0" eb="2">
      <t>シュツエン</t>
    </rPh>
    <rPh sb="2" eb="4">
      <t>キボウ</t>
    </rPh>
    <rPh sb="4" eb="6">
      <t>チョウショ</t>
    </rPh>
    <rPh sb="10" eb="11">
      <t>ナイ</t>
    </rPh>
    <rPh sb="20" eb="22">
      <t>ジョウゲン</t>
    </rPh>
    <rPh sb="22" eb="24">
      <t>ニンズウ</t>
    </rPh>
    <rPh sb="26" eb="28">
      <t>シドウ</t>
    </rPh>
    <rPh sb="34" eb="36">
      <t>ヒツヨウ</t>
    </rPh>
    <rPh sb="37" eb="39">
      <t>ニンズウ</t>
    </rPh>
    <rPh sb="40" eb="42">
      <t>キサイ</t>
    </rPh>
    <phoneticPr fontId="11"/>
  </si>
  <si>
    <r>
      <rPr>
        <b/>
        <u/>
        <sz val="12"/>
        <color rgb="FFFF0000"/>
        <rFont val="ＭＳ 明朝"/>
        <family val="1"/>
        <charset val="128"/>
      </rPr>
      <t>主指導者は1名のみ、補助者は5名分まで経費計上可能です。</t>
    </r>
    <r>
      <rPr>
        <sz val="12"/>
        <color rgb="FF000000"/>
        <rFont val="ＭＳ 明朝"/>
        <family val="1"/>
        <charset val="128"/>
      </rPr>
      <t>採択後の増員は原則として認められません。また、支給対象は指導時間となります。準備や片付けの時間は含みません。</t>
    </r>
    <r>
      <rPr>
        <b/>
        <sz val="12"/>
        <color rgb="FFFF0000"/>
        <rFont val="ＭＳ 明朝"/>
        <family val="1"/>
        <charset val="128"/>
      </rPr>
      <t>（※謝金の単価は16ページを御参照ください。税込金額です）</t>
    </r>
    <rPh sb="28" eb="31">
      <t>サイタクゴ</t>
    </rPh>
    <rPh sb="32" eb="34">
      <t>ゾウイン</t>
    </rPh>
    <rPh sb="35" eb="37">
      <t>ゲンソク</t>
    </rPh>
    <rPh sb="40" eb="41">
      <t>ミト</t>
    </rPh>
    <rPh sb="96" eb="97">
      <t>ゴ</t>
    </rPh>
    <phoneticPr fontId="11"/>
  </si>
  <si>
    <t xml:space="preserve">（注1）10校を超える公演数の割り当てがあった場合に別途生じる経費や実施校の決定後に会場条件を確認し一部の学校につい
       てのみ必要となる可能性がある経費等。
       例：拘束日、超過料金、電源車、暗幕等会場条件により必要となる道具、人件費
</t>
    <rPh sb="1" eb="2">
      <t>チュウ</t>
    </rPh>
    <phoneticPr fontId="11"/>
  </si>
  <si>
    <t>【数量の記載について】</t>
    <rPh sb="1" eb="3">
      <t>スウリョウ</t>
    </rPh>
    <rPh sb="4" eb="6">
      <t>キサイ</t>
    </rPh>
    <phoneticPr fontId="11"/>
  </si>
  <si>
    <t>公演回数により増減しない費目については、「公演回数により増減しない費目」の欄で「○」を選択してください。併せて、10公演当たりの試算において「1」と示してください。
この場合、11回以上公演があった場合も、一定額であるものとみなします。11回目以降に割り増し費用等が生じる場合は、備考欄に基準を明記するか、その他経費に計上してください。</t>
    <rPh sb="52" eb="53">
      <t>アワ</t>
    </rPh>
    <rPh sb="58" eb="60">
      <t>コウエン</t>
    </rPh>
    <rPh sb="60" eb="61">
      <t>ア</t>
    </rPh>
    <rPh sb="64" eb="66">
      <t>シサン</t>
    </rPh>
    <rPh sb="74" eb="75">
      <t>シメ</t>
    </rPh>
    <rPh sb="85" eb="87">
      <t>バアイ</t>
    </rPh>
    <phoneticPr fontId="11"/>
  </si>
  <si>
    <t xml:space="preserve">公演時間（分）
</t>
    <rPh sb="0" eb="4">
      <t>コウエンジカン</t>
    </rPh>
    <rPh sb="5" eb="6">
      <t>フン</t>
    </rPh>
    <phoneticPr fontId="1"/>
  </si>
  <si>
    <t>本申請にかかる連絡先
（メールアドレス）</t>
    <phoneticPr fontId="1"/>
  </si>
  <si>
    <t>本申請にかかる連絡先
（メールアドレス）</t>
    <phoneticPr fontId="1"/>
  </si>
  <si>
    <t>経理担当者名</t>
    <rPh sb="0" eb="5">
      <t>ケイリタントウシャ</t>
    </rPh>
    <rPh sb="5" eb="6">
      <t>メイ</t>
    </rPh>
    <phoneticPr fontId="1"/>
  </si>
  <si>
    <t>主指導者</t>
    <rPh sb="0" eb="4">
      <t>シュシドウシャ</t>
    </rPh>
    <phoneticPr fontId="1"/>
  </si>
  <si>
    <t>補助者</t>
    <rPh sb="0" eb="3">
      <t>ホジョシャ</t>
    </rPh>
    <phoneticPr fontId="1"/>
  </si>
  <si>
    <r>
      <rPr>
        <b/>
        <sz val="11"/>
        <color theme="1"/>
        <rFont val="ＭＳ Ｐ明朝"/>
        <family val="1"/>
        <charset val="128"/>
      </rPr>
      <t>①本事業に対する取り組み姿勢</t>
    </r>
    <r>
      <rPr>
        <sz val="11"/>
        <color theme="1"/>
        <rFont val="ＭＳ Ｐ明朝"/>
        <family val="1"/>
        <charset val="128"/>
      </rPr>
      <t xml:space="preserve">
</t>
    </r>
    <r>
      <rPr>
        <b/>
        <sz val="11"/>
        <color theme="1"/>
        <rFont val="ＭＳ Ｐ明朝"/>
        <family val="1"/>
        <charset val="128"/>
      </rPr>
      <t>②事業を効果的かつ円滑に実施するための工夫</t>
    </r>
    <r>
      <rPr>
        <sz val="11"/>
        <color theme="1"/>
        <rFont val="ＭＳ Ｐ明朝"/>
        <family val="1"/>
        <charset val="128"/>
      </rPr>
      <t xml:space="preserve">
</t>
    </r>
    <rPh sb="1" eb="4">
      <t>ホンジギョウ</t>
    </rPh>
    <rPh sb="5" eb="6">
      <t>タイ</t>
    </rPh>
    <rPh sb="8" eb="9">
      <t>ト</t>
    </rPh>
    <rPh sb="10" eb="11">
      <t>ク</t>
    </rPh>
    <rPh sb="12" eb="14">
      <t>シセイ</t>
    </rPh>
    <rPh sb="41" eb="43">
      <t>ジギョウ</t>
    </rPh>
    <rPh sb="44" eb="46">
      <t>コウカ</t>
    </rPh>
    <rPh sb="46" eb="47">
      <t>テキ</t>
    </rPh>
    <rPh sb="49" eb="51">
      <t>エンカツ</t>
    </rPh>
    <rPh sb="52" eb="54">
      <t>ジッシ</t>
    </rPh>
    <rPh sb="59" eb="61">
      <t>クフウ</t>
    </rPh>
    <phoneticPr fontId="1"/>
  </si>
  <si>
    <t>人</t>
    <rPh sb="0" eb="1">
      <t>ヒト</t>
    </rPh>
    <phoneticPr fontId="11"/>
  </si>
  <si>
    <r>
      <rPr>
        <b/>
        <sz val="11"/>
        <rFont val="ＭＳ Ｐ明朝"/>
        <family val="1"/>
        <charset val="128"/>
      </rPr>
      <t>① 離島・へき地等における公演実績</t>
    </r>
    <r>
      <rPr>
        <sz val="11"/>
        <rFont val="ＭＳ Ｐ明朝"/>
        <family val="1"/>
        <charset val="128"/>
      </rPr>
      <t xml:space="preserve">
</t>
    </r>
    <r>
      <rPr>
        <b/>
        <sz val="11"/>
        <rFont val="ＭＳ Ｐ明朝"/>
        <family val="1"/>
        <charset val="128"/>
      </rPr>
      <t>② 離島やへき地等の地理的に特殊な事情がある地域で実施する上での工夫や，小規模な公演であっても公演及びワークショップの質を保つための工夫</t>
    </r>
    <r>
      <rPr>
        <sz val="11"/>
        <rFont val="ＭＳ Ｐ明朝"/>
        <family val="1"/>
        <charset val="128"/>
      </rPr>
      <t xml:space="preserve">
</t>
    </r>
    <r>
      <rPr>
        <b/>
        <sz val="11"/>
        <rFont val="ＭＳ Ｐ明朝"/>
        <family val="1"/>
        <charset val="128"/>
      </rPr>
      <t xml:space="preserve">③ C区分申請における、小規模な公演の観点から実施する経費削減等についての工夫
</t>
    </r>
    <r>
      <rPr>
        <sz val="11"/>
        <rFont val="ＭＳ Ｐ明朝"/>
        <family val="1"/>
        <charset val="128"/>
      </rPr>
      <t xml:space="preserve">
</t>
    </r>
    <rPh sb="106" eb="108">
      <t>クブン</t>
    </rPh>
    <rPh sb="108" eb="110">
      <t>シンセイ</t>
    </rPh>
    <rPh sb="115" eb="118">
      <t>ショウキボ</t>
    </rPh>
    <rPh sb="119" eb="121">
      <t>コウエン</t>
    </rPh>
    <rPh sb="122" eb="124">
      <t>カンテン</t>
    </rPh>
    <rPh sb="126" eb="128">
      <t>ジッシ</t>
    </rPh>
    <rPh sb="130" eb="132">
      <t>ケイヒ</t>
    </rPh>
    <rPh sb="132" eb="134">
      <t>サクゲン</t>
    </rPh>
    <rPh sb="134" eb="135">
      <t>トウ</t>
    </rPh>
    <rPh sb="140" eb="142">
      <t>クフウ</t>
    </rPh>
    <phoneticPr fontId="1"/>
  </si>
  <si>
    <t>単位：円(税込み)</t>
    <rPh sb="0" eb="2">
      <t>タンイ</t>
    </rPh>
    <rPh sb="3" eb="4">
      <t>エン</t>
    </rPh>
    <rPh sb="5" eb="7">
      <t>ゼイコ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</si>
</sst>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67"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sz val="14"/>
      <color theme="1"/>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2"/>
      <color theme="1"/>
      <name val="ＭＳ 明朝"/>
      <family val="1"/>
      <charset val="128"/>
    </font>
    <font>
      <sz val="14"/>
      <color theme="1"/>
      <name val="游ゴシック"/>
      <family val="2"/>
      <charset val="128"/>
      <scheme val="minor"/>
    </font>
    <font>
      <b/>
      <sz val="12"/>
      <color theme="1"/>
      <name val="ＭＳ 明朝"/>
      <family val="1"/>
      <charset val="128"/>
    </font>
    <font>
      <b/>
      <sz val="12"/>
      <color indexed="8"/>
      <name val="ＭＳ 明朝"/>
      <family val="1"/>
      <charset val="128"/>
    </font>
    <font>
      <sz val="12"/>
      <color indexed="8"/>
      <name val="ＭＳ 明朝"/>
      <family val="1"/>
      <charset val="128"/>
    </font>
    <font>
      <b/>
      <u/>
      <sz val="12"/>
      <color indexed="8"/>
      <name val="ＭＳ 明朝"/>
      <family val="1"/>
      <charset val="128"/>
    </font>
    <font>
      <b/>
      <u/>
      <sz val="12"/>
      <color indexed="10"/>
      <name val="ＭＳ 明朝"/>
      <family val="1"/>
      <charset val="128"/>
    </font>
    <font>
      <b/>
      <sz val="12"/>
      <color indexed="10"/>
      <name val="ＭＳ 明朝"/>
      <family val="1"/>
      <charset val="128"/>
    </font>
    <font>
      <sz val="12"/>
      <color rgb="FF000000"/>
      <name val="ＭＳ 明朝"/>
      <family val="1"/>
      <charset val="128"/>
    </font>
    <font>
      <b/>
      <u/>
      <sz val="12"/>
      <color rgb="FF000000"/>
      <name val="ＭＳ 明朝"/>
      <family val="1"/>
      <charset val="128"/>
    </font>
    <font>
      <b/>
      <sz val="12"/>
      <name val="ＭＳ 明朝"/>
      <family val="1"/>
      <charset val="128"/>
    </font>
    <font>
      <b/>
      <u/>
      <sz val="12"/>
      <name val="ＭＳ 明朝"/>
      <family val="1"/>
      <charset val="128"/>
    </font>
    <font>
      <b/>
      <u/>
      <sz val="12"/>
      <color rgb="FFFF0000"/>
      <name val="ＭＳ 明朝"/>
      <family val="1"/>
      <charset val="128"/>
    </font>
    <font>
      <u/>
      <sz val="12"/>
      <color theme="1"/>
      <name val="ＭＳ 明朝"/>
      <family val="1"/>
      <charset val="128"/>
    </font>
    <font>
      <sz val="12"/>
      <color theme="1"/>
      <name val="游ゴシック"/>
      <family val="3"/>
      <charset val="128"/>
      <scheme val="minor"/>
    </font>
    <font>
      <b/>
      <sz val="12"/>
      <color rgb="FFFF0000"/>
      <name val="ＭＳ 明朝"/>
      <family val="1"/>
      <charset val="128"/>
    </font>
    <font>
      <sz val="12"/>
      <name val="ＭＳ 明朝"/>
      <family val="1"/>
      <charset val="128"/>
    </font>
    <font>
      <u/>
      <sz val="12"/>
      <color rgb="FF000000"/>
      <name val="ＭＳ 明朝"/>
      <family val="1"/>
      <charset val="128"/>
    </font>
    <font>
      <u/>
      <sz val="12"/>
      <color indexed="8"/>
      <name val="ＭＳ 明朝"/>
      <family val="1"/>
      <charset val="128"/>
    </font>
    <font>
      <u/>
      <sz val="12"/>
      <name val="ＭＳ 明朝"/>
      <family val="1"/>
      <charset val="128"/>
    </font>
    <font>
      <sz val="16"/>
      <color theme="1"/>
      <name val="ＭＳ Ｐ明朝"/>
      <family val="1"/>
      <charset val="128"/>
    </font>
    <font>
      <sz val="10.5"/>
      <color rgb="FFFF0000"/>
      <name val="ＭＳ Ｐ明朝"/>
      <family val="1"/>
      <charset val="128"/>
    </font>
    <font>
      <b/>
      <sz val="12"/>
      <color rgb="FF0000FF"/>
      <name val="ＭＳ 明朝"/>
      <family val="1"/>
      <charset val="128"/>
    </font>
    <font>
      <b/>
      <sz val="11"/>
      <name val="ＭＳ Ｐ明朝"/>
      <family val="1"/>
      <charset val="128"/>
    </font>
  </fonts>
  <fills count="1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diagonalUp="1">
      <left/>
      <right style="dashed">
        <color indexed="64"/>
      </right>
      <top style="thin">
        <color indexed="64"/>
      </top>
      <bottom/>
      <diagonal style="thin">
        <color indexed="64"/>
      </diagonal>
    </border>
    <border diagonalUp="1">
      <left/>
      <right style="dashed">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bottom style="dotted">
        <color indexed="64"/>
      </bottom>
      <diagonal/>
    </border>
    <border>
      <left style="medium">
        <color indexed="64"/>
      </left>
      <right style="medium">
        <color indexed="64"/>
      </right>
      <top style="dashed">
        <color indexed="64"/>
      </top>
      <bottom style="dotted">
        <color auto="1"/>
      </bottom>
      <diagonal/>
    </border>
    <border>
      <left style="medium">
        <color indexed="64"/>
      </left>
      <right/>
      <top style="dashed">
        <color indexed="64"/>
      </top>
      <bottom style="dashed">
        <color indexed="64"/>
      </bottom>
      <diagonal/>
    </border>
  </borders>
  <cellStyleXfs count="3">
    <xf numFmtId="0" fontId="0" fillId="0" borderId="0">
      <alignment vertical="center"/>
    </xf>
    <xf numFmtId="0" fontId="3" fillId="0" borderId="0">
      <alignment vertical="center"/>
    </xf>
    <xf numFmtId="0" fontId="24" fillId="0" borderId="0" applyNumberFormat="0" applyFill="0" applyBorder="0" applyAlignment="0" applyProtection="0">
      <alignment vertical="center"/>
    </xf>
  </cellStyleXfs>
  <cellXfs count="636">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2" xfId="1" applyFont="1" applyBorder="1" applyAlignment="1">
      <alignment horizontal="left" vertical="center" shrinkToFit="1"/>
    </xf>
    <xf numFmtId="0" fontId="5" fillId="0" borderId="43" xfId="1" applyFont="1" applyBorder="1" applyAlignment="1">
      <alignment horizontal="center" vertical="center" shrinkToFit="1"/>
    </xf>
    <xf numFmtId="3" fontId="5" fillId="0" borderId="45" xfId="1" applyNumberFormat="1" applyFont="1" applyBorder="1" applyAlignment="1">
      <alignment horizontal="right" vertical="center" shrinkToFit="1"/>
    </xf>
    <xf numFmtId="0" fontId="5" fillId="0" borderId="42" xfId="1" applyFont="1" applyBorder="1" applyAlignment="1">
      <alignment horizontal="center" vertical="center" shrinkToFit="1"/>
    </xf>
    <xf numFmtId="0" fontId="5" fillId="0" borderId="46" xfId="1" applyFont="1" applyBorder="1" applyAlignment="1">
      <alignment horizontal="left" vertical="center" shrinkToFit="1"/>
    </xf>
    <xf numFmtId="0" fontId="5" fillId="0" borderId="47" xfId="1" applyFont="1" applyBorder="1" applyAlignment="1">
      <alignment horizontal="center" vertical="center" shrinkToFit="1"/>
    </xf>
    <xf numFmtId="3" fontId="5" fillId="0" borderId="48" xfId="1" applyNumberFormat="1" applyFont="1" applyBorder="1" applyAlignment="1">
      <alignment horizontal="right" vertical="center" shrinkToFit="1"/>
    </xf>
    <xf numFmtId="0" fontId="5" fillId="0" borderId="46" xfId="1" applyFont="1" applyBorder="1" applyAlignment="1">
      <alignment horizontal="center" vertical="center" shrinkToFit="1"/>
    </xf>
    <xf numFmtId="0" fontId="5" fillId="0" borderId="49" xfId="1" applyFont="1" applyBorder="1" applyAlignment="1">
      <alignment horizontal="left"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5" fillId="0" borderId="55" xfId="1" applyFont="1" applyBorder="1" applyAlignment="1">
      <alignment horizontal="left" vertical="center" shrinkToFit="1"/>
    </xf>
    <xf numFmtId="0" fontId="5" fillId="0" borderId="56" xfId="1" applyFont="1" applyBorder="1" applyAlignment="1">
      <alignment horizontal="center" vertical="center" shrinkToFit="1"/>
    </xf>
    <xf numFmtId="3" fontId="5" fillId="0" borderId="58" xfId="1" applyNumberFormat="1" applyFont="1" applyBorder="1" applyAlignment="1">
      <alignment horizontal="right" vertical="center" shrinkToFit="1"/>
    </xf>
    <xf numFmtId="0" fontId="5" fillId="0" borderId="55" xfId="1" applyFont="1" applyBorder="1" applyAlignment="1">
      <alignment horizontal="center" vertical="center" shrinkToFit="1"/>
    </xf>
    <xf numFmtId="0" fontId="9" fillId="0" borderId="55" xfId="1" applyFont="1" applyBorder="1" applyAlignment="1">
      <alignment horizontal="left" vertical="center" shrinkToFit="1"/>
    </xf>
    <xf numFmtId="0" fontId="9" fillId="0" borderId="56" xfId="1" applyFont="1" applyBorder="1" applyAlignment="1">
      <alignment horizontal="center" vertical="center" shrinkToFit="1"/>
    </xf>
    <xf numFmtId="0" fontId="9" fillId="0" borderId="57" xfId="1" applyFont="1" applyBorder="1" applyAlignment="1">
      <alignment horizontal="center" vertical="center" shrinkToFit="1"/>
    </xf>
    <xf numFmtId="0" fontId="9" fillId="0" borderId="46" xfId="1" applyFont="1" applyBorder="1" applyAlignment="1">
      <alignment horizontal="left" vertical="center" shrinkToFit="1"/>
    </xf>
    <xf numFmtId="0" fontId="9" fillId="0" borderId="65" xfId="1" applyFont="1" applyBorder="1" applyAlignment="1">
      <alignment horizontal="center" vertical="center" shrinkToFit="1"/>
    </xf>
    <xf numFmtId="0" fontId="9" fillId="0" borderId="20" xfId="1" applyFont="1" applyBorder="1" applyAlignment="1">
      <alignment horizontal="left" vertical="center" shrinkToFit="1"/>
    </xf>
    <xf numFmtId="0" fontId="9" fillId="0" borderId="66" xfId="1" applyFont="1" applyBorder="1" applyAlignment="1">
      <alignment horizontal="center" vertical="center" shrinkToFit="1"/>
    </xf>
    <xf numFmtId="0" fontId="9" fillId="0" borderId="67" xfId="1" applyFont="1" applyBorder="1" applyAlignment="1">
      <alignment horizontal="center" vertical="center" shrinkToFit="1"/>
    </xf>
    <xf numFmtId="0" fontId="5" fillId="0" borderId="72" xfId="1" applyFont="1" applyBorder="1" applyAlignment="1">
      <alignment horizontal="center" vertical="center" shrinkToFit="1"/>
    </xf>
    <xf numFmtId="0" fontId="5" fillId="0" borderId="73" xfId="1" applyFont="1" applyBorder="1" applyAlignment="1">
      <alignment horizontal="center" vertical="center" shrinkToFit="1"/>
    </xf>
    <xf numFmtId="0" fontId="5" fillId="0" borderId="74" xfId="1" applyFont="1" applyBorder="1" applyAlignment="1">
      <alignment horizontal="left" vertical="center" shrinkToFit="1"/>
    </xf>
    <xf numFmtId="0" fontId="5" fillId="0" borderId="75" xfId="1" applyFont="1" applyBorder="1" applyAlignment="1">
      <alignment horizontal="center" vertical="center" shrinkToFit="1"/>
    </xf>
    <xf numFmtId="0" fontId="5" fillId="0" borderId="76"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3" xfId="1" applyNumberFormat="1" applyFont="1" applyBorder="1" applyAlignment="1">
      <alignment horizontal="right" vertical="center" shrinkToFit="1"/>
    </xf>
    <xf numFmtId="0" fontId="5" fillId="0" borderId="77"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righ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0" fillId="0" borderId="15" xfId="0" applyBorder="1">
      <alignment vertical="center"/>
    </xf>
    <xf numFmtId="3" fontId="7" fillId="0" borderId="0" xfId="1" applyNumberFormat="1" applyFont="1" applyAlignment="1">
      <alignment vertical="center" shrinkToFit="1"/>
    </xf>
    <xf numFmtId="0" fontId="17" fillId="8" borderId="89" xfId="0" applyFont="1" applyFill="1" applyBorder="1" applyAlignment="1">
      <alignment horizontal="center" vertical="center" wrapText="1"/>
    </xf>
    <xf numFmtId="0" fontId="17" fillId="9" borderId="89" xfId="0" applyFont="1" applyFill="1" applyBorder="1" applyAlignment="1">
      <alignment horizontal="center" vertical="center" wrapText="1" shrinkToFit="1"/>
    </xf>
    <xf numFmtId="0" fontId="17" fillId="9" borderId="89" xfId="0" applyFont="1" applyFill="1" applyBorder="1" applyAlignment="1">
      <alignment horizontal="center" vertical="center" wrapText="1"/>
    </xf>
    <xf numFmtId="177" fontId="17" fillId="8" borderId="89"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5" fillId="7" borderId="44"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3" xfId="1" applyBorder="1">
      <alignment vertical="center"/>
    </xf>
    <xf numFmtId="0" fontId="3" fillId="0" borderId="37" xfId="1" applyBorder="1">
      <alignment vertical="center"/>
    </xf>
    <xf numFmtId="0" fontId="3" fillId="0" borderId="80" xfId="1" applyBorder="1">
      <alignment vertical="center"/>
    </xf>
    <xf numFmtId="0" fontId="3" fillId="0" borderId="91" xfId="1" applyBorder="1">
      <alignment vertical="center"/>
    </xf>
    <xf numFmtId="0" fontId="3" fillId="0" borderId="92" xfId="1" applyBorder="1">
      <alignment vertical="center"/>
    </xf>
    <xf numFmtId="0" fontId="3" fillId="0" borderId="69" xfId="1" applyBorder="1">
      <alignment vertical="center"/>
    </xf>
    <xf numFmtId="0" fontId="3" fillId="0" borderId="71" xfId="1" applyBorder="1">
      <alignment vertical="center"/>
    </xf>
    <xf numFmtId="0" fontId="3" fillId="0" borderId="88" xfId="1" applyBorder="1">
      <alignment vertical="center"/>
    </xf>
    <xf numFmtId="0" fontId="21" fillId="3" borderId="1"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34" fillId="0" borderId="0" xfId="0" applyFont="1">
      <alignment vertical="center"/>
    </xf>
    <xf numFmtId="0" fontId="5" fillId="0" borderId="6" xfId="0" applyFont="1" applyBorder="1" applyAlignment="1">
      <alignment horizontal="center" vertical="center" wrapText="1"/>
    </xf>
    <xf numFmtId="3" fontId="5" fillId="0" borderId="0" xfId="1" applyNumberFormat="1" applyFont="1" applyAlignment="1">
      <alignment horizontal="center" vertical="center" shrinkToFit="1"/>
    </xf>
    <xf numFmtId="0" fontId="36" fillId="0" borderId="6" xfId="0" applyFont="1" applyBorder="1" applyAlignment="1">
      <alignment horizontal="center" vertical="center"/>
    </xf>
    <xf numFmtId="0" fontId="7" fillId="0" borderId="0" xfId="1" applyFont="1">
      <alignment vertical="center"/>
    </xf>
    <xf numFmtId="0" fontId="5" fillId="0" borderId="130" xfId="1" applyFont="1" applyBorder="1" applyAlignment="1">
      <alignment horizontal="center" vertical="center" shrinkToFit="1"/>
    </xf>
    <xf numFmtId="3" fontId="5" fillId="0" borderId="131" xfId="1" applyNumberFormat="1" applyFont="1" applyBorder="1" applyAlignment="1">
      <alignment horizontal="right" vertical="center" shrinkToFit="1"/>
    </xf>
    <xf numFmtId="0" fontId="5" fillId="0" borderId="74" xfId="1" applyFont="1" applyBorder="1" applyAlignment="1">
      <alignment horizontal="center" vertical="center" shrinkToFit="1"/>
    </xf>
    <xf numFmtId="0" fontId="5" fillId="0" borderId="49" xfId="1" applyFont="1" applyBorder="1" applyAlignment="1">
      <alignment horizontal="center" vertical="center" shrinkToFit="1"/>
    </xf>
    <xf numFmtId="3" fontId="5" fillId="0" borderId="132" xfId="1" applyNumberFormat="1" applyFont="1" applyBorder="1" applyAlignment="1">
      <alignment horizontal="right" vertical="center" shrinkToFit="1"/>
    </xf>
    <xf numFmtId="3" fontId="5" fillId="0" borderId="134" xfId="1" applyNumberFormat="1" applyFont="1" applyBorder="1" applyAlignment="1">
      <alignment horizontal="right" vertical="center" shrinkToFit="1"/>
    </xf>
    <xf numFmtId="0" fontId="5" fillId="0" borderId="135" xfId="1" applyFont="1" applyBorder="1" applyAlignment="1">
      <alignment horizontal="center" vertical="center" shrinkToFit="1"/>
    </xf>
    <xf numFmtId="3" fontId="5" fillId="0" borderId="136" xfId="1" applyNumberFormat="1" applyFont="1" applyBorder="1" applyAlignment="1">
      <alignment horizontal="right" vertical="center" shrinkToFit="1"/>
    </xf>
    <xf numFmtId="3" fontId="5" fillId="0" borderId="143" xfId="1" applyNumberFormat="1" applyFont="1" applyBorder="1" applyAlignment="1">
      <alignment horizontal="right" vertical="center" shrinkToFit="1"/>
    </xf>
    <xf numFmtId="3" fontId="5" fillId="0" borderId="144" xfId="1" applyNumberFormat="1" applyFont="1" applyBorder="1" applyAlignment="1">
      <alignment horizontal="right" vertical="center" shrinkToFit="1"/>
    </xf>
    <xf numFmtId="3" fontId="5" fillId="0" borderId="145" xfId="1" applyNumberFormat="1" applyFont="1" applyBorder="1" applyAlignment="1">
      <alignment horizontal="right" vertical="center" shrinkToFit="1"/>
    </xf>
    <xf numFmtId="3" fontId="5" fillId="0" borderId="147"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3" fontId="5" fillId="0" borderId="150" xfId="1" applyNumberFormat="1" applyFont="1" applyBorder="1" applyAlignment="1">
      <alignment horizontal="right" vertical="center" shrinkToFit="1"/>
    </xf>
    <xf numFmtId="3" fontId="5" fillId="0" borderId="151" xfId="1" applyNumberFormat="1" applyFont="1" applyBorder="1" applyAlignment="1">
      <alignment horizontal="right" vertical="center" shrinkToFit="1"/>
    </xf>
    <xf numFmtId="0" fontId="7" fillId="0" borderId="154" xfId="1" applyFont="1" applyBorder="1" applyAlignment="1">
      <alignment horizontal="center" vertical="center" shrinkToFit="1"/>
    </xf>
    <xf numFmtId="0" fontId="38" fillId="3" borderId="38" xfId="1" applyFont="1" applyFill="1" applyBorder="1" applyAlignment="1">
      <alignment horizontal="center" vertical="center" shrinkToFit="1"/>
    </xf>
    <xf numFmtId="0" fontId="38" fillId="3" borderId="39" xfId="1" applyFont="1" applyFill="1" applyBorder="1" applyAlignment="1">
      <alignment horizontal="center" vertical="center" shrinkToFit="1"/>
    </xf>
    <xf numFmtId="0" fontId="26" fillId="3" borderId="52" xfId="1" applyFont="1" applyFill="1" applyBorder="1" applyAlignment="1">
      <alignment vertical="center" shrinkToFit="1"/>
    </xf>
    <xf numFmtId="0" fontId="26" fillId="3" borderId="53" xfId="1" applyFont="1" applyFill="1" applyBorder="1" applyAlignment="1">
      <alignment vertical="center" shrinkToFit="1"/>
    </xf>
    <xf numFmtId="0" fontId="26" fillId="3" borderId="146" xfId="1" applyFont="1" applyFill="1" applyBorder="1" applyAlignment="1">
      <alignment vertical="center" shrinkToFit="1"/>
    </xf>
    <xf numFmtId="0" fontId="26" fillId="3" borderId="60" xfId="1" applyFont="1" applyFill="1" applyBorder="1" applyAlignment="1">
      <alignment vertical="center" shrinkToFit="1"/>
    </xf>
    <xf numFmtId="0" fontId="26" fillId="3" borderId="29" xfId="1" applyFont="1" applyFill="1" applyBorder="1" applyAlignment="1">
      <alignment vertical="center" shrinkToFit="1"/>
    </xf>
    <xf numFmtId="0" fontId="26" fillId="3" borderId="148"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2" xfId="1" applyNumberFormat="1" applyFont="1" applyFill="1" applyBorder="1" applyAlignment="1">
      <alignment horizontal="center" vertical="center" shrinkToFit="1"/>
    </xf>
    <xf numFmtId="3" fontId="7" fillId="13" borderId="69" xfId="1" applyNumberFormat="1" applyFont="1" applyFill="1" applyBorder="1" applyAlignment="1">
      <alignment horizontal="center" vertical="center" shrinkToFit="1"/>
    </xf>
    <xf numFmtId="3" fontId="9" fillId="0" borderId="56" xfId="1" applyNumberFormat="1" applyFont="1" applyBorder="1" applyAlignment="1">
      <alignment horizontal="right" vertical="center" shrinkToFit="1"/>
    </xf>
    <xf numFmtId="3" fontId="9" fillId="0" borderId="66" xfId="1" applyNumberFormat="1" applyFont="1" applyBorder="1" applyAlignment="1">
      <alignment horizontal="right" vertical="center" shrinkToFit="1"/>
    </xf>
    <xf numFmtId="0" fontId="9" fillId="0" borderId="135" xfId="1" applyFont="1" applyBorder="1" applyAlignment="1">
      <alignment horizontal="center" vertical="center" shrinkToFit="1"/>
    </xf>
    <xf numFmtId="0" fontId="9" fillId="0" borderId="161" xfId="1" applyFont="1" applyBorder="1" applyAlignment="1">
      <alignment horizontal="center" vertical="center" shrinkToFit="1"/>
    </xf>
    <xf numFmtId="0" fontId="9" fillId="0" borderId="162" xfId="1" applyFont="1" applyBorder="1" applyAlignment="1">
      <alignment horizontal="center" vertical="center" shrinkToFit="1"/>
    </xf>
    <xf numFmtId="3" fontId="5" fillId="0" borderId="163" xfId="1" applyNumberFormat="1" applyFont="1" applyBorder="1" applyAlignment="1">
      <alignment horizontal="right" vertical="center" shrinkToFit="1"/>
    </xf>
    <xf numFmtId="0" fontId="8" fillId="4" borderId="71" xfId="1" applyFont="1" applyFill="1" applyBorder="1" applyAlignment="1">
      <alignment vertical="center" wrapText="1" shrinkToFit="1"/>
    </xf>
    <xf numFmtId="0" fontId="41" fillId="4" borderId="71" xfId="1" applyFont="1" applyFill="1" applyBorder="1" applyAlignment="1">
      <alignment vertical="center" wrapText="1" shrinkToFit="1"/>
    </xf>
    <xf numFmtId="3" fontId="38" fillId="14" borderId="71" xfId="1" applyNumberFormat="1" applyFont="1" applyFill="1" applyBorder="1" applyAlignment="1">
      <alignment horizontal="center" vertical="center" shrinkToFit="1"/>
    </xf>
    <xf numFmtId="0" fontId="38" fillId="16" borderId="160" xfId="1" applyFont="1" applyFill="1" applyBorder="1" applyAlignment="1">
      <alignment vertical="center" wrapText="1" shrinkToFit="1"/>
    </xf>
    <xf numFmtId="0" fontId="38" fillId="15" borderId="160" xfId="1" applyFont="1" applyFill="1" applyBorder="1" applyAlignment="1">
      <alignment vertical="center" wrapText="1" shrinkToFit="1"/>
    </xf>
    <xf numFmtId="0" fontId="7" fillId="15" borderId="157" xfId="1" applyFont="1" applyFill="1" applyBorder="1" applyAlignment="1">
      <alignment vertical="center" shrinkToFit="1"/>
    </xf>
    <xf numFmtId="3" fontId="7" fillId="15" borderId="115" xfId="1" applyNumberFormat="1" applyFont="1" applyFill="1" applyBorder="1" applyAlignment="1">
      <alignment horizontal="right" vertical="center" shrinkToFit="1"/>
    </xf>
    <xf numFmtId="0" fontId="7" fillId="15" borderId="54" xfId="1" applyFont="1" applyFill="1" applyBorder="1" applyAlignment="1">
      <alignment vertical="center" shrinkToFit="1"/>
    </xf>
    <xf numFmtId="0" fontId="38" fillId="16" borderId="152" xfId="1" applyFont="1" applyFill="1" applyBorder="1" applyAlignment="1">
      <alignment vertical="center" wrapText="1" shrinkToFit="1"/>
    </xf>
    <xf numFmtId="3" fontId="38" fillId="14" borderId="158" xfId="1" applyNumberFormat="1" applyFont="1" applyFill="1" applyBorder="1" applyAlignment="1">
      <alignment horizontal="center" vertical="center" shrinkToFit="1"/>
    </xf>
    <xf numFmtId="3" fontId="8" fillId="16" borderId="153" xfId="1" applyNumberFormat="1" applyFont="1" applyFill="1" applyBorder="1" applyAlignment="1">
      <alignment horizontal="right" vertical="center" shrinkToFit="1"/>
    </xf>
    <xf numFmtId="3" fontId="8" fillId="16" borderId="38" xfId="1" applyNumberFormat="1" applyFont="1" applyFill="1" applyBorder="1" applyAlignment="1">
      <alignment horizontal="right" vertical="center" shrinkToFit="1"/>
    </xf>
    <xf numFmtId="3" fontId="8" fillId="15" borderId="159" xfId="1" applyNumberFormat="1" applyFont="1" applyFill="1" applyBorder="1" applyAlignment="1">
      <alignment horizontal="right" vertical="center" shrinkToFit="1"/>
    </xf>
    <xf numFmtId="3" fontId="8" fillId="15" borderId="133" xfId="1" applyNumberFormat="1" applyFont="1" applyFill="1" applyBorder="1" applyAlignment="1">
      <alignment horizontal="right" vertical="center" shrinkToFit="1"/>
    </xf>
    <xf numFmtId="3" fontId="8" fillId="15" borderId="129" xfId="1" applyNumberFormat="1" applyFont="1" applyFill="1" applyBorder="1" applyAlignment="1">
      <alignment horizontal="right" vertical="center" shrinkToFit="1"/>
    </xf>
    <xf numFmtId="3" fontId="42" fillId="5" borderId="64" xfId="1" applyNumberFormat="1" applyFont="1" applyFill="1" applyBorder="1" applyAlignment="1">
      <alignment horizontal="right" vertical="center" shrinkToFit="1"/>
    </xf>
    <xf numFmtId="0" fontId="44" fillId="0" borderId="0" xfId="0" applyFont="1">
      <alignment vertical="center"/>
    </xf>
    <xf numFmtId="0" fontId="45" fillId="0" borderId="0" xfId="1" applyFont="1" applyAlignment="1">
      <alignment horizontal="left" vertical="top" wrapText="1"/>
    </xf>
    <xf numFmtId="0" fontId="46" fillId="0" borderId="0" xfId="1" applyFont="1" applyAlignment="1">
      <alignment vertical="top" wrapText="1"/>
    </xf>
    <xf numFmtId="0" fontId="43" fillId="0" borderId="0" xfId="0" applyFont="1">
      <alignment vertical="center"/>
    </xf>
    <xf numFmtId="0" fontId="57" fillId="0" borderId="0" xfId="0" applyFont="1" applyAlignment="1">
      <alignment horizontal="center" vertical="top"/>
    </xf>
    <xf numFmtId="0" fontId="10" fillId="0" borderId="0" xfId="0" applyFont="1">
      <alignment vertical="center"/>
    </xf>
    <xf numFmtId="0" fontId="5" fillId="0" borderId="7" xfId="0" applyFont="1" applyBorder="1" applyAlignment="1">
      <alignment vertical="center" wrapText="1"/>
    </xf>
    <xf numFmtId="0" fontId="36" fillId="0" borderId="0" xfId="0" applyFont="1" applyAlignment="1">
      <alignment horizontal="center" vertical="center"/>
    </xf>
    <xf numFmtId="0" fontId="8" fillId="0" borderId="21" xfId="0" applyFont="1" applyBorder="1" applyAlignment="1">
      <alignment horizontal="center" vertical="center" wrapText="1"/>
    </xf>
    <xf numFmtId="0" fontId="5" fillId="0" borderId="19" xfId="0" applyFont="1" applyBorder="1" applyAlignment="1">
      <alignment horizontal="right" vertical="center"/>
    </xf>
    <xf numFmtId="0" fontId="36" fillId="6" borderId="19" xfId="0" applyFont="1" applyFill="1" applyBorder="1" applyAlignment="1">
      <alignment horizontal="center" vertical="center"/>
    </xf>
    <xf numFmtId="0" fontId="5" fillId="0" borderId="19" xfId="0" applyFont="1" applyBorder="1">
      <alignment vertical="center"/>
    </xf>
    <xf numFmtId="0" fontId="0" fillId="0" borderId="20" xfId="0" applyBorder="1">
      <alignment vertical="center"/>
    </xf>
    <xf numFmtId="0" fontId="36" fillId="0" borderId="19" xfId="0" applyFont="1" applyBorder="1" applyAlignment="1">
      <alignment horizontal="center" vertical="center"/>
    </xf>
    <xf numFmtId="0" fontId="5" fillId="0" borderId="20" xfId="0" applyFont="1" applyBorder="1">
      <alignment vertical="center"/>
    </xf>
    <xf numFmtId="3" fontId="8" fillId="14" borderId="87" xfId="1" applyNumberFormat="1" applyFont="1" applyFill="1" applyBorder="1" applyAlignment="1">
      <alignment horizontal="right" vertical="center" shrinkToFit="1"/>
    </xf>
    <xf numFmtId="3" fontId="5" fillId="0" borderId="47" xfId="1" applyNumberFormat="1" applyFont="1" applyBorder="1" applyAlignment="1">
      <alignment horizontal="right" vertical="center" shrinkToFit="1"/>
    </xf>
    <xf numFmtId="3" fontId="8" fillId="13" borderId="176" xfId="1" applyNumberFormat="1" applyFont="1" applyFill="1" applyBorder="1" applyAlignment="1">
      <alignment horizontal="right" vertical="center" shrinkToFit="1"/>
    </xf>
    <xf numFmtId="3" fontId="5" fillId="0" borderId="177" xfId="1" applyNumberFormat="1" applyFont="1" applyBorder="1" applyAlignment="1">
      <alignment horizontal="right" vertical="center" shrinkToFit="1"/>
    </xf>
    <xf numFmtId="3" fontId="5" fillId="0" borderId="50" xfId="1" applyNumberFormat="1" applyFont="1" applyBorder="1" applyAlignment="1">
      <alignment horizontal="right" vertical="center" shrinkToFit="1"/>
    </xf>
    <xf numFmtId="3" fontId="8" fillId="13" borderId="38" xfId="1" applyNumberFormat="1" applyFont="1" applyFill="1" applyBorder="1" applyAlignment="1">
      <alignment horizontal="right" vertical="center" shrinkToFit="1"/>
    </xf>
    <xf numFmtId="3" fontId="8" fillId="14" borderId="68" xfId="1" applyNumberFormat="1" applyFont="1" applyFill="1" applyBorder="1" applyAlignment="1">
      <alignment horizontal="right" vertical="center" shrinkToFit="1"/>
    </xf>
    <xf numFmtId="3" fontId="5" fillId="0" borderId="56" xfId="1" applyNumberFormat="1" applyFont="1" applyBorder="1" applyAlignment="1">
      <alignment horizontal="right" vertical="center" shrinkToFit="1"/>
    </xf>
    <xf numFmtId="3" fontId="5" fillId="0" borderId="66" xfId="1" applyNumberFormat="1" applyFont="1" applyBorder="1" applyAlignment="1">
      <alignment horizontal="right" vertical="center" shrinkToFit="1"/>
    </xf>
    <xf numFmtId="0" fontId="7" fillId="0" borderId="0" xfId="1" applyFont="1" applyAlignment="1">
      <alignment horizontal="center" vertical="center" shrinkToFit="1"/>
    </xf>
    <xf numFmtId="3" fontId="5" fillId="0" borderId="178" xfId="1" applyNumberFormat="1" applyFont="1" applyBorder="1" applyAlignment="1">
      <alignment horizontal="center" vertical="center" shrinkToFit="1"/>
    </xf>
    <xf numFmtId="3" fontId="5" fillId="0" borderId="179" xfId="1" applyNumberFormat="1" applyFont="1" applyBorder="1" applyAlignment="1">
      <alignment horizontal="center" vertical="center" shrinkToFit="1"/>
    </xf>
    <xf numFmtId="3" fontId="5" fillId="0" borderId="180" xfId="1" applyNumberFormat="1" applyFont="1" applyBorder="1" applyAlignment="1">
      <alignment horizontal="center" vertical="center" shrinkToFit="1"/>
    </xf>
    <xf numFmtId="3" fontId="8" fillId="13" borderId="181" xfId="1" applyNumberFormat="1" applyFont="1" applyFill="1" applyBorder="1" applyAlignment="1">
      <alignment horizontal="center" vertical="center" shrinkToFit="1"/>
    </xf>
    <xf numFmtId="3" fontId="5" fillId="0" borderId="182" xfId="1" applyNumberFormat="1" applyFont="1" applyBorder="1" applyAlignment="1">
      <alignment horizontal="center" vertical="center" shrinkToFit="1"/>
    </xf>
    <xf numFmtId="3" fontId="8" fillId="13" borderId="36" xfId="1" applyNumberFormat="1" applyFont="1" applyFill="1" applyBorder="1" applyAlignment="1">
      <alignment horizontal="center" vertical="center" shrinkToFit="1"/>
    </xf>
    <xf numFmtId="3" fontId="8" fillId="14" borderId="184" xfId="1" applyNumberFormat="1" applyFont="1" applyFill="1" applyBorder="1" applyAlignment="1">
      <alignment horizontal="center" vertical="center" shrinkToFit="1"/>
    </xf>
    <xf numFmtId="0" fontId="3" fillId="0" borderId="41" xfId="1" applyBorder="1" applyAlignment="1">
      <alignment horizontal="center" vertical="center"/>
    </xf>
    <xf numFmtId="3" fontId="5" fillId="0" borderId="185" xfId="1" applyNumberFormat="1" applyFont="1" applyBorder="1" applyAlignment="1">
      <alignment horizontal="center" vertical="center" shrinkToFit="1"/>
    </xf>
    <xf numFmtId="3" fontId="5" fillId="0" borderId="186" xfId="1" applyNumberFormat="1" applyFont="1" applyBorder="1" applyAlignment="1">
      <alignment horizontal="center" vertical="center" shrinkToFit="1"/>
    </xf>
    <xf numFmtId="3" fontId="8" fillId="14" borderId="175" xfId="1" applyNumberFormat="1" applyFont="1" applyFill="1" applyBorder="1" applyAlignment="1">
      <alignment horizontal="center" vertical="center" shrinkToFit="1"/>
    </xf>
    <xf numFmtId="0" fontId="17" fillId="9" borderId="89" xfId="0" applyFont="1" applyFill="1" applyBorder="1" applyAlignment="1">
      <alignment vertical="center" wrapText="1"/>
    </xf>
    <xf numFmtId="178" fontId="17" fillId="9" borderId="89" xfId="0" applyNumberFormat="1" applyFont="1" applyFill="1" applyBorder="1" applyAlignment="1">
      <alignment horizontal="center" vertical="center" wrapText="1"/>
    </xf>
    <xf numFmtId="0" fontId="0" fillId="0" borderId="89" xfId="0" applyBorder="1" applyAlignment="1">
      <alignment horizontal="left" vertical="center" wrapText="1"/>
    </xf>
    <xf numFmtId="0" fontId="0" fillId="0" borderId="89" xfId="0" applyBorder="1" applyAlignment="1">
      <alignment vertical="center" wrapText="1"/>
    </xf>
    <xf numFmtId="55" fontId="0" fillId="0" borderId="89" xfId="0" applyNumberFormat="1" applyBorder="1" applyAlignment="1">
      <alignment vertical="center" wrapText="1"/>
    </xf>
    <xf numFmtId="0" fontId="22" fillId="0" borderId="89" xfId="0" applyFont="1" applyBorder="1" applyAlignment="1">
      <alignment horizontal="left" vertical="top" wrapText="1"/>
    </xf>
    <xf numFmtId="0" fontId="22" fillId="0" borderId="89" xfId="0" applyFont="1" applyBorder="1" applyAlignment="1">
      <alignment horizontal="center" vertical="center" wrapText="1"/>
    </xf>
    <xf numFmtId="3" fontId="0" fillId="0" borderId="89" xfId="0" applyNumberFormat="1" applyBorder="1" applyAlignment="1">
      <alignment horizontal="left" vertical="center" wrapText="1"/>
    </xf>
    <xf numFmtId="178" fontId="0" fillId="0" borderId="89" xfId="0" applyNumberFormat="1" applyBorder="1" applyAlignment="1">
      <alignment horizontal="left" vertical="center" wrapText="1"/>
    </xf>
    <xf numFmtId="0" fontId="3" fillId="0" borderId="90" xfId="1" applyBorder="1">
      <alignment vertical="center"/>
    </xf>
    <xf numFmtId="0" fontId="53" fillId="0" borderId="0" xfId="1" applyFont="1" applyAlignment="1">
      <alignment horizontal="left" vertical="top" wrapText="1"/>
    </xf>
    <xf numFmtId="0" fontId="13" fillId="12" borderId="187" xfId="1" applyFont="1" applyFill="1" applyBorder="1" applyAlignment="1">
      <alignment horizontal="center" vertical="center" shrinkToFit="1"/>
    </xf>
    <xf numFmtId="0" fontId="13" fillId="0" borderId="42" xfId="1" applyFont="1" applyBorder="1" applyAlignment="1">
      <alignment horizontal="center" vertical="center" shrinkToFit="1"/>
    </xf>
    <xf numFmtId="0" fontId="13" fillId="0" borderId="46" xfId="1" applyFont="1" applyBorder="1" applyAlignment="1">
      <alignment horizontal="center" vertical="center" shrinkToFit="1"/>
    </xf>
    <xf numFmtId="0" fontId="13" fillId="0" borderId="51" xfId="1" applyFont="1" applyBorder="1" applyAlignment="1">
      <alignment horizontal="center" vertical="center" shrinkToFit="1"/>
    </xf>
    <xf numFmtId="0" fontId="13" fillId="12" borderId="188" xfId="1" applyFont="1" applyFill="1" applyBorder="1" applyAlignment="1">
      <alignment horizontal="center" vertical="center" shrinkToFit="1"/>
    </xf>
    <xf numFmtId="3" fontId="5" fillId="0" borderId="189" xfId="1" applyNumberFormat="1" applyFont="1" applyBorder="1" applyAlignment="1">
      <alignment horizontal="center" vertical="center" shrinkToFit="1"/>
    </xf>
    <xf numFmtId="0" fontId="0" fillId="0" borderId="89" xfId="0" applyNumberFormat="1" applyBorder="1" applyAlignment="1">
      <alignment vertical="center" wrapText="1"/>
    </xf>
    <xf numFmtId="0" fontId="7" fillId="3" borderId="6" xfId="0" applyFont="1" applyFill="1" applyBorder="1" applyAlignment="1">
      <alignment horizontal="center" vertical="center"/>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5" fillId="0" borderId="6" xfId="0" applyFont="1" applyBorder="1" applyAlignment="1">
      <alignment horizontal="left" vertical="center"/>
    </xf>
    <xf numFmtId="0" fontId="8" fillId="0" borderId="19" xfId="0" applyFont="1" applyBorder="1" applyAlignment="1">
      <alignment horizontal="left" vertical="center"/>
    </xf>
    <xf numFmtId="0" fontId="7" fillId="3" borderId="14" xfId="0" applyFont="1" applyFill="1" applyBorder="1" applyAlignment="1">
      <alignment horizontal="center"/>
    </xf>
    <xf numFmtId="0" fontId="7" fillId="3" borderId="0" xfId="0" applyFont="1" applyFill="1" applyAlignment="1">
      <alignment horizontal="center"/>
    </xf>
    <xf numFmtId="0" fontId="7" fillId="3" borderId="15"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9" xfId="0" applyFont="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7" fillId="3" borderId="13"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70"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9" xfId="0" applyFont="1" applyFill="1" applyBorder="1" applyAlignment="1">
      <alignment horizontal="center" vertical="center"/>
    </xf>
    <xf numFmtId="0" fontId="5" fillId="0" borderId="96"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0"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73" xfId="0" applyFont="1" applyBorder="1" applyAlignment="1">
      <alignment horizontal="left"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0" borderId="17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7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71"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172" xfId="0" applyFill="1" applyBorder="1" applyAlignment="1">
      <alignment horizontal="center" vertical="center"/>
    </xf>
    <xf numFmtId="0" fontId="8" fillId="0" borderId="0" xfId="0" applyFont="1" applyAlignment="1">
      <alignment horizontal="center" vertical="center"/>
    </xf>
    <xf numFmtId="0" fontId="8" fillId="3" borderId="1" xfId="0" applyFont="1" applyFill="1" applyBorder="1" applyAlignment="1">
      <alignment horizontal="center" vertical="center"/>
    </xf>
    <xf numFmtId="0" fontId="5" fillId="0" borderId="0" xfId="0" applyFont="1" applyAlignment="1">
      <alignment horizontal="left" vertical="center"/>
    </xf>
    <xf numFmtId="0" fontId="5" fillId="7"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0" xfId="0" applyFont="1" applyAlignment="1">
      <alignment horizontal="right" vertical="center"/>
    </xf>
    <xf numFmtId="55"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0"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22" xfId="0" applyFont="1" applyBorder="1" applyAlignment="1">
      <alignment horizontal="left" vertical="top"/>
    </xf>
    <xf numFmtId="0" fontId="3" fillId="0" borderId="1" xfId="2"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 xfId="1" applyBorder="1" applyAlignment="1">
      <alignment horizontal="left" vertical="center"/>
    </xf>
    <xf numFmtId="0" fontId="5" fillId="3" borderId="166" xfId="0" applyFont="1" applyFill="1" applyBorder="1" applyAlignment="1">
      <alignment horizontal="center" vertical="center" wrapText="1"/>
    </xf>
    <xf numFmtId="0" fontId="5" fillId="3" borderId="168" xfId="0" applyFont="1" applyFill="1" applyBorder="1" applyAlignment="1">
      <alignment horizontal="center" vertical="center" wrapText="1"/>
    </xf>
    <xf numFmtId="179" fontId="5" fillId="0" borderId="38" xfId="0" applyNumberFormat="1" applyFont="1" applyBorder="1" applyAlignment="1">
      <alignment horizontal="center" vertical="center" wrapText="1"/>
    </xf>
    <xf numFmtId="179" fontId="5" fillId="0" borderId="70" xfId="0" applyNumberFormat="1" applyFont="1" applyBorder="1" applyAlignment="1">
      <alignment horizontal="center" vertical="center" wrapText="1"/>
    </xf>
    <xf numFmtId="0" fontId="5" fillId="0" borderId="9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6" xfId="0" applyFont="1" applyBorder="1">
      <alignment vertical="center"/>
    </xf>
    <xf numFmtId="0" fontId="5" fillId="0" borderId="167" xfId="0" applyFont="1" applyBorder="1">
      <alignment vertical="center"/>
    </xf>
    <xf numFmtId="0" fontId="5" fillId="0" borderId="168"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3" borderId="12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8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8" fillId="3" borderId="92" xfId="0" applyFont="1" applyFill="1" applyBorder="1" applyAlignment="1">
      <alignment horizontal="center" vertical="center" wrapText="1"/>
    </xf>
    <xf numFmtId="0" fontId="8" fillId="3" borderId="0" xfId="0" applyFont="1" applyFill="1" applyAlignment="1">
      <alignment horizontal="center" vertical="center"/>
    </xf>
    <xf numFmtId="0" fontId="8" fillId="3" borderId="92" xfId="0" applyFont="1" applyFill="1" applyBorder="1" applyAlignment="1">
      <alignment horizontal="center" vertical="center"/>
    </xf>
    <xf numFmtId="179" fontId="8" fillId="3" borderId="78" xfId="0" applyNumberFormat="1" applyFont="1" applyFill="1" applyBorder="1" applyAlignment="1">
      <alignment horizontal="center" vertical="center" wrapText="1"/>
    </xf>
    <xf numFmtId="179" fontId="8" fillId="3" borderId="79" xfId="0" applyNumberFormat="1" applyFont="1" applyFill="1" applyBorder="1" applyAlignment="1">
      <alignment horizontal="center" vertical="center" wrapText="1"/>
    </xf>
    <xf numFmtId="179" fontId="8" fillId="3" borderId="99"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4"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7" borderId="9" xfId="0" applyFont="1" applyFill="1" applyBorder="1" applyAlignment="1">
      <alignment horizontal="center" vertical="center"/>
    </xf>
    <xf numFmtId="0" fontId="5" fillId="7" borderId="104" xfId="0" applyFont="1" applyFill="1" applyBorder="1" applyAlignment="1">
      <alignment horizontal="center" vertical="center"/>
    </xf>
    <xf numFmtId="0" fontId="63" fillId="0" borderId="121" xfId="0" applyFont="1" applyBorder="1" applyAlignment="1">
      <alignment horizontal="center" vertical="center" wrapText="1"/>
    </xf>
    <xf numFmtId="0" fontId="63" fillId="0" borderId="122" xfId="0" applyFont="1" applyBorder="1" applyAlignment="1">
      <alignment horizontal="center" vertical="center"/>
    </xf>
    <xf numFmtId="0" fontId="63" fillId="0" borderId="123" xfId="0" applyFont="1" applyBorder="1" applyAlignment="1">
      <alignment horizontal="center" vertical="center"/>
    </xf>
    <xf numFmtId="0" fontId="63" fillId="0" borderId="21" xfId="0" applyFont="1" applyBorder="1" applyAlignment="1">
      <alignment horizontal="center" vertical="center"/>
    </xf>
    <xf numFmtId="0" fontId="63" fillId="0" borderId="19" xfId="0" applyFont="1" applyBorder="1" applyAlignment="1">
      <alignment horizontal="center" vertical="center"/>
    </xf>
    <xf numFmtId="0" fontId="63" fillId="0" borderId="2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103"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7" fillId="0" borderId="0" xfId="0" applyFont="1" applyAlignment="1">
      <alignment horizontal="right" vertical="center"/>
    </xf>
    <xf numFmtId="0" fontId="8" fillId="0" borderId="0" xfId="0" applyFont="1" applyAlignment="1">
      <alignment horizontal="lef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8" fillId="3" borderId="121"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3" borderId="23" xfId="0" applyFont="1" applyFill="1" applyBorder="1" applyAlignment="1">
      <alignment horizontal="center" vertical="center"/>
    </xf>
    <xf numFmtId="0" fontId="5" fillId="3" borderId="10"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3" xfId="0" applyFont="1" applyFill="1" applyBorder="1" applyAlignment="1">
      <alignment horizontal="center" vertical="center"/>
    </xf>
    <xf numFmtId="0" fontId="8" fillId="3" borderId="112" xfId="0" applyFont="1" applyFill="1" applyBorder="1" applyAlignment="1">
      <alignment horizontal="center" vertical="center"/>
    </xf>
    <xf numFmtId="0" fontId="8" fillId="3" borderId="116"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7" xfId="0" applyFont="1" applyFill="1" applyBorder="1" applyAlignment="1">
      <alignment horizontal="center" vertical="center"/>
    </xf>
    <xf numFmtId="0" fontId="5" fillId="7" borderId="113" xfId="0" applyFont="1"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07" xfId="0" applyFill="1" applyBorder="1" applyAlignment="1">
      <alignment horizontal="center" vertical="center"/>
    </xf>
    <xf numFmtId="0" fontId="0" fillId="10" borderId="108" xfId="0" applyFill="1" applyBorder="1" applyAlignment="1">
      <alignment horizontal="center" vertical="center"/>
    </xf>
    <xf numFmtId="0" fontId="0" fillId="10" borderId="109" xfId="0" applyFill="1" applyBorder="1" applyAlignment="1">
      <alignment horizontal="center" vertical="center"/>
    </xf>
    <xf numFmtId="0" fontId="0" fillId="10" borderId="110" xfId="0" applyFill="1" applyBorder="1" applyAlignment="1">
      <alignment horizontal="center" vertical="center"/>
    </xf>
    <xf numFmtId="0" fontId="0" fillId="10" borderId="118" xfId="0" applyFill="1" applyBorder="1" applyAlignment="1">
      <alignment horizontal="center" vertical="center"/>
    </xf>
    <xf numFmtId="0" fontId="0" fillId="10" borderId="119" xfId="0" applyFill="1" applyBorder="1" applyAlignment="1">
      <alignment horizontal="center" vertical="center"/>
    </xf>
    <xf numFmtId="0" fontId="0" fillId="10" borderId="120" xfId="0" applyFill="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8" fillId="3" borderId="121" xfId="0" applyFont="1" applyFill="1" applyBorder="1" applyAlignment="1">
      <alignment horizontal="center" vertical="center"/>
    </xf>
    <xf numFmtId="0" fontId="8" fillId="3" borderId="12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0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10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3"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98" xfId="0" applyFont="1" applyFill="1" applyBorder="1" applyAlignment="1">
      <alignment horizontal="center" vertical="center"/>
    </xf>
    <xf numFmtId="0" fontId="10" fillId="7" borderId="122" xfId="0" applyFont="1" applyFill="1" applyBorder="1" applyAlignment="1">
      <alignment horizontal="center" vertical="center"/>
    </xf>
    <xf numFmtId="0" fontId="10" fillId="7" borderId="6" xfId="0" applyFont="1" applyFill="1" applyBorder="1" applyAlignment="1">
      <alignment horizontal="center" vertical="center"/>
    </xf>
    <xf numFmtId="0" fontId="10" fillId="0" borderId="122" xfId="0" quotePrefix="1" applyFont="1" applyBorder="1" applyAlignment="1">
      <alignment horizontal="center" vertical="center"/>
    </xf>
    <xf numFmtId="0" fontId="10" fillId="0" borderId="6" xfId="0" quotePrefix="1" applyFont="1" applyBorder="1" applyAlignment="1">
      <alignment horizontal="center" vertical="center"/>
    </xf>
    <xf numFmtId="0" fontId="7" fillId="3" borderId="12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65" xfId="0" applyFont="1" applyFill="1" applyBorder="1" applyAlignment="1">
      <alignment horizontal="center" vertical="center" wrapText="1"/>
    </xf>
    <xf numFmtId="0" fontId="8" fillId="3" borderId="165" xfId="0" applyFont="1" applyFill="1" applyBorder="1" applyAlignment="1">
      <alignment horizontal="center" vertical="center"/>
    </xf>
    <xf numFmtId="0" fontId="8" fillId="3" borderId="13" xfId="0" applyFont="1" applyFill="1" applyBorder="1" applyAlignment="1">
      <alignment horizontal="center" vertical="center"/>
    </xf>
    <xf numFmtId="32" fontId="5" fillId="0" borderId="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3" borderId="121" xfId="0" applyFont="1" applyFill="1" applyBorder="1" applyAlignment="1">
      <alignment horizontal="center" vertical="center"/>
    </xf>
    <xf numFmtId="0" fontId="7" fillId="3" borderId="122"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10" xfId="0" applyFont="1" applyBorder="1" applyAlignment="1">
      <alignment horizontal="center" vertical="center"/>
    </xf>
    <xf numFmtId="0" fontId="8" fillId="3" borderId="6" xfId="0" applyFont="1" applyFill="1" applyBorder="1" applyAlignment="1">
      <alignment horizontal="center" vertical="center" wrapText="1"/>
    </xf>
    <xf numFmtId="0" fontId="8" fillId="0" borderId="6" xfId="0" applyFont="1" applyBorder="1" applyAlignment="1">
      <alignment horizontal="left" vertical="center"/>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3" fontId="38" fillId="15" borderId="127" xfId="1" applyNumberFormat="1" applyFont="1" applyFill="1" applyBorder="1" applyAlignment="1">
      <alignment horizontal="center" vertical="center" shrinkToFit="1"/>
    </xf>
    <xf numFmtId="3" fontId="38" fillId="15" borderId="129" xfId="1" applyNumberFormat="1" applyFont="1" applyFill="1" applyBorder="1" applyAlignment="1">
      <alignment horizontal="center" vertical="center" shrinkToFit="1"/>
    </xf>
    <xf numFmtId="0" fontId="40" fillId="15" borderId="125" xfId="1" applyFont="1" applyFill="1" applyBorder="1" applyAlignment="1">
      <alignment horizontal="center" vertical="center" wrapText="1" shrinkToFit="1"/>
    </xf>
    <xf numFmtId="0" fontId="40" fillId="15" borderId="70" xfId="1" applyFont="1" applyFill="1" applyBorder="1" applyAlignment="1">
      <alignment horizontal="center" vertical="center" wrapText="1" shrinkToFit="1"/>
    </xf>
    <xf numFmtId="0" fontId="7" fillId="0" borderId="0" xfId="1" applyFont="1" applyAlignment="1">
      <alignment horizontal="right" vertical="center" shrinkToFit="1"/>
    </xf>
    <xf numFmtId="0" fontId="38" fillId="4" borderId="61" xfId="1" applyFont="1" applyFill="1" applyBorder="1" applyAlignment="1">
      <alignment horizontal="center" vertical="center" shrinkToFit="1"/>
    </xf>
    <xf numFmtId="0" fontId="38" fillId="4" borderId="62" xfId="1" applyFont="1" applyFill="1" applyBorder="1" applyAlignment="1">
      <alignment horizontal="center" vertical="center" shrinkToFit="1"/>
    </xf>
    <xf numFmtId="0" fontId="6" fillId="0" borderId="0" xfId="1" applyFont="1" applyAlignment="1">
      <alignment horizontal="left" vertical="center" shrinkToFit="1"/>
    </xf>
    <xf numFmtId="0" fontId="38" fillId="4" borderId="31" xfId="1" applyFont="1" applyFill="1" applyBorder="1" applyAlignment="1">
      <alignment horizontal="center" vertical="center" shrinkToFit="1"/>
    </xf>
    <xf numFmtId="0" fontId="38" fillId="4" borderId="36" xfId="1" applyFont="1" applyFill="1" applyBorder="1" applyAlignment="1">
      <alignment horizontal="center" vertical="center" shrinkToFit="1"/>
    </xf>
    <xf numFmtId="0" fontId="38" fillId="3" borderId="11" xfId="1" applyFont="1" applyFill="1" applyBorder="1" applyAlignment="1">
      <alignment horizontal="center" vertical="center" shrinkToFit="1"/>
    </xf>
    <xf numFmtId="0" fontId="38" fillId="3" borderId="37" xfId="1" applyFont="1" applyFill="1" applyBorder="1" applyAlignment="1">
      <alignment horizontal="center" vertical="center" shrinkToFit="1"/>
    </xf>
    <xf numFmtId="0" fontId="38" fillId="3" borderId="32" xfId="1" applyFont="1" applyFill="1" applyBorder="1" applyAlignment="1">
      <alignment horizontal="center" vertical="center" shrinkToFit="1"/>
    </xf>
    <xf numFmtId="0" fontId="38" fillId="3" borderId="33" xfId="1" applyFont="1" applyFill="1" applyBorder="1" applyAlignment="1">
      <alignment horizontal="center" vertical="center" shrinkToFit="1"/>
    </xf>
    <xf numFmtId="3" fontId="38" fillId="3" borderId="141" xfId="1" applyNumberFormat="1" applyFont="1" applyFill="1" applyBorder="1" applyAlignment="1">
      <alignment horizontal="center" vertical="center" wrapText="1" shrinkToFit="1"/>
    </xf>
    <xf numFmtId="3" fontId="38" fillId="3" borderId="142" xfId="1" applyNumberFormat="1" applyFont="1" applyFill="1" applyBorder="1" applyAlignment="1">
      <alignment horizontal="center" vertical="center" shrinkToFit="1"/>
    </xf>
    <xf numFmtId="0" fontId="38" fillId="4" borderId="41" xfId="1" applyFont="1" applyFill="1" applyBorder="1" applyAlignment="1">
      <alignment horizontal="center" vertical="center" shrinkToFit="1"/>
    </xf>
    <xf numFmtId="0" fontId="7" fillId="9" borderId="0" xfId="1" applyFont="1" applyFill="1" applyAlignment="1">
      <alignment horizontal="center" vertical="center" shrinkToFit="1"/>
    </xf>
    <xf numFmtId="0" fontId="26" fillId="3" borderId="90" xfId="1" applyFont="1" applyFill="1" applyBorder="1" applyAlignment="1">
      <alignment horizontal="center" vertical="center"/>
    </xf>
    <xf numFmtId="0" fontId="26" fillId="3" borderId="71" xfId="1" applyFont="1" applyFill="1" applyBorder="1" applyAlignment="1">
      <alignment horizontal="center" vertical="center"/>
    </xf>
    <xf numFmtId="0" fontId="26" fillId="3" borderId="88" xfId="1" applyFont="1" applyFill="1" applyBorder="1" applyAlignment="1">
      <alignment horizontal="center" vertical="center"/>
    </xf>
    <xf numFmtId="0" fontId="26" fillId="16" borderId="90" xfId="1" applyFont="1" applyFill="1" applyBorder="1" applyAlignment="1">
      <alignment horizontal="center" vertical="center"/>
    </xf>
    <xf numFmtId="0" fontId="26" fillId="16" borderId="88" xfId="1" applyFont="1" applyFill="1" applyBorder="1" applyAlignment="1">
      <alignment horizontal="center" vertical="center"/>
    </xf>
    <xf numFmtId="0" fontId="41" fillId="4" borderId="90" xfId="1" applyFont="1" applyFill="1" applyBorder="1" applyAlignment="1">
      <alignment horizontal="center" vertical="center" wrapText="1" shrinkToFit="1"/>
    </xf>
    <xf numFmtId="0" fontId="41" fillId="4" borderId="71" xfId="1" applyFont="1" applyFill="1" applyBorder="1" applyAlignment="1">
      <alignment horizontal="center" vertical="center" wrapText="1" shrinkToFit="1"/>
    </xf>
    <xf numFmtId="0" fontId="38" fillId="4" borderId="31" xfId="1" applyFont="1" applyFill="1" applyBorder="1" applyAlignment="1">
      <alignment horizontal="center" vertical="center" wrapText="1" shrinkToFit="1"/>
    </xf>
    <xf numFmtId="0" fontId="38" fillId="4" borderId="59" xfId="1" applyFont="1" applyFill="1" applyBorder="1" applyAlignment="1">
      <alignment horizontal="center" vertical="center" shrinkToFit="1"/>
    </xf>
    <xf numFmtId="3" fontId="5" fillId="3" borderId="68" xfId="1" applyNumberFormat="1" applyFont="1" applyFill="1" applyBorder="1" applyAlignment="1">
      <alignment horizontal="center" vertical="center" shrinkToFit="1"/>
    </xf>
    <xf numFmtId="3" fontId="5" fillId="3" borderId="62" xfId="1" applyNumberFormat="1" applyFont="1" applyFill="1" applyBorder="1" applyAlignment="1">
      <alignment horizontal="center" vertical="center" shrinkToFit="1"/>
    </xf>
    <xf numFmtId="3" fontId="5" fillId="3" borderId="86" xfId="1" applyNumberFormat="1" applyFont="1" applyFill="1" applyBorder="1" applyAlignment="1">
      <alignment horizontal="center" vertical="center" shrinkToFit="1"/>
    </xf>
    <xf numFmtId="0" fontId="5" fillId="0" borderId="35"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138" xfId="1" applyFont="1" applyBorder="1" applyAlignment="1">
      <alignment horizontal="center" vertical="center" shrinkToFit="1"/>
    </xf>
    <xf numFmtId="0" fontId="5" fillId="0" borderId="82"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155" xfId="1" applyFont="1" applyBorder="1" applyAlignment="1">
      <alignment horizontal="center" vertical="center" shrinkToFit="1"/>
    </xf>
    <xf numFmtId="0" fontId="5" fillId="0" borderId="156" xfId="1" applyFont="1" applyBorder="1" applyAlignment="1">
      <alignment horizontal="center" vertical="center" shrinkToFit="1"/>
    </xf>
    <xf numFmtId="3" fontId="38" fillId="3" borderId="35" xfId="1" applyNumberFormat="1" applyFont="1" applyFill="1" applyBorder="1" applyAlignment="1">
      <alignment horizontal="center" vertical="center" wrapText="1" shrinkToFit="1"/>
    </xf>
    <xf numFmtId="3" fontId="38" fillId="3" borderId="38" xfId="1" applyNumberFormat="1" applyFont="1" applyFill="1" applyBorder="1" applyAlignment="1">
      <alignment horizontal="center" vertical="center" shrinkToFit="1"/>
    </xf>
    <xf numFmtId="0" fontId="40" fillId="3" borderId="34" xfId="1" applyFont="1" applyFill="1" applyBorder="1" applyAlignment="1">
      <alignment horizontal="center" vertical="center" wrapText="1" shrinkToFit="1"/>
    </xf>
    <xf numFmtId="0" fontId="40" fillId="3" borderId="40" xfId="1" applyFont="1" applyFill="1" applyBorder="1" applyAlignment="1">
      <alignment horizontal="center" vertical="center" wrapText="1" shrinkToFit="1"/>
    </xf>
    <xf numFmtId="3" fontId="5" fillId="0" borderId="137" xfId="1" quotePrefix="1" applyNumberFormat="1" applyFont="1" applyBorder="1" applyAlignment="1">
      <alignment horizontal="center" vertical="center" shrinkToFit="1"/>
    </xf>
    <xf numFmtId="3" fontId="5" fillId="0" borderId="81" xfId="1" applyNumberFormat="1" applyFont="1" applyBorder="1" applyAlignment="1">
      <alignment horizontal="center" vertical="center" shrinkToFit="1"/>
    </xf>
    <xf numFmtId="3" fontId="5" fillId="0" borderId="138" xfId="1" quotePrefix="1" applyNumberFormat="1" applyFont="1" applyBorder="1" applyAlignment="1">
      <alignment horizontal="center" vertical="center" shrinkToFit="1"/>
    </xf>
    <xf numFmtId="3" fontId="5" fillId="0" borderId="82"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38" fillId="3" borderId="35" xfId="1" applyNumberFormat="1" applyFont="1" applyFill="1" applyBorder="1" applyAlignment="1">
      <alignment horizontal="center" vertical="center" shrinkToFit="1"/>
    </xf>
    <xf numFmtId="0" fontId="40" fillId="3" borderId="35" xfId="1" applyFont="1" applyFill="1" applyBorder="1" applyAlignment="1">
      <alignment horizontal="center" vertical="center" wrapText="1" shrinkToFit="1"/>
    </xf>
    <xf numFmtId="0" fontId="40" fillId="3" borderId="11" xfId="1" applyFont="1" applyFill="1" applyBorder="1" applyAlignment="1">
      <alignment horizontal="center" vertical="center" wrapText="1" shrinkToFit="1"/>
    </xf>
    <xf numFmtId="0" fontId="40" fillId="3" borderId="12" xfId="1" applyFont="1" applyFill="1" applyBorder="1" applyAlignment="1">
      <alignment horizontal="center" vertical="center" wrapText="1" shrinkToFit="1"/>
    </xf>
    <xf numFmtId="0" fontId="40" fillId="3" borderId="38" xfId="1" applyFont="1" applyFill="1" applyBorder="1" applyAlignment="1">
      <alignment horizontal="center" vertical="center" wrapText="1" shrinkToFit="1"/>
    </xf>
    <xf numFmtId="0" fontId="40" fillId="3" borderId="37" xfId="1" applyFont="1" applyFill="1" applyBorder="1" applyAlignment="1">
      <alignment horizontal="center" vertical="center" wrapText="1" shrinkToFit="1"/>
    </xf>
    <xf numFmtId="0" fontId="40" fillId="3" borderId="80" xfId="1" applyFont="1" applyFill="1" applyBorder="1" applyAlignment="1">
      <alignment horizontal="center" vertical="center" wrapText="1" shrinkToFit="1"/>
    </xf>
    <xf numFmtId="3" fontId="5" fillId="3" borderId="71" xfId="1" applyNumberFormat="1" applyFont="1" applyFill="1" applyBorder="1" applyAlignment="1">
      <alignment horizontal="center" vertical="center" shrinkToFit="1"/>
    </xf>
    <xf numFmtId="3" fontId="5" fillId="3" borderId="88" xfId="1" applyNumberFormat="1" applyFont="1" applyFill="1" applyBorder="1" applyAlignment="1">
      <alignment horizontal="center" vertical="center" shrinkToFit="1"/>
    </xf>
    <xf numFmtId="3" fontId="7" fillId="3" borderId="29" xfId="1" applyNumberFormat="1" applyFont="1" applyFill="1" applyBorder="1" applyAlignment="1">
      <alignment horizontal="center" vertical="center" shrinkToFit="1"/>
    </xf>
    <xf numFmtId="3" fontId="7" fillId="3" borderId="113" xfId="1" applyNumberFormat="1" applyFont="1" applyFill="1" applyBorder="1" applyAlignment="1">
      <alignment horizontal="center" vertical="center" shrinkToFit="1"/>
    </xf>
    <xf numFmtId="3" fontId="5" fillId="4" borderId="62" xfId="1" applyNumberFormat="1" applyFont="1" applyFill="1" applyBorder="1" applyAlignment="1">
      <alignment horizontal="center" vertical="center" shrinkToFit="1"/>
    </xf>
    <xf numFmtId="3" fontId="5" fillId="4" borderId="86" xfId="1" applyNumberFormat="1" applyFont="1" applyFill="1" applyBorder="1" applyAlignment="1">
      <alignment horizontal="center" vertical="center" shrinkToFit="1"/>
    </xf>
    <xf numFmtId="3" fontId="5" fillId="0" borderId="137" xfId="1" applyNumberFormat="1" applyFont="1" applyBorder="1" applyAlignment="1">
      <alignment horizontal="center" vertical="center" shrinkToFit="1"/>
    </xf>
    <xf numFmtId="3" fontId="5" fillId="0" borderId="164" xfId="1" applyNumberFormat="1" applyFont="1" applyBorder="1" applyAlignment="1">
      <alignment horizontal="center" vertical="center" shrinkToFit="1"/>
    </xf>
    <xf numFmtId="3" fontId="5" fillId="0" borderId="124" xfId="1" applyNumberFormat="1" applyFont="1" applyBorder="1" applyAlignment="1">
      <alignment horizontal="center" vertical="center" shrinkToFit="1"/>
    </xf>
    <xf numFmtId="3" fontId="5" fillId="0" borderId="139" xfId="1" applyNumberFormat="1" applyFont="1" applyBorder="1" applyAlignment="1">
      <alignment horizontal="center" vertical="center" shrinkToFit="1"/>
    </xf>
    <xf numFmtId="3" fontId="5" fillId="0" borderId="84" xfId="1" applyNumberFormat="1" applyFont="1" applyBorder="1" applyAlignment="1">
      <alignment horizontal="center" vertical="center" shrinkToFit="1"/>
    </xf>
    <xf numFmtId="3" fontId="5" fillId="0" borderId="190" xfId="1" applyNumberFormat="1" applyFont="1" applyBorder="1" applyAlignment="1">
      <alignment horizontal="center" vertical="center" shrinkToFit="1"/>
    </xf>
    <xf numFmtId="3" fontId="7" fillId="3" borderId="53" xfId="1" applyNumberFormat="1" applyFont="1" applyFill="1" applyBorder="1" applyAlignment="1">
      <alignment horizontal="center" vertical="center" shrinkToFit="1"/>
    </xf>
    <xf numFmtId="3" fontId="7" fillId="3" borderId="83" xfId="1" applyNumberFormat="1" applyFont="1" applyFill="1" applyBorder="1" applyAlignment="1">
      <alignment horizontal="center" vertical="center" shrinkToFit="1"/>
    </xf>
    <xf numFmtId="3" fontId="38" fillId="13" borderId="35" xfId="1" applyNumberFormat="1" applyFont="1" applyFill="1" applyBorder="1" applyAlignment="1">
      <alignment horizontal="center" vertical="center" shrinkToFit="1"/>
    </xf>
    <xf numFmtId="3" fontId="38" fillId="13" borderId="38" xfId="1" applyNumberFormat="1" applyFont="1" applyFill="1" applyBorder="1" applyAlignment="1">
      <alignment horizontal="center" vertical="center" shrinkToFit="1"/>
    </xf>
    <xf numFmtId="0" fontId="40" fillId="13" borderId="126" xfId="1" applyFont="1" applyFill="1" applyBorder="1" applyAlignment="1">
      <alignment horizontal="center" vertical="center" wrapText="1" shrinkToFit="1"/>
    </xf>
    <xf numFmtId="0" fontId="40" fillId="13" borderId="128" xfId="1" applyFont="1" applyFill="1" applyBorder="1" applyAlignment="1">
      <alignment horizontal="center" vertical="center" wrapText="1" shrinkToFit="1"/>
    </xf>
    <xf numFmtId="3" fontId="5" fillId="0" borderId="140" xfId="1" applyNumberFormat="1" applyFont="1" applyBorder="1" applyAlignment="1">
      <alignment horizontal="center" vertical="center" wrapText="1" shrinkToFit="1"/>
    </xf>
    <xf numFmtId="3" fontId="5" fillId="0" borderId="85" xfId="1" applyNumberFormat="1" applyFont="1" applyBorder="1" applyAlignment="1">
      <alignment horizontal="center" vertical="center" shrinkToFit="1"/>
    </xf>
    <xf numFmtId="3" fontId="5" fillId="0" borderId="155" xfId="1" applyNumberFormat="1" applyFont="1" applyBorder="1" applyAlignment="1">
      <alignment horizontal="center" vertical="center" shrinkToFit="1"/>
    </xf>
    <xf numFmtId="3" fontId="5" fillId="0" borderId="156" xfId="1" applyNumberFormat="1" applyFont="1" applyBorder="1" applyAlignment="1">
      <alignment horizontal="center" vertical="center" shrinkToFit="1"/>
    </xf>
    <xf numFmtId="0" fontId="26" fillId="11" borderId="31" xfId="1" applyFont="1" applyFill="1" applyBorder="1" applyAlignment="1">
      <alignment horizontal="center" vertical="center" wrapText="1"/>
    </xf>
    <xf numFmtId="0" fontId="26" fillId="11" borderId="41" xfId="1" applyFont="1" applyFill="1" applyBorder="1" applyAlignment="1">
      <alignment horizontal="center" vertical="center" wrapText="1"/>
    </xf>
    <xf numFmtId="0" fontId="26" fillId="11" borderId="36" xfId="1" applyFont="1" applyFill="1" applyBorder="1" applyAlignment="1">
      <alignment horizontal="center" vertical="center" wrapText="1"/>
    </xf>
    <xf numFmtId="0" fontId="26" fillId="11" borderId="90" xfId="1" applyFont="1" applyFill="1" applyBorder="1" applyAlignment="1">
      <alignment horizontal="center" vertical="center"/>
    </xf>
    <xf numFmtId="0" fontId="26" fillId="11" borderId="71" xfId="1" applyFont="1" applyFill="1" applyBorder="1" applyAlignment="1">
      <alignment horizontal="center" vertical="center"/>
    </xf>
    <xf numFmtId="0" fontId="6" fillId="6" borderId="90" xfId="1" applyNumberFormat="1" applyFont="1" applyFill="1" applyBorder="1" applyAlignment="1">
      <alignment horizontal="center" vertical="center" wrapText="1"/>
    </xf>
    <xf numFmtId="0" fontId="6" fillId="6" borderId="71" xfId="1" applyNumberFormat="1" applyFont="1" applyFill="1" applyBorder="1" applyAlignment="1">
      <alignment horizontal="center" vertical="center" wrapText="1"/>
    </xf>
    <xf numFmtId="0" fontId="6" fillId="6" borderId="88" xfId="1" applyNumberFormat="1" applyFont="1" applyFill="1" applyBorder="1" applyAlignment="1">
      <alignment horizontal="center" vertical="center" wrapText="1"/>
    </xf>
    <xf numFmtId="0" fontId="5" fillId="0" borderId="0" xfId="1" applyFont="1" applyFill="1" applyAlignment="1">
      <alignment horizontal="center" vertical="center" shrinkToFit="1"/>
    </xf>
    <xf numFmtId="0" fontId="38" fillId="3" borderId="90" xfId="1" applyFont="1" applyFill="1" applyBorder="1" applyAlignment="1">
      <alignment horizontal="center" vertical="center" wrapText="1"/>
    </xf>
    <xf numFmtId="0" fontId="38" fillId="3" borderId="71" xfId="1" applyFont="1" applyFill="1" applyBorder="1" applyAlignment="1">
      <alignment horizontal="center" vertical="center" wrapText="1"/>
    </xf>
    <xf numFmtId="0" fontId="38" fillId="3" borderId="88" xfId="1" applyFont="1" applyFill="1" applyBorder="1" applyAlignment="1">
      <alignment horizontal="center" vertical="center" wrapText="1"/>
    </xf>
    <xf numFmtId="176" fontId="6" fillId="0" borderId="90" xfId="1" applyNumberFormat="1" applyFont="1" applyFill="1" applyBorder="1" applyAlignment="1">
      <alignment horizontal="center" vertical="center" wrapText="1"/>
    </xf>
    <xf numFmtId="176" fontId="6" fillId="0" borderId="71" xfId="1" applyNumberFormat="1" applyFont="1" applyFill="1" applyBorder="1" applyAlignment="1">
      <alignment horizontal="center" vertical="center" wrapText="1"/>
    </xf>
    <xf numFmtId="176" fontId="6" fillId="0" borderId="88" xfId="1" applyNumberFormat="1" applyFont="1" applyFill="1" applyBorder="1" applyAlignment="1">
      <alignment horizontal="center" vertical="center" wrapText="1"/>
    </xf>
    <xf numFmtId="3" fontId="5" fillId="0" borderId="0" xfId="1" applyNumberFormat="1" applyFont="1" applyAlignment="1">
      <alignment horizontal="center" vertical="center" shrinkToFit="1"/>
    </xf>
    <xf numFmtId="0" fontId="37" fillId="4" borderId="31" xfId="1" applyFont="1" applyFill="1" applyBorder="1" applyAlignment="1">
      <alignment horizontal="center" vertical="center" wrapText="1" shrinkToFit="1"/>
    </xf>
    <xf numFmtId="0" fontId="37" fillId="4" borderId="41" xfId="1" applyFont="1" applyFill="1" applyBorder="1" applyAlignment="1">
      <alignment horizontal="center" vertical="center" wrapText="1" shrinkToFit="1"/>
    </xf>
    <xf numFmtId="0" fontId="37" fillId="4" borderId="59" xfId="1" applyFont="1" applyFill="1" applyBorder="1" applyAlignment="1">
      <alignment horizontal="center" vertical="center" wrapText="1" shrinkToFit="1"/>
    </xf>
    <xf numFmtId="0" fontId="12" fillId="0" borderId="71" xfId="1" applyFont="1" applyBorder="1" applyAlignment="1">
      <alignment horizontal="left" vertical="center" wrapText="1"/>
    </xf>
    <xf numFmtId="0" fontId="8" fillId="0" borderId="0" xfId="1" applyFont="1" applyAlignment="1">
      <alignment horizontal="left" vertical="center" shrinkToFit="1"/>
    </xf>
    <xf numFmtId="0" fontId="37" fillId="3" borderId="61" xfId="1" applyFont="1" applyFill="1" applyBorder="1" applyAlignment="1">
      <alignment horizontal="center" vertical="center" shrinkToFit="1"/>
    </xf>
    <xf numFmtId="0" fontId="37" fillId="3" borderId="62" xfId="1" applyFont="1" applyFill="1" applyBorder="1" applyAlignment="1">
      <alignment horizontal="center" vertical="center" shrinkToFit="1"/>
    </xf>
    <xf numFmtId="0" fontId="37" fillId="3" borderId="63" xfId="1" applyFont="1" applyFill="1" applyBorder="1" applyAlignment="1">
      <alignment horizontal="center" vertical="center" shrinkToFit="1"/>
    </xf>
    <xf numFmtId="0" fontId="12" fillId="0" borderId="0" xfId="1" applyFont="1" applyAlignment="1">
      <alignment horizontal="left" vertical="center" wrapText="1"/>
    </xf>
    <xf numFmtId="0" fontId="38" fillId="4" borderId="61" xfId="1" applyFont="1" applyFill="1" applyBorder="1" applyAlignment="1">
      <alignment horizontal="center" vertical="center" wrapText="1"/>
    </xf>
    <xf numFmtId="0" fontId="38" fillId="4" borderId="62" xfId="1" applyFont="1" applyFill="1" applyBorder="1" applyAlignment="1">
      <alignment horizontal="center" vertical="center" wrapText="1"/>
    </xf>
    <xf numFmtId="3" fontId="8" fillId="0" borderId="0" xfId="1" applyNumberFormat="1" applyFont="1" applyAlignment="1">
      <alignment horizontal="right" vertical="center" wrapText="1" shrinkToFit="1"/>
    </xf>
    <xf numFmtId="0" fontId="38" fillId="4" borderId="11" xfId="1" applyFont="1" applyFill="1" applyBorder="1" applyAlignment="1">
      <alignment horizontal="center" vertical="center" shrinkToFit="1"/>
    </xf>
    <xf numFmtId="0" fontId="38" fillId="4" borderId="12" xfId="1" applyFont="1" applyFill="1" applyBorder="1" applyAlignment="1">
      <alignment horizontal="center" vertical="center" shrinkToFit="1"/>
    </xf>
    <xf numFmtId="0" fontId="38" fillId="4" borderId="37" xfId="1" applyFont="1" applyFill="1" applyBorder="1" applyAlignment="1">
      <alignment horizontal="center" vertical="center" shrinkToFit="1"/>
    </xf>
    <xf numFmtId="0" fontId="38" fillId="4" borderId="80" xfId="1" applyFont="1" applyFill="1" applyBorder="1" applyAlignment="1">
      <alignment horizontal="center" vertical="center" shrinkToFit="1"/>
    </xf>
    <xf numFmtId="0" fontId="46" fillId="0" borderId="0" xfId="1" applyFont="1" applyAlignment="1">
      <alignment horizontal="left" vertical="top" wrapText="1"/>
    </xf>
    <xf numFmtId="0" fontId="47" fillId="0" borderId="0" xfId="1" applyFont="1" applyAlignment="1">
      <alignment horizontal="left" vertical="top" wrapText="1"/>
    </xf>
    <xf numFmtId="0" fontId="45" fillId="0" borderId="0" xfId="1" applyFont="1" applyAlignment="1">
      <alignment horizontal="left" vertical="top"/>
    </xf>
    <xf numFmtId="0" fontId="45" fillId="0" borderId="0" xfId="1" applyFont="1" applyAlignment="1">
      <alignment horizontal="left" vertical="top" wrapText="1"/>
    </xf>
    <xf numFmtId="0" fontId="65" fillId="0" borderId="0" xfId="1" applyFont="1" applyAlignment="1">
      <alignment horizontal="left" vertical="top" wrapText="1"/>
    </xf>
    <xf numFmtId="0" fontId="53" fillId="0" borderId="0" xfId="1" applyFont="1" applyAlignment="1">
      <alignment horizontal="left" vertical="top"/>
    </xf>
    <xf numFmtId="0" fontId="58" fillId="0" borderId="0" xfId="1" applyFont="1" applyAlignment="1">
      <alignment horizontal="left" vertical="top" wrapText="1"/>
    </xf>
    <xf numFmtId="0" fontId="50" fillId="0" borderId="0" xfId="1" applyFont="1" applyAlignment="1">
      <alignment horizontal="left" vertical="top" wrapText="1"/>
    </xf>
    <xf numFmtId="0" fontId="43" fillId="0" borderId="0" xfId="1" applyFont="1" applyAlignment="1">
      <alignment horizontal="left" vertical="top" wrapText="1"/>
    </xf>
    <xf numFmtId="0" fontId="45" fillId="3" borderId="0" xfId="1" applyFont="1" applyFill="1" applyAlignment="1">
      <alignment horizontal="center" vertical="top" wrapText="1"/>
    </xf>
    <xf numFmtId="0" fontId="53" fillId="0" borderId="0" xfId="1" applyFont="1" applyAlignment="1">
      <alignment horizontal="left" vertical="top" wrapText="1"/>
    </xf>
    <xf numFmtId="0" fontId="45" fillId="3" borderId="0" xfId="1" applyFont="1" applyFill="1" applyAlignment="1">
      <alignment horizontal="center" vertical="center" wrapText="1"/>
    </xf>
    <xf numFmtId="0" fontId="45" fillId="0" borderId="0" xfId="1" applyFont="1" applyAlignment="1">
      <alignment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xf numFmtId="0" fontId="26" fillId="4" borderId="31" xfId="1" applyFont="1" applyFill="1" applyBorder="1" applyAlignment="1">
      <alignment horizontal="center" vertical="center" shrinkToFit="1"/>
    </xf>
    <xf numFmtId="0" fontId="26" fillId="4" borderId="41" xfId="1" applyFont="1" applyFill="1" applyBorder="1" applyAlignment="1">
      <alignment horizontal="center" vertical="center" shrinkToFit="1"/>
    </xf>
    <xf numFmtId="0" fontId="26" fillId="4" borderId="59" xfId="1" applyFont="1" applyFill="1" applyBorder="1" applyAlignment="1">
      <alignment horizontal="center" vertical="center" shrinkToFit="1"/>
    </xf>
    <xf numFmtId="3" fontId="7" fillId="13" borderId="60" xfId="1" applyNumberFormat="1" applyFont="1" applyFill="1" applyBorder="1" applyAlignment="1">
      <alignment horizontal="center" vertical="center" shrinkToFit="1"/>
    </xf>
    <xf numFmtId="3" fontId="7" fillId="13" borderId="28" xfId="1" applyNumberFormat="1" applyFont="1" applyFill="1" applyBorder="1" applyAlignment="1">
      <alignment horizontal="right" vertical="center" shrinkToFit="1"/>
    </xf>
    <xf numFmtId="3" fontId="7" fillId="13" borderId="183" xfId="1" applyNumberFormat="1" applyFont="1" applyFill="1" applyBorder="1" applyAlignment="1">
      <alignment horizontal="center" vertical="center" shrinkToFit="1"/>
    </xf>
    <xf numFmtId="0" fontId="9" fillId="0" borderId="14" xfId="1" applyFont="1" applyFill="1" applyBorder="1" applyAlignment="1">
      <alignment horizontal="center" vertical="center" shrinkToFit="1"/>
    </xf>
    <xf numFmtId="3" fontId="9" fillId="0" borderId="47" xfId="1" applyNumberFormat="1" applyFont="1" applyFill="1" applyBorder="1" applyAlignment="1">
      <alignment vertical="center" shrinkToFit="1"/>
    </xf>
    <xf numFmtId="0" fontId="36" fillId="0" borderId="111" xfId="0" applyFont="1" applyFill="1" applyBorder="1" applyAlignment="1">
      <alignment horizontal="center" vertical="center" wrapText="1"/>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1" xfId="0" applyFont="1" applyBorder="1" applyAlignment="1">
      <alignment horizontal="center" vertical="center"/>
    </xf>
    <xf numFmtId="0" fontId="36" fillId="0" borderId="10" xfId="0" applyFont="1" applyBorder="1" applyAlignment="1">
      <alignment horizontal="center" vertical="center"/>
    </xf>
    <xf numFmtId="0" fontId="36" fillId="0" borderId="111"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cellXfs>
  <cellStyles count="3">
    <cellStyle name="ハイパーリンク" xfId="2" builtinId="8"/>
    <cellStyle name="標準" xfId="0" builtinId="0"/>
    <cellStyle name="標準 2" xfId="1"/>
  </cellStyles>
  <dxfs count="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none">
          <fgColor auto="1"/>
          <bgColor auto="1"/>
        </patternFill>
      </fill>
    </dxf>
    <dxf>
      <fill>
        <patternFill>
          <bgColor theme="0" tint="-0.2499465926084170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54</xdr:row>
      <xdr:rowOff>190501</xdr:rowOff>
    </xdr:from>
    <xdr:to>
      <xdr:col>15</xdr:col>
      <xdr:colOff>29634</xdr:colOff>
      <xdr:row>67</xdr:row>
      <xdr:rowOff>116418</xdr:rowOff>
    </xdr:to>
    <xdr:pic>
      <xdr:nvPicPr>
        <xdr:cNvPr id="7" name="図 6">
          <a:extLst>
            <a:ext uri="{FF2B5EF4-FFF2-40B4-BE49-F238E27FC236}">
              <a16:creationId xmlns:a16="http://schemas.microsoft.com/office/drawing/2014/main" id="{AFE66E6F-6B59-4AB9-B4A0-74EB4889B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13004801"/>
          <a:ext cx="11605684" cy="289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264583</xdr:colOff>
      <xdr:row>34</xdr:row>
      <xdr:rowOff>52915</xdr:rowOff>
    </xdr:from>
    <xdr:to>
      <xdr:col>9</xdr:col>
      <xdr:colOff>122767</xdr:colOff>
      <xdr:row>51</xdr:row>
      <xdr:rowOff>211665</xdr:rowOff>
    </xdr:to>
    <xdr:pic>
      <xdr:nvPicPr>
        <xdr:cNvPr id="9" name="図 8">
          <a:extLst>
            <a:ext uri="{FF2B5EF4-FFF2-40B4-BE49-F238E27FC236}">
              <a16:creationId xmlns:a16="http://schemas.microsoft.com/office/drawing/2014/main" id="{9D568455-3A2D-4B31-8A97-0B0424E16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583" y="8295215"/>
          <a:ext cx="7217834" cy="404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1111249</xdr:colOff>
      <xdr:row>15</xdr:row>
      <xdr:rowOff>10583</xdr:rowOff>
    </xdr:from>
    <xdr:to>
      <xdr:col>9</xdr:col>
      <xdr:colOff>182127</xdr:colOff>
      <xdr:row>31</xdr:row>
      <xdr:rowOff>63500</xdr:rowOff>
    </xdr:to>
    <xdr:pic>
      <xdr:nvPicPr>
        <xdr:cNvPr id="15" name="図 14">
          <a:extLst>
            <a:ext uri="{FF2B5EF4-FFF2-40B4-BE49-F238E27FC236}">
              <a16:creationId xmlns:a16="http://schemas.microsoft.com/office/drawing/2014/main" id="{6F65767D-92C4-4521-B084-7DF7BACBE7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1249" y="3909483"/>
          <a:ext cx="6430528" cy="3710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778222</xdr:colOff>
      <xdr:row>15</xdr:row>
      <xdr:rowOff>55789</xdr:rowOff>
    </xdr:from>
    <xdr:to>
      <xdr:col>14</xdr:col>
      <xdr:colOff>559333</xdr:colOff>
      <xdr:row>26</xdr:row>
      <xdr:rowOff>222250</xdr:rowOff>
    </xdr:to>
    <xdr:sp macro="" textlink="">
      <xdr:nvSpPr>
        <xdr:cNvPr id="16" name="四角形吹き出し 2">
          <a:extLst>
            <a:ext uri="{FF2B5EF4-FFF2-40B4-BE49-F238E27FC236}">
              <a16:creationId xmlns:a16="http://schemas.microsoft.com/office/drawing/2014/main" id="{E6DEA7E9-EE4D-4B91-8FBF-059CCA7D91CC}"/>
            </a:ext>
          </a:extLst>
        </xdr:cNvPr>
        <xdr:cNvSpPr/>
      </xdr:nvSpPr>
      <xdr:spPr>
        <a:xfrm>
          <a:off x="8137872" y="3954689"/>
          <a:ext cx="3533961" cy="2681061"/>
        </a:xfrm>
        <a:prstGeom prst="wedgeRectCallout">
          <a:avLst>
            <a:gd name="adj1" fmla="val -79166"/>
            <a:gd name="adj2" fmla="val -14612"/>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6</xdr:col>
      <xdr:colOff>328770</xdr:colOff>
      <xdr:row>18</xdr:row>
      <xdr:rowOff>8366</xdr:rowOff>
    </xdr:from>
    <xdr:to>
      <xdr:col>7</xdr:col>
      <xdr:colOff>647451</xdr:colOff>
      <xdr:row>19</xdr:row>
      <xdr:rowOff>46467</xdr:rowOff>
    </xdr:to>
    <xdr:sp macro="" textlink="">
      <xdr:nvSpPr>
        <xdr:cNvPr id="18" name="角丸四角形 3">
          <a:extLst>
            <a:ext uri="{FF2B5EF4-FFF2-40B4-BE49-F238E27FC236}">
              <a16:creationId xmlns:a16="http://schemas.microsoft.com/office/drawing/2014/main" id="{E5EE0DE4-4491-4B39-AEB7-82773704D3DE}"/>
            </a:ext>
          </a:extLst>
        </xdr:cNvPr>
        <xdr:cNvSpPr/>
      </xdr:nvSpPr>
      <xdr:spPr>
        <a:xfrm>
          <a:off x="5631020" y="4593066"/>
          <a:ext cx="1004481" cy="266701"/>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275104</xdr:colOff>
      <xdr:row>21</xdr:row>
      <xdr:rowOff>110938</xdr:rowOff>
    </xdr:from>
    <xdr:ext cx="545149" cy="559192"/>
    <xdr:sp macro="" textlink="">
      <xdr:nvSpPr>
        <xdr:cNvPr id="19" name="テキスト ボックス 18">
          <a:extLst>
            <a:ext uri="{FF2B5EF4-FFF2-40B4-BE49-F238E27FC236}">
              <a16:creationId xmlns:a16="http://schemas.microsoft.com/office/drawing/2014/main" id="{0B41D473-1830-4BDC-86E8-E1A131EDBAC2}"/>
            </a:ext>
          </a:extLst>
        </xdr:cNvPr>
        <xdr:cNvSpPr txBox="1"/>
      </xdr:nvSpPr>
      <xdr:spPr>
        <a:xfrm>
          <a:off x="1818154" y="538143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8</xdr:col>
      <xdr:colOff>129321</xdr:colOff>
      <xdr:row>16</xdr:row>
      <xdr:rowOff>107354</xdr:rowOff>
    </xdr:from>
    <xdr:ext cx="545149" cy="559192"/>
    <xdr:sp macro="" textlink="">
      <xdr:nvSpPr>
        <xdr:cNvPr id="20" name="テキスト ボックス 19">
          <a:extLst>
            <a:ext uri="{FF2B5EF4-FFF2-40B4-BE49-F238E27FC236}">
              <a16:creationId xmlns:a16="http://schemas.microsoft.com/office/drawing/2014/main" id="{0E1E96DD-EA50-46F5-ACC8-C719D68E87EE}"/>
            </a:ext>
          </a:extLst>
        </xdr:cNvPr>
        <xdr:cNvSpPr txBox="1"/>
      </xdr:nvSpPr>
      <xdr:spPr>
        <a:xfrm>
          <a:off x="6803171" y="423485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4</xdr:col>
      <xdr:colOff>435455</xdr:colOff>
      <xdr:row>41</xdr:row>
      <xdr:rowOff>191269</xdr:rowOff>
    </xdr:from>
    <xdr:ext cx="545149" cy="559192"/>
    <xdr:sp macro="" textlink="">
      <xdr:nvSpPr>
        <xdr:cNvPr id="21" name="テキスト ボックス 20">
          <a:extLst>
            <a:ext uri="{FF2B5EF4-FFF2-40B4-BE49-F238E27FC236}">
              <a16:creationId xmlns:a16="http://schemas.microsoft.com/office/drawing/2014/main" id="{1532731B-50D7-4B1A-9A5A-0E86F9CA08F8}"/>
            </a:ext>
          </a:extLst>
        </xdr:cNvPr>
        <xdr:cNvSpPr txBox="1"/>
      </xdr:nvSpPr>
      <xdr:spPr>
        <a:xfrm>
          <a:off x="4356580" y="1044651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377352</xdr:colOff>
      <xdr:row>29</xdr:row>
      <xdr:rowOff>98703</xdr:rowOff>
    </xdr:from>
    <xdr:ext cx="545149" cy="559192"/>
    <xdr:sp macro="" textlink="">
      <xdr:nvSpPr>
        <xdr:cNvPr id="24" name="テキスト ボックス 23">
          <a:extLst>
            <a:ext uri="{FF2B5EF4-FFF2-40B4-BE49-F238E27FC236}">
              <a16:creationId xmlns:a16="http://schemas.microsoft.com/office/drawing/2014/main" id="{DAAD6669-2002-4178-A486-3E3F43CCADC4}"/>
            </a:ext>
          </a:extLst>
        </xdr:cNvPr>
        <xdr:cNvSpPr txBox="1"/>
      </xdr:nvSpPr>
      <xdr:spPr>
        <a:xfrm>
          <a:off x="377352" y="7198003"/>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1366946</xdr:colOff>
      <xdr:row>42</xdr:row>
      <xdr:rowOff>64859</xdr:rowOff>
    </xdr:from>
    <xdr:ext cx="545149" cy="559192"/>
    <xdr:sp macro="" textlink="">
      <xdr:nvSpPr>
        <xdr:cNvPr id="25" name="テキスト ボックス 24">
          <a:extLst>
            <a:ext uri="{FF2B5EF4-FFF2-40B4-BE49-F238E27FC236}">
              <a16:creationId xmlns:a16="http://schemas.microsoft.com/office/drawing/2014/main" id="{5DA78D5F-D459-4652-9BA1-A6D7485BA52A}"/>
            </a:ext>
          </a:extLst>
        </xdr:cNvPr>
        <xdr:cNvSpPr txBox="1"/>
      </xdr:nvSpPr>
      <xdr:spPr>
        <a:xfrm>
          <a:off x="1366946" y="1013595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481180</xdr:colOff>
      <xdr:row>43</xdr:row>
      <xdr:rowOff>127000</xdr:rowOff>
    </xdr:from>
    <xdr:to>
      <xdr:col>0</xdr:col>
      <xdr:colOff>789213</xdr:colOff>
      <xdr:row>44</xdr:row>
      <xdr:rowOff>217714</xdr:rowOff>
    </xdr:to>
    <xdr:sp macro="" textlink="">
      <xdr:nvSpPr>
        <xdr:cNvPr id="26" name="角丸四角形 11">
          <a:extLst>
            <a:ext uri="{FF2B5EF4-FFF2-40B4-BE49-F238E27FC236}">
              <a16:creationId xmlns:a16="http://schemas.microsoft.com/office/drawing/2014/main" id="{4DD07686-1996-4836-B416-28B6D3349E61}"/>
            </a:ext>
          </a:extLst>
        </xdr:cNvPr>
        <xdr:cNvSpPr/>
      </xdr:nvSpPr>
      <xdr:spPr>
        <a:xfrm>
          <a:off x="481180" y="10426700"/>
          <a:ext cx="308033" cy="319314"/>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882689</xdr:colOff>
      <xdr:row>43</xdr:row>
      <xdr:rowOff>46955</xdr:rowOff>
    </xdr:from>
    <xdr:to>
      <xdr:col>0</xdr:col>
      <xdr:colOff>1363080</xdr:colOff>
      <xdr:row>45</xdr:row>
      <xdr:rowOff>66003</xdr:rowOff>
    </xdr:to>
    <xdr:sp macro="" textlink="">
      <xdr:nvSpPr>
        <xdr:cNvPr id="27" name="右矢印 12">
          <a:extLst>
            <a:ext uri="{FF2B5EF4-FFF2-40B4-BE49-F238E27FC236}">
              <a16:creationId xmlns:a16="http://schemas.microsoft.com/office/drawing/2014/main" id="{BAC57908-0D51-46F3-9046-1ABFCABA2371}"/>
            </a:ext>
          </a:extLst>
        </xdr:cNvPr>
        <xdr:cNvSpPr/>
      </xdr:nvSpPr>
      <xdr:spPr>
        <a:xfrm flipH="1" flipV="1">
          <a:off x="882689" y="10346655"/>
          <a:ext cx="480391" cy="476248"/>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261559</xdr:colOff>
      <xdr:row>55</xdr:row>
      <xdr:rowOff>69699</xdr:rowOff>
    </xdr:from>
    <xdr:ext cx="545149" cy="559192"/>
    <xdr:sp macro="" textlink="">
      <xdr:nvSpPr>
        <xdr:cNvPr id="28" name="テキスト ボックス 27">
          <a:extLst>
            <a:ext uri="{FF2B5EF4-FFF2-40B4-BE49-F238E27FC236}">
              <a16:creationId xmlns:a16="http://schemas.microsoft.com/office/drawing/2014/main" id="{8FFC27CC-CE2E-4CFC-A9CA-3A289DE86748}"/>
            </a:ext>
          </a:extLst>
        </xdr:cNvPr>
        <xdr:cNvSpPr txBox="1"/>
      </xdr:nvSpPr>
      <xdr:spPr>
        <a:xfrm>
          <a:off x="12059859" y="1311259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twoCellAnchor>
    <xdr:from>
      <xdr:col>0</xdr:col>
      <xdr:colOff>414862</xdr:colOff>
      <xdr:row>31</xdr:row>
      <xdr:rowOff>168491</xdr:rowOff>
    </xdr:from>
    <xdr:to>
      <xdr:col>0</xdr:col>
      <xdr:colOff>887482</xdr:colOff>
      <xdr:row>33</xdr:row>
      <xdr:rowOff>195311</xdr:rowOff>
    </xdr:to>
    <xdr:sp macro="" textlink="">
      <xdr:nvSpPr>
        <xdr:cNvPr id="29" name="右矢印 12">
          <a:extLst>
            <a:ext uri="{FF2B5EF4-FFF2-40B4-BE49-F238E27FC236}">
              <a16:creationId xmlns:a16="http://schemas.microsoft.com/office/drawing/2014/main" id="{2E0181BE-EA36-4E47-8FFF-A1D79F2296C3}"/>
            </a:ext>
          </a:extLst>
        </xdr:cNvPr>
        <xdr:cNvSpPr/>
      </xdr:nvSpPr>
      <xdr:spPr>
        <a:xfrm rot="16200000" flipH="1" flipV="1">
          <a:off x="409162" y="7730691"/>
          <a:ext cx="484020" cy="472620"/>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455084</xdr:colOff>
      <xdr:row>35</xdr:row>
      <xdr:rowOff>137584</xdr:rowOff>
    </xdr:from>
    <xdr:to>
      <xdr:col>0</xdr:col>
      <xdr:colOff>931334</xdr:colOff>
      <xdr:row>38</xdr:row>
      <xdr:rowOff>175382</xdr:rowOff>
    </xdr:to>
    <xdr:sp macro="" textlink="">
      <xdr:nvSpPr>
        <xdr:cNvPr id="30" name="角丸四角形 11">
          <a:extLst>
            <a:ext uri="{FF2B5EF4-FFF2-40B4-BE49-F238E27FC236}">
              <a16:creationId xmlns:a16="http://schemas.microsoft.com/office/drawing/2014/main" id="{7B9A0C5E-6894-40B3-85EC-D3E022E07AD7}"/>
            </a:ext>
          </a:extLst>
        </xdr:cNvPr>
        <xdr:cNvSpPr/>
      </xdr:nvSpPr>
      <xdr:spPr>
        <a:xfrm>
          <a:off x="455084" y="8608484"/>
          <a:ext cx="476250" cy="723598"/>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6</xdr:col>
      <xdr:colOff>444500</xdr:colOff>
      <xdr:row>56</xdr:row>
      <xdr:rowOff>1</xdr:rowOff>
    </xdr:from>
    <xdr:to>
      <xdr:col>15</xdr:col>
      <xdr:colOff>63500</xdr:colOff>
      <xdr:row>67</xdr:row>
      <xdr:rowOff>1</xdr:rowOff>
    </xdr:to>
    <xdr:sp macro="" textlink="">
      <xdr:nvSpPr>
        <xdr:cNvPr id="31" name="角丸四角形 11">
          <a:extLst>
            <a:ext uri="{FF2B5EF4-FFF2-40B4-BE49-F238E27FC236}">
              <a16:creationId xmlns:a16="http://schemas.microsoft.com/office/drawing/2014/main" id="{A465524B-DCB6-409B-9058-63C0FA3F956A}"/>
            </a:ext>
          </a:extLst>
        </xdr:cNvPr>
        <xdr:cNvSpPr/>
      </xdr:nvSpPr>
      <xdr:spPr>
        <a:xfrm>
          <a:off x="5746750" y="13271501"/>
          <a:ext cx="6115050" cy="2514600"/>
        </a:xfrm>
        <a:prstGeom prst="roundRect">
          <a:avLst>
            <a:gd name="adj" fmla="val 2707"/>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14</xdr:col>
      <xdr:colOff>449836</xdr:colOff>
      <xdr:row>58</xdr:row>
      <xdr:rowOff>126546</xdr:rowOff>
    </xdr:from>
    <xdr:to>
      <xdr:col>19</xdr:col>
      <xdr:colOff>371928</xdr:colOff>
      <xdr:row>62</xdr:row>
      <xdr:rowOff>154214</xdr:rowOff>
    </xdr:to>
    <xdr:sp macro="" textlink="">
      <xdr:nvSpPr>
        <xdr:cNvPr id="32" name="四角形吹き出し 2">
          <a:extLst>
            <a:ext uri="{FF2B5EF4-FFF2-40B4-BE49-F238E27FC236}">
              <a16:creationId xmlns:a16="http://schemas.microsoft.com/office/drawing/2014/main" id="{A4CF5056-473D-4501-B4BA-ED0E8A6AFB77}"/>
            </a:ext>
          </a:extLst>
        </xdr:cNvPr>
        <xdr:cNvSpPr/>
      </xdr:nvSpPr>
      <xdr:spPr>
        <a:xfrm>
          <a:off x="11562336" y="13855246"/>
          <a:ext cx="3351092" cy="942068"/>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9</xdr:col>
      <xdr:colOff>716643</xdr:colOff>
      <xdr:row>37</xdr:row>
      <xdr:rowOff>6803</xdr:rowOff>
    </xdr:from>
    <xdr:to>
      <xdr:col>14</xdr:col>
      <xdr:colOff>535214</xdr:colOff>
      <xdr:row>41</xdr:row>
      <xdr:rowOff>18143</xdr:rowOff>
    </xdr:to>
    <xdr:sp macro="" textlink="">
      <xdr:nvSpPr>
        <xdr:cNvPr id="33" name="四角形吹き出し 2">
          <a:extLst>
            <a:ext uri="{FF2B5EF4-FFF2-40B4-BE49-F238E27FC236}">
              <a16:creationId xmlns:a16="http://schemas.microsoft.com/office/drawing/2014/main" id="{19928CD9-705C-425C-A4E7-806A19B40EEB}"/>
            </a:ext>
          </a:extLst>
        </xdr:cNvPr>
        <xdr:cNvSpPr/>
      </xdr:nvSpPr>
      <xdr:spPr>
        <a:xfrm>
          <a:off x="8050893" y="9309553"/>
          <a:ext cx="3565071" cy="963840"/>
        </a:xfrm>
        <a:prstGeom prst="wedgeRectCallout">
          <a:avLst>
            <a:gd name="adj1" fmla="val -122093"/>
            <a:gd name="adj2" fmla="val 88823"/>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p>
      </xdr:txBody>
    </xdr:sp>
    <xdr:clientData/>
  </xdr:twoCellAnchor>
  <xdr:twoCellAnchor>
    <xdr:from>
      <xdr:col>0</xdr:col>
      <xdr:colOff>872067</xdr:colOff>
      <xdr:row>34</xdr:row>
      <xdr:rowOff>56229</xdr:rowOff>
    </xdr:from>
    <xdr:to>
      <xdr:col>0</xdr:col>
      <xdr:colOff>1348317</xdr:colOff>
      <xdr:row>35</xdr:row>
      <xdr:rowOff>148168</xdr:rowOff>
    </xdr:to>
    <xdr:sp macro="" textlink="">
      <xdr:nvSpPr>
        <xdr:cNvPr id="34" name="角丸四角形 11">
          <a:extLst>
            <a:ext uri="{FF2B5EF4-FFF2-40B4-BE49-F238E27FC236}">
              <a16:creationId xmlns:a16="http://schemas.microsoft.com/office/drawing/2014/main" id="{8D2002BF-BF56-4B9C-927A-85DE1F5FEB6A}"/>
            </a:ext>
          </a:extLst>
        </xdr:cNvPr>
        <xdr:cNvSpPr/>
      </xdr:nvSpPr>
      <xdr:spPr>
        <a:xfrm>
          <a:off x="872067" y="8298529"/>
          <a:ext cx="476250" cy="320539"/>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5</xdr:col>
      <xdr:colOff>238125</xdr:colOff>
      <xdr:row>42</xdr:row>
      <xdr:rowOff>127000</xdr:rowOff>
    </xdr:from>
    <xdr:to>
      <xdr:col>6</xdr:col>
      <xdr:colOff>190500</xdr:colOff>
      <xdr:row>43</xdr:row>
      <xdr:rowOff>15875</xdr:rowOff>
    </xdr:to>
    <xdr:sp macro="" textlink="">
      <xdr:nvSpPr>
        <xdr:cNvPr id="2" name="正方形/長方形 1"/>
        <xdr:cNvSpPr/>
      </xdr:nvSpPr>
      <xdr:spPr>
        <a:xfrm>
          <a:off x="4841875" y="10620375"/>
          <a:ext cx="635000" cy="127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39908</xdr:colOff>
      <xdr:row>55</xdr:row>
      <xdr:rowOff>607550</xdr:rowOff>
    </xdr:from>
    <xdr:to>
      <xdr:col>1</xdr:col>
      <xdr:colOff>661017</xdr:colOff>
      <xdr:row>56</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採択決定後、図面等の提出をお願いします。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180975</xdr:colOff>
      <xdr:row>17</xdr:row>
      <xdr:rowOff>0</xdr:rowOff>
    </xdr:from>
    <xdr:ext cx="1628775" cy="865043"/>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80975" y="10880990"/>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13</xdr:col>
      <xdr:colOff>57150</xdr:colOff>
      <xdr:row>0</xdr:row>
      <xdr:rowOff>111125</xdr:rowOff>
    </xdr:from>
    <xdr:to>
      <xdr:col>45</xdr:col>
      <xdr:colOff>0</xdr:colOff>
      <xdr:row>48</xdr:row>
      <xdr:rowOff>273050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4100" y="111125"/>
          <a:ext cx="9372600" cy="1165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4&#12305;&#23376;&#20379;&#32946;&#25104;&#32207;&#21512;&#20107;&#26989;/06.&#12518;&#12491;&#12496;&#12540;&#12469;&#12523;&#20844;&#28436;/02.&#23398;&#26657;&#21215;&#38598;&#38306;&#36899;/&#30003;&#35531;&#27096;&#24335;08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354;&#12487;&#12540;&#12479;_&#24076;&#26395;&#35519;&#26360;No1-6(&#12513;&#12487;&#12451;&#12450;&#33464;&#34899;)202308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データ名等取得用シート"/>
      <sheetName val="No.1【共通】AC"/>
      <sheetName val="No.2-3【メディア芸術】AC"/>
      <sheetName val="No.4【共通】AC"/>
      <sheetName val="No.5【共通】C区分のみ"/>
      <sheetName val="No.6【メディア芸術】AC"/>
      <sheetName val="公演費用明細記入時留意事項"/>
      <sheetName val="任意様式【別添シート】"/>
      <sheetName val="抽出"/>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1" t="s">
        <v>2</v>
      </c>
      <c r="B1" s="2" t="s">
        <v>6</v>
      </c>
      <c r="C1" s="2" t="s">
        <v>7</v>
      </c>
      <c r="D1" s="2" t="s">
        <v>8</v>
      </c>
      <c r="E1" s="2"/>
      <c r="F1" s="2"/>
    </row>
    <row r="2" spans="1:6" x14ac:dyDescent="0.4">
      <c r="A2" s="1" t="s">
        <v>3</v>
      </c>
      <c r="B2" s="2" t="s">
        <v>9</v>
      </c>
      <c r="C2" s="2" t="s">
        <v>3</v>
      </c>
      <c r="D2" s="2" t="s">
        <v>10</v>
      </c>
      <c r="E2" s="2"/>
      <c r="F2" s="2"/>
    </row>
    <row r="3" spans="1:6" x14ac:dyDescent="0.4">
      <c r="A3" s="1" t="s">
        <v>4</v>
      </c>
      <c r="B3" s="2" t="s">
        <v>11</v>
      </c>
      <c r="C3" s="2" t="s">
        <v>12</v>
      </c>
      <c r="D3" s="2"/>
      <c r="E3" s="2"/>
      <c r="F3" s="2"/>
    </row>
    <row r="4" spans="1:6" x14ac:dyDescent="0.4">
      <c r="A4" s="1" t="s">
        <v>5</v>
      </c>
      <c r="B4" s="2" t="s">
        <v>13</v>
      </c>
      <c r="C4" s="2" t="s">
        <v>14</v>
      </c>
      <c r="D4" s="2" t="s">
        <v>15</v>
      </c>
      <c r="E4" s="2" t="s">
        <v>16</v>
      </c>
      <c r="F4" s="2" t="s">
        <v>17</v>
      </c>
    </row>
    <row r="6" spans="1:6" x14ac:dyDescent="0.4">
      <c r="B6" s="2" t="s">
        <v>125</v>
      </c>
      <c r="C6" s="2" t="s">
        <v>126</v>
      </c>
    </row>
    <row r="7" spans="1:6" x14ac:dyDescent="0.4">
      <c r="A7" s="4"/>
      <c r="B7" s="2" t="s">
        <v>117</v>
      </c>
      <c r="C7" s="2">
        <v>1</v>
      </c>
    </row>
    <row r="8" spans="1:6" x14ac:dyDescent="0.4">
      <c r="A8" s="3"/>
      <c r="B8" s="2" t="s">
        <v>118</v>
      </c>
      <c r="C8" s="2">
        <v>2</v>
      </c>
    </row>
    <row r="9" spans="1:6" x14ac:dyDescent="0.4">
      <c r="A9" s="3"/>
      <c r="B9" s="2" t="s">
        <v>119</v>
      </c>
      <c r="C9" s="2">
        <v>3</v>
      </c>
    </row>
    <row r="10" spans="1:6" x14ac:dyDescent="0.4">
      <c r="A10" s="3"/>
      <c r="B10" s="2" t="s">
        <v>120</v>
      </c>
      <c r="C10" s="2">
        <v>4</v>
      </c>
    </row>
    <row r="11" spans="1:6" x14ac:dyDescent="0.4">
      <c r="B11" s="2" t="s">
        <v>121</v>
      </c>
      <c r="C11" s="2">
        <v>5</v>
      </c>
    </row>
    <row r="12" spans="1:6" x14ac:dyDescent="0.4">
      <c r="B12" s="2" t="s">
        <v>122</v>
      </c>
      <c r="C12" s="2">
        <v>6</v>
      </c>
    </row>
    <row r="13" spans="1:6" x14ac:dyDescent="0.4">
      <c r="B13" s="2" t="s">
        <v>123</v>
      </c>
      <c r="C13" s="2">
        <v>7</v>
      </c>
    </row>
    <row r="14" spans="1:6" x14ac:dyDescent="0.4">
      <c r="B14" s="2" t="s">
        <v>124</v>
      </c>
      <c r="C14" s="2">
        <v>8</v>
      </c>
    </row>
    <row r="15" spans="1:6" x14ac:dyDescent="0.4">
      <c r="B15" s="2" t="s">
        <v>13</v>
      </c>
      <c r="C15" s="2">
        <v>9</v>
      </c>
    </row>
    <row r="16" spans="1:6" x14ac:dyDescent="0.4">
      <c r="B16" s="2" t="s">
        <v>14</v>
      </c>
      <c r="C16" s="2">
        <v>10</v>
      </c>
    </row>
    <row r="17" spans="2:3" x14ac:dyDescent="0.4">
      <c r="B17" s="2" t="s">
        <v>15</v>
      </c>
      <c r="C17" s="2">
        <v>11</v>
      </c>
    </row>
    <row r="18" spans="2:3" x14ac:dyDescent="0.4">
      <c r="B18" s="2" t="s">
        <v>16</v>
      </c>
      <c r="C18" s="2">
        <v>12</v>
      </c>
    </row>
    <row r="19" spans="2:3" x14ac:dyDescent="0.4">
      <c r="B19" s="2" t="s">
        <v>17</v>
      </c>
      <c r="C19" s="2">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zoomScaleNormal="100" zoomScaleSheetLayoutView="124" workbookViewId="0">
      <selection activeCell="E48" sqref="E48"/>
    </sheetView>
  </sheetViews>
  <sheetFormatPr defaultRowHeight="19.5" x14ac:dyDescent="0.4"/>
  <cols>
    <col min="1" max="1" width="4.875" style="160" customWidth="1"/>
    <col min="2" max="2" width="101.875" style="159" customWidth="1"/>
    <col min="3" max="3" width="16.25" customWidth="1"/>
  </cols>
  <sheetData>
    <row r="1" spans="1:3" ht="15.95" customHeight="1" x14ac:dyDescent="0.4">
      <c r="A1" s="608" t="s">
        <v>260</v>
      </c>
      <c r="B1" s="608"/>
      <c r="C1" s="608"/>
    </row>
    <row r="2" spans="1:3" ht="15.95" customHeight="1" x14ac:dyDescent="0.4">
      <c r="B2" s="609" t="s">
        <v>238</v>
      </c>
      <c r="C2" s="609"/>
    </row>
    <row r="3" spans="1:3" ht="32.1" customHeight="1" x14ac:dyDescent="0.4">
      <c r="A3" s="160" t="s">
        <v>263</v>
      </c>
      <c r="B3" s="598" t="s">
        <v>228</v>
      </c>
      <c r="C3" s="598"/>
    </row>
    <row r="4" spans="1:3" ht="7.5" customHeight="1" x14ac:dyDescent="0.4">
      <c r="B4" s="598"/>
      <c r="C4" s="598"/>
    </row>
    <row r="5" spans="1:3" ht="21" customHeight="1" x14ac:dyDescent="0.4">
      <c r="A5" s="160" t="s">
        <v>263</v>
      </c>
      <c r="B5" s="602" t="s">
        <v>229</v>
      </c>
      <c r="C5" s="602"/>
    </row>
    <row r="6" spans="1:3" ht="7.5" customHeight="1" x14ac:dyDescent="0.4">
      <c r="B6" s="602"/>
      <c r="C6" s="602"/>
    </row>
    <row r="7" spans="1:3" s="156" customFormat="1" ht="19.5" customHeight="1" x14ac:dyDescent="0.4">
      <c r="A7" s="160" t="s">
        <v>263</v>
      </c>
      <c r="B7" s="605" t="s">
        <v>226</v>
      </c>
      <c r="C7" s="605"/>
    </row>
    <row r="8" spans="1:3" ht="7.5" customHeight="1" x14ac:dyDescent="0.4">
      <c r="B8" s="602"/>
      <c r="C8" s="602"/>
    </row>
    <row r="9" spans="1:3" ht="51.6" customHeight="1" x14ac:dyDescent="0.4">
      <c r="A9" s="160" t="s">
        <v>263</v>
      </c>
      <c r="B9" s="605" t="s">
        <v>230</v>
      </c>
      <c r="C9" s="605"/>
    </row>
    <row r="10" spans="1:3" ht="7.5" customHeight="1" x14ac:dyDescent="0.4">
      <c r="B10" s="602"/>
      <c r="C10" s="602"/>
    </row>
    <row r="11" spans="1:3" ht="48" customHeight="1" x14ac:dyDescent="0.4">
      <c r="A11" s="160" t="s">
        <v>263</v>
      </c>
      <c r="B11" s="597" t="s">
        <v>237</v>
      </c>
      <c r="C11" s="597"/>
    </row>
    <row r="12" spans="1:3" ht="7.5" customHeight="1" x14ac:dyDescent="0.4">
      <c r="B12" s="602"/>
      <c r="C12" s="602"/>
    </row>
    <row r="13" spans="1:3" ht="37.5" customHeight="1" x14ac:dyDescent="0.4">
      <c r="A13" s="160" t="s">
        <v>263</v>
      </c>
      <c r="B13" s="604" t="s">
        <v>239</v>
      </c>
      <c r="C13" s="604"/>
    </row>
    <row r="14" spans="1:3" ht="53.25" customHeight="1" x14ac:dyDescent="0.4">
      <c r="B14" s="605" t="s">
        <v>319</v>
      </c>
      <c r="C14" s="605"/>
    </row>
    <row r="15" spans="1:3" ht="8.1" customHeight="1" x14ac:dyDescent="0.4">
      <c r="B15" s="605"/>
      <c r="C15" s="605"/>
    </row>
    <row r="16" spans="1:3" ht="18.95" customHeight="1" x14ac:dyDescent="0.4">
      <c r="B16" s="599" t="s">
        <v>320</v>
      </c>
      <c r="C16" s="599"/>
    </row>
    <row r="17" spans="1:3" ht="64.5" customHeight="1" x14ac:dyDescent="0.4">
      <c r="A17" s="160" t="s">
        <v>315</v>
      </c>
      <c r="B17" s="601" t="s">
        <v>321</v>
      </c>
      <c r="C17" s="601"/>
    </row>
    <row r="18" spans="1:3" ht="19.5" customHeight="1" x14ac:dyDescent="0.4">
      <c r="A18" s="160" t="s">
        <v>315</v>
      </c>
      <c r="B18" s="607" t="s">
        <v>316</v>
      </c>
      <c r="C18" s="607"/>
    </row>
    <row r="19" spans="1:3" ht="19.5" customHeight="1" x14ac:dyDescent="0.4">
      <c r="B19" s="202"/>
      <c r="C19" s="202"/>
    </row>
    <row r="20" spans="1:3" ht="15.95" customHeight="1" x14ac:dyDescent="0.4">
      <c r="A20" s="606" t="s">
        <v>231</v>
      </c>
      <c r="B20" s="606"/>
      <c r="C20" s="606"/>
    </row>
    <row r="21" spans="1:3" ht="15.95" customHeight="1" x14ac:dyDescent="0.4">
      <c r="B21" s="599" t="s">
        <v>81</v>
      </c>
      <c r="C21" s="599"/>
    </row>
    <row r="22" spans="1:3" ht="18.95" customHeight="1" x14ac:dyDescent="0.4">
      <c r="A22" s="160" t="s">
        <v>240</v>
      </c>
      <c r="B22" s="598" t="s">
        <v>232</v>
      </c>
      <c r="C22" s="598"/>
    </row>
    <row r="23" spans="1:3" ht="12" customHeight="1" x14ac:dyDescent="0.4">
      <c r="B23" s="600"/>
      <c r="C23" s="600"/>
    </row>
    <row r="24" spans="1:3" ht="18.95" customHeight="1" x14ac:dyDescent="0.4">
      <c r="B24" s="599" t="s">
        <v>82</v>
      </c>
      <c r="C24" s="599"/>
    </row>
    <row r="25" spans="1:3" ht="21.6" customHeight="1" x14ac:dyDescent="0.4">
      <c r="A25" s="160" t="s">
        <v>241</v>
      </c>
      <c r="B25" s="598" t="s">
        <v>236</v>
      </c>
      <c r="C25" s="598"/>
    </row>
    <row r="26" spans="1:3" ht="3.95" customHeight="1" x14ac:dyDescent="0.4">
      <c r="B26" s="597"/>
      <c r="C26" s="597"/>
    </row>
    <row r="27" spans="1:3" ht="34.5" customHeight="1" x14ac:dyDescent="0.4">
      <c r="A27" s="160" t="s">
        <v>242</v>
      </c>
      <c r="B27" s="598" t="s">
        <v>234</v>
      </c>
      <c r="C27" s="598"/>
    </row>
    <row r="28" spans="1:3" ht="10.5" customHeight="1" x14ac:dyDescent="0.4">
      <c r="B28" s="597"/>
      <c r="C28" s="597"/>
    </row>
    <row r="29" spans="1:3" ht="18.95" customHeight="1" x14ac:dyDescent="0.4">
      <c r="B29" s="599" t="s">
        <v>83</v>
      </c>
      <c r="C29" s="599"/>
    </row>
    <row r="30" spans="1:3" ht="18.95" customHeight="1" x14ac:dyDescent="0.4">
      <c r="A30" s="160" t="s">
        <v>243</v>
      </c>
      <c r="B30" s="598" t="s">
        <v>233</v>
      </c>
      <c r="C30" s="598"/>
    </row>
    <row r="31" spans="1:3" ht="3.95" customHeight="1" x14ac:dyDescent="0.4">
      <c r="B31" s="597"/>
      <c r="C31" s="597"/>
    </row>
    <row r="32" spans="1:3" ht="48" customHeight="1" x14ac:dyDescent="0.4">
      <c r="A32" s="160" t="s">
        <v>244</v>
      </c>
      <c r="B32" s="603" t="s">
        <v>235</v>
      </c>
      <c r="C32" s="603"/>
    </row>
    <row r="33" spans="1:3" ht="3.95" customHeight="1" x14ac:dyDescent="0.4">
      <c r="B33" s="597"/>
      <c r="C33" s="597"/>
    </row>
    <row r="34" spans="1:3" ht="21.6" customHeight="1" x14ac:dyDescent="0.4">
      <c r="A34" s="160" t="s">
        <v>245</v>
      </c>
      <c r="B34" s="603" t="s">
        <v>250</v>
      </c>
      <c r="C34" s="603"/>
    </row>
    <row r="35" spans="1:3" ht="8.1" customHeight="1" x14ac:dyDescent="0.4">
      <c r="B35" s="600"/>
      <c r="C35" s="600"/>
    </row>
    <row r="36" spans="1:3" ht="18.95" customHeight="1" x14ac:dyDescent="0.4">
      <c r="B36" s="599" t="s">
        <v>84</v>
      </c>
      <c r="C36" s="599"/>
    </row>
    <row r="37" spans="1:3" ht="29.45" customHeight="1" x14ac:dyDescent="0.4">
      <c r="A37" s="160" t="s">
        <v>246</v>
      </c>
      <c r="B37" s="597" t="s">
        <v>318</v>
      </c>
      <c r="C37" s="597"/>
    </row>
    <row r="38" spans="1:3" ht="4.5" customHeight="1" x14ac:dyDescent="0.4">
      <c r="B38" s="597"/>
      <c r="C38" s="597"/>
    </row>
    <row r="39" spans="1:3" ht="21.95" customHeight="1" x14ac:dyDescent="0.4">
      <c r="A39" s="160" t="s">
        <v>247</v>
      </c>
      <c r="B39" s="598" t="s">
        <v>317</v>
      </c>
      <c r="C39" s="598"/>
    </row>
    <row r="40" spans="1:3" ht="11.45" customHeight="1" x14ac:dyDescent="0.4">
      <c r="B40" s="597"/>
      <c r="C40" s="597"/>
    </row>
    <row r="41" spans="1:3" ht="18.95" customHeight="1" x14ac:dyDescent="0.4">
      <c r="B41" s="599" t="s">
        <v>85</v>
      </c>
      <c r="C41" s="599"/>
    </row>
    <row r="42" spans="1:3" ht="38.1" customHeight="1" x14ac:dyDescent="0.4">
      <c r="A42" s="160" t="s">
        <v>248</v>
      </c>
      <c r="B42" s="600" t="s">
        <v>258</v>
      </c>
      <c r="C42" s="600"/>
    </row>
    <row r="43" spans="1:3" ht="44.45" customHeight="1" x14ac:dyDescent="0.4">
      <c r="A43" s="160" t="s">
        <v>249</v>
      </c>
      <c r="B43" s="597" t="s">
        <v>259</v>
      </c>
      <c r="C43" s="597"/>
    </row>
    <row r="44" spans="1:3" ht="12" customHeight="1" x14ac:dyDescent="0.4">
      <c r="B44" s="597"/>
      <c r="C44" s="597"/>
    </row>
    <row r="45" spans="1:3" ht="18.95" customHeight="1" x14ac:dyDescent="0.4">
      <c r="B45" s="157"/>
    </row>
    <row r="46" spans="1:3" ht="15.95" customHeight="1" x14ac:dyDescent="0.4">
      <c r="B46" s="158"/>
    </row>
    <row r="47" spans="1:3" ht="13.5" customHeight="1" x14ac:dyDescent="0.4">
      <c r="B47" s="158"/>
    </row>
  </sheetData>
  <mergeCells count="43">
    <mergeCell ref="A1:C1"/>
    <mergeCell ref="B33:C33"/>
    <mergeCell ref="B34:C34"/>
    <mergeCell ref="B23:C23"/>
    <mergeCell ref="B24:C24"/>
    <mergeCell ref="B25:C25"/>
    <mergeCell ref="B26:C26"/>
    <mergeCell ref="B12:C12"/>
    <mergeCell ref="B2:C2"/>
    <mergeCell ref="B3:C3"/>
    <mergeCell ref="B4:C4"/>
    <mergeCell ref="B5:C5"/>
    <mergeCell ref="B6:C6"/>
    <mergeCell ref="B7:C7"/>
    <mergeCell ref="B8:C8"/>
    <mergeCell ref="B9:C9"/>
    <mergeCell ref="B10:C10"/>
    <mergeCell ref="B11:C11"/>
    <mergeCell ref="B32:C32"/>
    <mergeCell ref="B13:C13"/>
    <mergeCell ref="B14:C14"/>
    <mergeCell ref="B15:C15"/>
    <mergeCell ref="B16:C16"/>
    <mergeCell ref="B21:C21"/>
    <mergeCell ref="B22:C22"/>
    <mergeCell ref="B27:C27"/>
    <mergeCell ref="B28:C28"/>
    <mergeCell ref="B29:C29"/>
    <mergeCell ref="B30:C30"/>
    <mergeCell ref="B31:C31"/>
    <mergeCell ref="A20:C20"/>
    <mergeCell ref="B18:C18"/>
    <mergeCell ref="B17:C17"/>
    <mergeCell ref="B35:C35"/>
    <mergeCell ref="B36:C36"/>
    <mergeCell ref="B37:C37"/>
    <mergeCell ref="B38:C38"/>
    <mergeCell ref="B44:C44"/>
    <mergeCell ref="B39:C39"/>
    <mergeCell ref="B40:C40"/>
    <mergeCell ref="B41:C41"/>
    <mergeCell ref="B42:C42"/>
    <mergeCell ref="B43:C43"/>
  </mergeCells>
  <phoneticPr fontId="1"/>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R31" sqref="R31"/>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05" t="s">
        <v>303</v>
      </c>
      <c r="M1" s="405"/>
      <c r="N1" s="405"/>
      <c r="O1" s="405"/>
      <c r="P1" s="405"/>
    </row>
    <row r="2" spans="1:16" x14ac:dyDescent="0.4">
      <c r="A2" s="5"/>
      <c r="B2" s="5"/>
      <c r="C2" s="5"/>
      <c r="D2" s="5"/>
      <c r="E2" s="5"/>
      <c r="F2" s="5"/>
      <c r="G2" s="5"/>
      <c r="H2" s="5"/>
      <c r="I2" s="5"/>
      <c r="J2" s="5"/>
      <c r="K2" s="5"/>
      <c r="L2" s="7"/>
      <c r="M2" s="7"/>
      <c r="N2" s="405" t="s">
        <v>149</v>
      </c>
      <c r="O2" s="405"/>
      <c r="P2" s="405"/>
    </row>
    <row r="3" spans="1:16" x14ac:dyDescent="0.4">
      <c r="A3" s="60" t="s">
        <v>148</v>
      </c>
      <c r="B3" s="619"/>
      <c r="C3" s="619"/>
      <c r="D3" s="619"/>
      <c r="E3" s="619"/>
      <c r="F3" s="9"/>
      <c r="G3" s="5"/>
      <c r="H3" s="5"/>
      <c r="I3" s="487" t="s">
        <v>62</v>
      </c>
      <c r="J3" s="487"/>
      <c r="K3" s="485">
        <f>No.1【AC共通】!$D$32</f>
        <v>0</v>
      </c>
      <c r="L3" s="485"/>
      <c r="M3" s="485"/>
      <c r="N3" s="485"/>
      <c r="O3" s="485"/>
      <c r="P3" s="8" t="s">
        <v>61</v>
      </c>
    </row>
    <row r="4" spans="1:16" x14ac:dyDescent="0.4">
      <c r="A4" s="610" t="s">
        <v>157</v>
      </c>
      <c r="B4" s="611"/>
      <c r="C4" s="612"/>
      <c r="D4" s="412"/>
      <c r="E4" s="413"/>
      <c r="F4" s="413"/>
      <c r="G4" s="413"/>
      <c r="H4" s="413"/>
      <c r="I4" s="413"/>
      <c r="J4" s="413"/>
      <c r="K4" s="413"/>
      <c r="L4" s="413"/>
      <c r="M4" s="413"/>
      <c r="N4" s="413"/>
      <c r="O4" s="413"/>
      <c r="P4" s="414"/>
    </row>
    <row r="5" spans="1:16" x14ac:dyDescent="0.4">
      <c r="A5" s="613"/>
      <c r="B5" s="614"/>
      <c r="C5" s="615"/>
      <c r="D5" s="415"/>
      <c r="E5" s="416"/>
      <c r="F5" s="416"/>
      <c r="G5" s="416"/>
      <c r="H5" s="416"/>
      <c r="I5" s="416"/>
      <c r="J5" s="416"/>
      <c r="K5" s="416"/>
      <c r="L5" s="416"/>
      <c r="M5" s="416"/>
      <c r="N5" s="416"/>
      <c r="O5" s="416"/>
      <c r="P5" s="417"/>
    </row>
    <row r="6" spans="1:16" x14ac:dyDescent="0.4">
      <c r="A6" s="613"/>
      <c r="B6" s="614"/>
      <c r="C6" s="615"/>
      <c r="D6" s="415"/>
      <c r="E6" s="416"/>
      <c r="F6" s="416"/>
      <c r="G6" s="416"/>
      <c r="H6" s="416"/>
      <c r="I6" s="416"/>
      <c r="J6" s="416"/>
      <c r="K6" s="416"/>
      <c r="L6" s="416"/>
      <c r="M6" s="416"/>
      <c r="N6" s="416"/>
      <c r="O6" s="416"/>
      <c r="P6" s="417"/>
    </row>
    <row r="7" spans="1:16" x14ac:dyDescent="0.4">
      <c r="A7" s="613"/>
      <c r="B7" s="614"/>
      <c r="C7" s="615"/>
      <c r="D7" s="415"/>
      <c r="E7" s="416"/>
      <c r="F7" s="416"/>
      <c r="G7" s="416"/>
      <c r="H7" s="416"/>
      <c r="I7" s="416"/>
      <c r="J7" s="416"/>
      <c r="K7" s="416"/>
      <c r="L7" s="416"/>
      <c r="M7" s="416"/>
      <c r="N7" s="416"/>
      <c r="O7" s="416"/>
      <c r="P7" s="417"/>
    </row>
    <row r="8" spans="1:16" x14ac:dyDescent="0.4">
      <c r="A8" s="613"/>
      <c r="B8" s="614"/>
      <c r="C8" s="615"/>
      <c r="D8" s="415"/>
      <c r="E8" s="416"/>
      <c r="F8" s="416"/>
      <c r="G8" s="416"/>
      <c r="H8" s="416"/>
      <c r="I8" s="416"/>
      <c r="J8" s="416"/>
      <c r="K8" s="416"/>
      <c r="L8" s="416"/>
      <c r="M8" s="416"/>
      <c r="N8" s="416"/>
      <c r="O8" s="416"/>
      <c r="P8" s="417"/>
    </row>
    <row r="9" spans="1:16" x14ac:dyDescent="0.4">
      <c r="A9" s="613"/>
      <c r="B9" s="614"/>
      <c r="C9" s="615"/>
      <c r="D9" s="415"/>
      <c r="E9" s="416"/>
      <c r="F9" s="416"/>
      <c r="G9" s="416"/>
      <c r="H9" s="416"/>
      <c r="I9" s="416"/>
      <c r="J9" s="416"/>
      <c r="K9" s="416"/>
      <c r="L9" s="416"/>
      <c r="M9" s="416"/>
      <c r="N9" s="416"/>
      <c r="O9" s="416"/>
      <c r="P9" s="417"/>
    </row>
    <row r="10" spans="1:16" x14ac:dyDescent="0.4">
      <c r="A10" s="613"/>
      <c r="B10" s="614"/>
      <c r="C10" s="615"/>
      <c r="D10" s="415"/>
      <c r="E10" s="416"/>
      <c r="F10" s="416"/>
      <c r="G10" s="416"/>
      <c r="H10" s="416"/>
      <c r="I10" s="416"/>
      <c r="J10" s="416"/>
      <c r="K10" s="416"/>
      <c r="L10" s="416"/>
      <c r="M10" s="416"/>
      <c r="N10" s="416"/>
      <c r="O10" s="416"/>
      <c r="P10" s="417"/>
    </row>
    <row r="11" spans="1:16" x14ac:dyDescent="0.4">
      <c r="A11" s="613"/>
      <c r="B11" s="614"/>
      <c r="C11" s="615"/>
      <c r="D11" s="415"/>
      <c r="E11" s="416"/>
      <c r="F11" s="416"/>
      <c r="G11" s="416"/>
      <c r="H11" s="416"/>
      <c r="I11" s="416"/>
      <c r="J11" s="416"/>
      <c r="K11" s="416"/>
      <c r="L11" s="416"/>
      <c r="M11" s="416"/>
      <c r="N11" s="416"/>
      <c r="O11" s="416"/>
      <c r="P11" s="417"/>
    </row>
    <row r="12" spans="1:16" x14ac:dyDescent="0.4">
      <c r="A12" s="613"/>
      <c r="B12" s="614"/>
      <c r="C12" s="615"/>
      <c r="D12" s="415"/>
      <c r="E12" s="416"/>
      <c r="F12" s="416"/>
      <c r="G12" s="416"/>
      <c r="H12" s="416"/>
      <c r="I12" s="416"/>
      <c r="J12" s="416"/>
      <c r="K12" s="416"/>
      <c r="L12" s="416"/>
      <c r="M12" s="416"/>
      <c r="N12" s="416"/>
      <c r="O12" s="416"/>
      <c r="P12" s="417"/>
    </row>
    <row r="13" spans="1:16" x14ac:dyDescent="0.4">
      <c r="A13" s="613"/>
      <c r="B13" s="614"/>
      <c r="C13" s="615"/>
      <c r="D13" s="415"/>
      <c r="E13" s="416"/>
      <c r="F13" s="416"/>
      <c r="G13" s="416"/>
      <c r="H13" s="416"/>
      <c r="I13" s="416"/>
      <c r="J13" s="416"/>
      <c r="K13" s="416"/>
      <c r="L13" s="416"/>
      <c r="M13" s="416"/>
      <c r="N13" s="416"/>
      <c r="O13" s="416"/>
      <c r="P13" s="417"/>
    </row>
    <row r="14" spans="1:16" x14ac:dyDescent="0.4">
      <c r="A14" s="613"/>
      <c r="B14" s="614"/>
      <c r="C14" s="615"/>
      <c r="D14" s="415"/>
      <c r="E14" s="416"/>
      <c r="F14" s="416"/>
      <c r="G14" s="416"/>
      <c r="H14" s="416"/>
      <c r="I14" s="416"/>
      <c r="J14" s="416"/>
      <c r="K14" s="416"/>
      <c r="L14" s="416"/>
      <c r="M14" s="416"/>
      <c r="N14" s="416"/>
      <c r="O14" s="416"/>
      <c r="P14" s="417"/>
    </row>
    <row r="15" spans="1:16" x14ac:dyDescent="0.4">
      <c r="A15" s="613"/>
      <c r="B15" s="614"/>
      <c r="C15" s="615"/>
      <c r="D15" s="415"/>
      <c r="E15" s="416"/>
      <c r="F15" s="416"/>
      <c r="G15" s="416"/>
      <c r="H15" s="416"/>
      <c r="I15" s="416"/>
      <c r="J15" s="416"/>
      <c r="K15" s="416"/>
      <c r="L15" s="416"/>
      <c r="M15" s="416"/>
      <c r="N15" s="416"/>
      <c r="O15" s="416"/>
      <c r="P15" s="417"/>
    </row>
    <row r="16" spans="1:16" x14ac:dyDescent="0.4">
      <c r="A16" s="613"/>
      <c r="B16" s="614"/>
      <c r="C16" s="615"/>
      <c r="D16" s="415"/>
      <c r="E16" s="416"/>
      <c r="F16" s="416"/>
      <c r="G16" s="416"/>
      <c r="H16" s="416"/>
      <c r="I16" s="416"/>
      <c r="J16" s="416"/>
      <c r="K16" s="416"/>
      <c r="L16" s="416"/>
      <c r="M16" s="416"/>
      <c r="N16" s="416"/>
      <c r="O16" s="416"/>
      <c r="P16" s="417"/>
    </row>
    <row r="17" spans="1:16" x14ac:dyDescent="0.4">
      <c r="A17" s="613"/>
      <c r="B17" s="614"/>
      <c r="C17" s="615"/>
      <c r="D17" s="415"/>
      <c r="E17" s="416"/>
      <c r="F17" s="416"/>
      <c r="G17" s="416"/>
      <c r="H17" s="416"/>
      <c r="I17" s="416"/>
      <c r="J17" s="416"/>
      <c r="K17" s="416"/>
      <c r="L17" s="416"/>
      <c r="M17" s="416"/>
      <c r="N17" s="416"/>
      <c r="O17" s="416"/>
      <c r="P17" s="417"/>
    </row>
    <row r="18" spans="1:16" x14ac:dyDescent="0.4">
      <c r="A18" s="613"/>
      <c r="B18" s="614"/>
      <c r="C18" s="615"/>
      <c r="D18" s="415"/>
      <c r="E18" s="416"/>
      <c r="F18" s="416"/>
      <c r="G18" s="416"/>
      <c r="H18" s="416"/>
      <c r="I18" s="416"/>
      <c r="J18" s="416"/>
      <c r="K18" s="416"/>
      <c r="L18" s="416"/>
      <c r="M18" s="416"/>
      <c r="N18" s="416"/>
      <c r="O18" s="416"/>
      <c r="P18" s="417"/>
    </row>
    <row r="19" spans="1:16" x14ac:dyDescent="0.4">
      <c r="A19" s="613"/>
      <c r="B19" s="614"/>
      <c r="C19" s="615"/>
      <c r="D19" s="415"/>
      <c r="E19" s="416"/>
      <c r="F19" s="416"/>
      <c r="G19" s="416"/>
      <c r="H19" s="416"/>
      <c r="I19" s="416"/>
      <c r="J19" s="416"/>
      <c r="K19" s="416"/>
      <c r="L19" s="416"/>
      <c r="M19" s="416"/>
      <c r="N19" s="416"/>
      <c r="O19" s="416"/>
      <c r="P19" s="417"/>
    </row>
    <row r="20" spans="1:16" x14ac:dyDescent="0.4">
      <c r="A20" s="613"/>
      <c r="B20" s="614"/>
      <c r="C20" s="615"/>
      <c r="D20" s="415"/>
      <c r="E20" s="416"/>
      <c r="F20" s="416"/>
      <c r="G20" s="416"/>
      <c r="H20" s="416"/>
      <c r="I20" s="416"/>
      <c r="J20" s="416"/>
      <c r="K20" s="416"/>
      <c r="L20" s="416"/>
      <c r="M20" s="416"/>
      <c r="N20" s="416"/>
      <c r="O20" s="416"/>
      <c r="P20" s="417"/>
    </row>
    <row r="21" spans="1:16" x14ac:dyDescent="0.4">
      <c r="A21" s="613"/>
      <c r="B21" s="614"/>
      <c r="C21" s="615"/>
      <c r="D21" s="415"/>
      <c r="E21" s="416"/>
      <c r="F21" s="416"/>
      <c r="G21" s="416"/>
      <c r="H21" s="416"/>
      <c r="I21" s="416"/>
      <c r="J21" s="416"/>
      <c r="K21" s="416"/>
      <c r="L21" s="416"/>
      <c r="M21" s="416"/>
      <c r="N21" s="416"/>
      <c r="O21" s="416"/>
      <c r="P21" s="417"/>
    </row>
    <row r="22" spans="1:16" x14ac:dyDescent="0.4">
      <c r="A22" s="613"/>
      <c r="B22" s="614"/>
      <c r="C22" s="615"/>
      <c r="D22" s="415"/>
      <c r="E22" s="416"/>
      <c r="F22" s="416"/>
      <c r="G22" s="416"/>
      <c r="H22" s="416"/>
      <c r="I22" s="416"/>
      <c r="J22" s="416"/>
      <c r="K22" s="416"/>
      <c r="L22" s="416"/>
      <c r="M22" s="416"/>
      <c r="N22" s="416"/>
      <c r="O22" s="416"/>
      <c r="P22" s="417"/>
    </row>
    <row r="23" spans="1:16" x14ac:dyDescent="0.4">
      <c r="A23" s="613"/>
      <c r="B23" s="614"/>
      <c r="C23" s="615"/>
      <c r="D23" s="415"/>
      <c r="E23" s="416"/>
      <c r="F23" s="416"/>
      <c r="G23" s="416"/>
      <c r="H23" s="416"/>
      <c r="I23" s="416"/>
      <c r="J23" s="416"/>
      <c r="K23" s="416"/>
      <c r="L23" s="416"/>
      <c r="M23" s="416"/>
      <c r="N23" s="416"/>
      <c r="O23" s="416"/>
      <c r="P23" s="417"/>
    </row>
    <row r="24" spans="1:16" x14ac:dyDescent="0.4">
      <c r="A24" s="613"/>
      <c r="B24" s="614"/>
      <c r="C24" s="615"/>
      <c r="D24" s="415"/>
      <c r="E24" s="416"/>
      <c r="F24" s="416"/>
      <c r="G24" s="416"/>
      <c r="H24" s="416"/>
      <c r="I24" s="416"/>
      <c r="J24" s="416"/>
      <c r="K24" s="416"/>
      <c r="L24" s="416"/>
      <c r="M24" s="416"/>
      <c r="N24" s="416"/>
      <c r="O24" s="416"/>
      <c r="P24" s="417"/>
    </row>
    <row r="25" spans="1:16" x14ac:dyDescent="0.4">
      <c r="A25" s="613"/>
      <c r="B25" s="614"/>
      <c r="C25" s="615"/>
      <c r="D25" s="415"/>
      <c r="E25" s="416"/>
      <c r="F25" s="416"/>
      <c r="G25" s="416"/>
      <c r="H25" s="416"/>
      <c r="I25" s="416"/>
      <c r="J25" s="416"/>
      <c r="K25" s="416"/>
      <c r="L25" s="416"/>
      <c r="M25" s="416"/>
      <c r="N25" s="416"/>
      <c r="O25" s="416"/>
      <c r="P25" s="417"/>
    </row>
    <row r="26" spans="1:16" x14ac:dyDescent="0.4">
      <c r="A26" s="613"/>
      <c r="B26" s="614"/>
      <c r="C26" s="615"/>
      <c r="D26" s="415"/>
      <c r="E26" s="416"/>
      <c r="F26" s="416"/>
      <c r="G26" s="416"/>
      <c r="H26" s="416"/>
      <c r="I26" s="416"/>
      <c r="J26" s="416"/>
      <c r="K26" s="416"/>
      <c r="L26" s="416"/>
      <c r="M26" s="416"/>
      <c r="N26" s="416"/>
      <c r="O26" s="416"/>
      <c r="P26" s="417"/>
    </row>
    <row r="27" spans="1:16" x14ac:dyDescent="0.4">
      <c r="A27" s="613"/>
      <c r="B27" s="614"/>
      <c r="C27" s="615"/>
      <c r="D27" s="415"/>
      <c r="E27" s="416"/>
      <c r="F27" s="416"/>
      <c r="G27" s="416"/>
      <c r="H27" s="416"/>
      <c r="I27" s="416"/>
      <c r="J27" s="416"/>
      <c r="K27" s="416"/>
      <c r="L27" s="416"/>
      <c r="M27" s="416"/>
      <c r="N27" s="416"/>
      <c r="O27" s="416"/>
      <c r="P27" s="417"/>
    </row>
    <row r="28" spans="1:16" x14ac:dyDescent="0.4">
      <c r="A28" s="613"/>
      <c r="B28" s="614"/>
      <c r="C28" s="615"/>
      <c r="D28" s="415"/>
      <c r="E28" s="416"/>
      <c r="F28" s="416"/>
      <c r="G28" s="416"/>
      <c r="H28" s="416"/>
      <c r="I28" s="416"/>
      <c r="J28" s="416"/>
      <c r="K28" s="416"/>
      <c r="L28" s="416"/>
      <c r="M28" s="416"/>
      <c r="N28" s="416"/>
      <c r="O28" s="416"/>
      <c r="P28" s="417"/>
    </row>
    <row r="29" spans="1:16" x14ac:dyDescent="0.4">
      <c r="A29" s="613"/>
      <c r="B29" s="614"/>
      <c r="C29" s="615"/>
      <c r="D29" s="415"/>
      <c r="E29" s="416"/>
      <c r="F29" s="416"/>
      <c r="G29" s="416"/>
      <c r="H29" s="416"/>
      <c r="I29" s="416"/>
      <c r="J29" s="416"/>
      <c r="K29" s="416"/>
      <c r="L29" s="416"/>
      <c r="M29" s="416"/>
      <c r="N29" s="416"/>
      <c r="O29" s="416"/>
      <c r="P29" s="417"/>
    </row>
    <row r="30" spans="1:16" x14ac:dyDescent="0.4">
      <c r="A30" s="613"/>
      <c r="B30" s="614"/>
      <c r="C30" s="615"/>
      <c r="D30" s="415"/>
      <c r="E30" s="416"/>
      <c r="F30" s="416"/>
      <c r="G30" s="416"/>
      <c r="H30" s="416"/>
      <c r="I30" s="416"/>
      <c r="J30" s="416"/>
      <c r="K30" s="416"/>
      <c r="L30" s="416"/>
      <c r="M30" s="416"/>
      <c r="N30" s="416"/>
      <c r="O30" s="416"/>
      <c r="P30" s="417"/>
    </row>
    <row r="31" spans="1:16" x14ac:dyDescent="0.4">
      <c r="A31" s="613"/>
      <c r="B31" s="614"/>
      <c r="C31" s="615"/>
      <c r="D31" s="415"/>
      <c r="E31" s="416"/>
      <c r="F31" s="416"/>
      <c r="G31" s="416"/>
      <c r="H31" s="416"/>
      <c r="I31" s="416"/>
      <c r="J31" s="416"/>
      <c r="K31" s="416"/>
      <c r="L31" s="416"/>
      <c r="M31" s="416"/>
      <c r="N31" s="416"/>
      <c r="O31" s="416"/>
      <c r="P31" s="417"/>
    </row>
    <row r="32" spans="1:16" x14ac:dyDescent="0.4">
      <c r="A32" s="613"/>
      <c r="B32" s="614"/>
      <c r="C32" s="615"/>
      <c r="D32" s="415"/>
      <c r="E32" s="416"/>
      <c r="F32" s="416"/>
      <c r="G32" s="416"/>
      <c r="H32" s="416"/>
      <c r="I32" s="416"/>
      <c r="J32" s="416"/>
      <c r="K32" s="416"/>
      <c r="L32" s="416"/>
      <c r="M32" s="416"/>
      <c r="N32" s="416"/>
      <c r="O32" s="416"/>
      <c r="P32" s="417"/>
    </row>
    <row r="33" spans="1:16" x14ac:dyDescent="0.4">
      <c r="A33" s="613"/>
      <c r="B33" s="614"/>
      <c r="C33" s="615"/>
      <c r="D33" s="415"/>
      <c r="E33" s="416"/>
      <c r="F33" s="416"/>
      <c r="G33" s="416"/>
      <c r="H33" s="416"/>
      <c r="I33" s="416"/>
      <c r="J33" s="416"/>
      <c r="K33" s="416"/>
      <c r="L33" s="416"/>
      <c r="M33" s="416"/>
      <c r="N33" s="416"/>
      <c r="O33" s="416"/>
      <c r="P33" s="417"/>
    </row>
    <row r="34" spans="1:16" x14ac:dyDescent="0.4">
      <c r="A34" s="613"/>
      <c r="B34" s="614"/>
      <c r="C34" s="615"/>
      <c r="D34" s="415"/>
      <c r="E34" s="416"/>
      <c r="F34" s="416"/>
      <c r="G34" s="416"/>
      <c r="H34" s="416"/>
      <c r="I34" s="416"/>
      <c r="J34" s="416"/>
      <c r="K34" s="416"/>
      <c r="L34" s="416"/>
      <c r="M34" s="416"/>
      <c r="N34" s="416"/>
      <c r="O34" s="416"/>
      <c r="P34" s="417"/>
    </row>
    <row r="35" spans="1:16" x14ac:dyDescent="0.4">
      <c r="A35" s="613"/>
      <c r="B35" s="614"/>
      <c r="C35" s="615"/>
      <c r="D35" s="415"/>
      <c r="E35" s="416"/>
      <c r="F35" s="416"/>
      <c r="G35" s="416"/>
      <c r="H35" s="416"/>
      <c r="I35" s="416"/>
      <c r="J35" s="416"/>
      <c r="K35" s="416"/>
      <c r="L35" s="416"/>
      <c r="M35" s="416"/>
      <c r="N35" s="416"/>
      <c r="O35" s="416"/>
      <c r="P35" s="417"/>
    </row>
    <row r="36" spans="1:16" x14ac:dyDescent="0.4">
      <c r="A36" s="613"/>
      <c r="B36" s="614"/>
      <c r="C36" s="615"/>
      <c r="D36" s="415"/>
      <c r="E36" s="416"/>
      <c r="F36" s="416"/>
      <c r="G36" s="416"/>
      <c r="H36" s="416"/>
      <c r="I36" s="416"/>
      <c r="J36" s="416"/>
      <c r="K36" s="416"/>
      <c r="L36" s="416"/>
      <c r="M36" s="416"/>
      <c r="N36" s="416"/>
      <c r="O36" s="416"/>
      <c r="P36" s="417"/>
    </row>
    <row r="37" spans="1:16" x14ac:dyDescent="0.4">
      <c r="A37" s="613"/>
      <c r="B37" s="614"/>
      <c r="C37" s="615"/>
      <c r="D37" s="415"/>
      <c r="E37" s="416"/>
      <c r="F37" s="416"/>
      <c r="G37" s="416"/>
      <c r="H37" s="416"/>
      <c r="I37" s="416"/>
      <c r="J37" s="416"/>
      <c r="K37" s="416"/>
      <c r="L37" s="416"/>
      <c r="M37" s="416"/>
      <c r="N37" s="416"/>
      <c r="O37" s="416"/>
      <c r="P37" s="417"/>
    </row>
    <row r="38" spans="1:16" x14ac:dyDescent="0.4">
      <c r="A38" s="613"/>
      <c r="B38" s="614"/>
      <c r="C38" s="615"/>
      <c r="D38" s="415"/>
      <c r="E38" s="416"/>
      <c r="F38" s="416"/>
      <c r="G38" s="416"/>
      <c r="H38" s="416"/>
      <c r="I38" s="416"/>
      <c r="J38" s="416"/>
      <c r="K38" s="416"/>
      <c r="L38" s="416"/>
      <c r="M38" s="416"/>
      <c r="N38" s="416"/>
      <c r="O38" s="416"/>
      <c r="P38" s="417"/>
    </row>
    <row r="39" spans="1:16" x14ac:dyDescent="0.4">
      <c r="A39" s="613"/>
      <c r="B39" s="614"/>
      <c r="C39" s="615"/>
      <c r="D39" s="415"/>
      <c r="E39" s="416"/>
      <c r="F39" s="416"/>
      <c r="G39" s="416"/>
      <c r="H39" s="416"/>
      <c r="I39" s="416"/>
      <c r="J39" s="416"/>
      <c r="K39" s="416"/>
      <c r="L39" s="416"/>
      <c r="M39" s="416"/>
      <c r="N39" s="416"/>
      <c r="O39" s="416"/>
      <c r="P39" s="417"/>
    </row>
    <row r="40" spans="1:16" x14ac:dyDescent="0.4">
      <c r="A40" s="613"/>
      <c r="B40" s="614"/>
      <c r="C40" s="615"/>
      <c r="D40" s="415"/>
      <c r="E40" s="416"/>
      <c r="F40" s="416"/>
      <c r="G40" s="416"/>
      <c r="H40" s="416"/>
      <c r="I40" s="416"/>
      <c r="J40" s="416"/>
      <c r="K40" s="416"/>
      <c r="L40" s="416"/>
      <c r="M40" s="416"/>
      <c r="N40" s="416"/>
      <c r="O40" s="416"/>
      <c r="P40" s="417"/>
    </row>
    <row r="41" spans="1:16" x14ac:dyDescent="0.4">
      <c r="A41" s="613"/>
      <c r="B41" s="614"/>
      <c r="C41" s="615"/>
      <c r="D41" s="415"/>
      <c r="E41" s="416"/>
      <c r="F41" s="416"/>
      <c r="G41" s="416"/>
      <c r="H41" s="416"/>
      <c r="I41" s="416"/>
      <c r="J41" s="416"/>
      <c r="K41" s="416"/>
      <c r="L41" s="416"/>
      <c r="M41" s="416"/>
      <c r="N41" s="416"/>
      <c r="O41" s="416"/>
      <c r="P41" s="417"/>
    </row>
    <row r="42" spans="1:16" x14ac:dyDescent="0.4">
      <c r="A42" s="613"/>
      <c r="B42" s="614"/>
      <c r="C42" s="615"/>
      <c r="D42" s="415"/>
      <c r="E42" s="416"/>
      <c r="F42" s="416"/>
      <c r="G42" s="416"/>
      <c r="H42" s="416"/>
      <c r="I42" s="416"/>
      <c r="J42" s="416"/>
      <c r="K42" s="416"/>
      <c r="L42" s="416"/>
      <c r="M42" s="416"/>
      <c r="N42" s="416"/>
      <c r="O42" s="416"/>
      <c r="P42" s="417"/>
    </row>
    <row r="43" spans="1:16" x14ac:dyDescent="0.4">
      <c r="A43" s="613"/>
      <c r="B43" s="614"/>
      <c r="C43" s="615"/>
      <c r="D43" s="415"/>
      <c r="E43" s="416"/>
      <c r="F43" s="416"/>
      <c r="G43" s="416"/>
      <c r="H43" s="416"/>
      <c r="I43" s="416"/>
      <c r="J43" s="416"/>
      <c r="K43" s="416"/>
      <c r="L43" s="416"/>
      <c r="M43" s="416"/>
      <c r="N43" s="416"/>
      <c r="O43" s="416"/>
      <c r="P43" s="417"/>
    </row>
    <row r="44" spans="1:16" x14ac:dyDescent="0.4">
      <c r="A44" s="613"/>
      <c r="B44" s="614"/>
      <c r="C44" s="615"/>
      <c r="D44" s="415"/>
      <c r="E44" s="416"/>
      <c r="F44" s="416"/>
      <c r="G44" s="416"/>
      <c r="H44" s="416"/>
      <c r="I44" s="416"/>
      <c r="J44" s="416"/>
      <c r="K44" s="416"/>
      <c r="L44" s="416"/>
      <c r="M44" s="416"/>
      <c r="N44" s="416"/>
      <c r="O44" s="416"/>
      <c r="P44" s="417"/>
    </row>
    <row r="45" spans="1:16" x14ac:dyDescent="0.4">
      <c r="A45" s="616"/>
      <c r="B45" s="617"/>
      <c r="C45" s="618"/>
      <c r="D45" s="418"/>
      <c r="E45" s="419"/>
      <c r="F45" s="419"/>
      <c r="G45" s="419"/>
      <c r="H45" s="419"/>
      <c r="I45" s="419"/>
      <c r="J45" s="419"/>
      <c r="K45" s="419"/>
      <c r="L45" s="419"/>
      <c r="M45" s="419"/>
      <c r="N45" s="419"/>
      <c r="O45" s="419"/>
      <c r="P45" s="420"/>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disablePrompts="1" count="1">
    <dataValidation type="list" allowBlank="1" showInputMessage="1" showErrorMessage="1" sqref="B3:E3">
      <formula1>"No.1,No.2,No.3,No.4,No.5,No.6"</formula1>
    </dataValidation>
  </dataValidation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topLeftCell="BI1" zoomScale="115" zoomScaleNormal="100" zoomScaleSheetLayoutView="115" workbookViewId="0">
      <selection activeCell="BY9" sqref="BY9"/>
    </sheetView>
  </sheetViews>
  <sheetFormatPr defaultRowHeight="18.75" x14ac:dyDescent="0.4"/>
  <cols>
    <col min="8" max="8" width="13" bestFit="1" customWidth="1"/>
    <col min="9" max="9" width="18.5" customWidth="1"/>
    <col min="17" max="18" width="14.25" customWidth="1"/>
    <col min="25" max="25" width="14.25" customWidth="1"/>
    <col min="37" max="37" width="18.75" customWidth="1"/>
    <col min="43" max="43" width="59.375" customWidth="1"/>
    <col min="44" max="44" width="86.25" customWidth="1"/>
    <col min="45" max="45" width="14.25" customWidth="1"/>
    <col min="46" max="49" width="7.875" customWidth="1"/>
    <col min="50" max="69" width="9.25" customWidth="1"/>
    <col min="70" max="73" width="13.375" customWidth="1"/>
    <col min="75" max="75" width="15.75" style="57" bestFit="1" customWidth="1"/>
    <col min="76" max="76" width="9.875" style="57" bestFit="1" customWidth="1"/>
    <col min="77" max="78" width="9.875" style="57" customWidth="1"/>
  </cols>
  <sheetData>
    <row r="1" spans="1:79" s="55" customFormat="1" ht="117.75" customHeight="1" x14ac:dyDescent="0.4">
      <c r="A1" s="71" t="s">
        <v>92</v>
      </c>
      <c r="B1" s="71" t="s">
        <v>93</v>
      </c>
      <c r="C1" s="68" t="s">
        <v>100</v>
      </c>
      <c r="D1" s="68" t="s">
        <v>101</v>
      </c>
      <c r="E1" s="68" t="s">
        <v>99</v>
      </c>
      <c r="F1" s="69" t="s">
        <v>87</v>
      </c>
      <c r="G1" s="70" t="s">
        <v>89</v>
      </c>
      <c r="H1" s="69" t="s">
        <v>88</v>
      </c>
      <c r="I1" s="70" t="s">
        <v>94</v>
      </c>
      <c r="J1" s="70" t="s">
        <v>95</v>
      </c>
      <c r="K1" s="70" t="s">
        <v>96</v>
      </c>
      <c r="L1" s="70" t="s">
        <v>97</v>
      </c>
      <c r="M1" s="70" t="s">
        <v>186</v>
      </c>
      <c r="N1" s="70" t="s">
        <v>98</v>
      </c>
      <c r="O1" s="70" t="s">
        <v>90</v>
      </c>
      <c r="P1" s="70" t="s">
        <v>128</v>
      </c>
      <c r="Q1" s="70" t="s">
        <v>102</v>
      </c>
      <c r="R1" s="70" t="s">
        <v>188</v>
      </c>
      <c r="S1" s="70" t="s">
        <v>103</v>
      </c>
      <c r="T1" s="70" t="s">
        <v>104</v>
      </c>
      <c r="U1" s="70" t="s">
        <v>266</v>
      </c>
      <c r="V1" s="70" t="s">
        <v>91</v>
      </c>
      <c r="W1" s="192" t="s">
        <v>129</v>
      </c>
      <c r="X1" s="70" t="s">
        <v>105</v>
      </c>
      <c r="Y1" s="70" t="s">
        <v>188</v>
      </c>
      <c r="Z1" s="70" t="s">
        <v>106</v>
      </c>
      <c r="AA1" s="192" t="s">
        <v>267</v>
      </c>
      <c r="AB1" s="192" t="s">
        <v>268</v>
      </c>
      <c r="AC1" s="192" t="s">
        <v>269</v>
      </c>
      <c r="AD1" s="192" t="s">
        <v>270</v>
      </c>
      <c r="AE1" s="192" t="s">
        <v>271</v>
      </c>
      <c r="AF1" s="70" t="s">
        <v>107</v>
      </c>
      <c r="AG1" s="70" t="s">
        <v>272</v>
      </c>
      <c r="AH1" s="70" t="s">
        <v>108</v>
      </c>
      <c r="AI1" s="70" t="s">
        <v>324</v>
      </c>
      <c r="AJ1" s="70" t="s">
        <v>273</v>
      </c>
      <c r="AK1" s="70" t="s">
        <v>274</v>
      </c>
      <c r="AL1" s="68" t="s">
        <v>109</v>
      </c>
      <c r="AM1" s="70" t="s">
        <v>110</v>
      </c>
      <c r="AN1" s="70" t="s">
        <v>111</v>
      </c>
      <c r="AO1" s="70" t="s">
        <v>112</v>
      </c>
      <c r="AP1" s="70" t="s">
        <v>113</v>
      </c>
      <c r="AQ1" s="70" t="s">
        <v>114</v>
      </c>
      <c r="AR1" s="70" t="s">
        <v>115</v>
      </c>
      <c r="AS1" s="70" t="s">
        <v>322</v>
      </c>
      <c r="AT1" s="70" t="s">
        <v>275</v>
      </c>
      <c r="AU1" s="70" t="s">
        <v>276</v>
      </c>
      <c r="AV1" s="70" t="s">
        <v>277</v>
      </c>
      <c r="AW1" s="70" t="s">
        <v>278</v>
      </c>
      <c r="AX1" s="70" t="s">
        <v>190</v>
      </c>
      <c r="AY1" s="70" t="s">
        <v>191</v>
      </c>
      <c r="AZ1" s="70" t="s">
        <v>192</v>
      </c>
      <c r="BA1" s="70" t="s">
        <v>193</v>
      </c>
      <c r="BB1" s="70" t="s">
        <v>194</v>
      </c>
      <c r="BC1" s="70" t="s">
        <v>195</v>
      </c>
      <c r="BD1" s="70" t="s">
        <v>196</v>
      </c>
      <c r="BE1" s="70" t="s">
        <v>197</v>
      </c>
      <c r="BF1" s="70" t="s">
        <v>279</v>
      </c>
      <c r="BG1" s="70" t="s">
        <v>280</v>
      </c>
      <c r="BH1" s="70" t="s">
        <v>281</v>
      </c>
      <c r="BI1" s="70" t="s">
        <v>282</v>
      </c>
      <c r="BJ1" s="70" t="s">
        <v>283</v>
      </c>
      <c r="BK1" s="70" t="s">
        <v>284</v>
      </c>
      <c r="BL1" s="70" t="s">
        <v>285</v>
      </c>
      <c r="BM1" s="70" t="s">
        <v>286</v>
      </c>
      <c r="BN1" s="70" t="s">
        <v>287</v>
      </c>
      <c r="BO1" s="70" t="s">
        <v>298</v>
      </c>
      <c r="BP1" s="70" t="s">
        <v>288</v>
      </c>
      <c r="BQ1" s="70" t="s">
        <v>289</v>
      </c>
      <c r="BR1" s="193" t="s">
        <v>290</v>
      </c>
      <c r="BS1" s="193" t="s">
        <v>291</v>
      </c>
      <c r="BT1" s="193" t="s">
        <v>292</v>
      </c>
      <c r="BU1" s="193" t="s">
        <v>293</v>
      </c>
      <c r="BV1" s="193" t="s">
        <v>294</v>
      </c>
      <c r="BW1" s="193" t="s">
        <v>295</v>
      </c>
      <c r="BX1" s="193" t="s">
        <v>116</v>
      </c>
      <c r="BY1" s="193" t="s">
        <v>296</v>
      </c>
      <c r="BZ1" s="193" t="s">
        <v>297</v>
      </c>
      <c r="CA1" s="68" t="s">
        <v>69</v>
      </c>
    </row>
    <row r="2" spans="1:79" s="55" customFormat="1" ht="116.25" customHeight="1" x14ac:dyDescent="0.4">
      <c r="A2" s="194"/>
      <c r="B2" s="194"/>
      <c r="C2" s="194"/>
      <c r="D2" s="194"/>
      <c r="E2" s="194"/>
      <c r="F2" s="194">
        <f>No.1【AC共通】!$C$6</f>
        <v>0</v>
      </c>
      <c r="G2" s="194" t="e">
        <f>VLOOKUP(H2,プルダウンリスト!$B$7:$C$19,2,FALSE)</f>
        <v>#N/A</v>
      </c>
      <c r="H2" s="194">
        <f>No.1【AC共通】!$J$6</f>
        <v>0</v>
      </c>
      <c r="I2" s="194">
        <f>No.1【AC共通】!$D$10</f>
        <v>0</v>
      </c>
      <c r="J2" s="194" t="str">
        <f>IF(I2="A区分","○","")</f>
        <v/>
      </c>
      <c r="K2" s="194" t="str">
        <f>IF(I2="C区分","○","")</f>
        <v/>
      </c>
      <c r="L2" s="194">
        <f>No.1【AC共通】!$D$14</f>
        <v>0</v>
      </c>
      <c r="M2" s="194">
        <f>No.1【AC共通】!J14</f>
        <v>0</v>
      </c>
      <c r="N2" s="194">
        <f>No.1【AC共通】!$D$19</f>
        <v>0</v>
      </c>
      <c r="O2" s="194">
        <f>No.1【AC共通】!$D$24</f>
        <v>0</v>
      </c>
      <c r="P2" s="194">
        <f>No.1【AC共通】!$D$25</f>
        <v>0</v>
      </c>
      <c r="Q2" s="194">
        <f>No.1【AC共通】!$E$27</f>
        <v>0</v>
      </c>
      <c r="R2" s="194">
        <f>No.1【AC共通】!K27</f>
        <v>0</v>
      </c>
      <c r="S2" s="194">
        <f>No.1【AC共通】!$D$28</f>
        <v>0</v>
      </c>
      <c r="T2" s="194">
        <f>No.1【AC共通】!D29</f>
        <v>0</v>
      </c>
      <c r="U2" s="194">
        <f>No.1【AC共通】!J24</f>
        <v>0</v>
      </c>
      <c r="V2" s="194">
        <f>No.1【AC共通】!$D$32</f>
        <v>0</v>
      </c>
      <c r="W2" s="195">
        <f>No.1【AC共通】!$D$33</f>
        <v>0</v>
      </c>
      <c r="X2" s="194">
        <f>No.1【AC共通】!$E$35</f>
        <v>0</v>
      </c>
      <c r="Y2" s="194">
        <f>No.1【AC共通】!K35</f>
        <v>0</v>
      </c>
      <c r="Z2" s="194">
        <f>No.1【AC共通】!$D$36</f>
        <v>0</v>
      </c>
      <c r="AA2" s="195">
        <f>No.1【AC共通】!J32</f>
        <v>0</v>
      </c>
      <c r="AB2" s="196">
        <f>No.1【AC共通】!D37</f>
        <v>0</v>
      </c>
      <c r="AC2" s="209">
        <f>No.1【AC共通】!D40</f>
        <v>0</v>
      </c>
      <c r="AD2" s="209">
        <f>No.1【AC共通】!I40</f>
        <v>0</v>
      </c>
      <c r="AE2" s="209">
        <f>No.1【AC共通】!D43</f>
        <v>0</v>
      </c>
      <c r="AF2" s="194">
        <f>No.1【AC共通】!$K$43</f>
        <v>0</v>
      </c>
      <c r="AG2" s="194">
        <f>No.1【AC共通】!D45</f>
        <v>0</v>
      </c>
      <c r="AH2" s="194">
        <f>No.1【AC共通】!$K$45</f>
        <v>0</v>
      </c>
      <c r="AI2" s="194">
        <f>No.1【AC共通】!D47</f>
        <v>0</v>
      </c>
      <c r="AJ2" s="194">
        <f>No.1【AC共通】!$I$81</f>
        <v>0</v>
      </c>
      <c r="AK2" s="194" t="str">
        <f>No.1【AC共通】!I83&amp;No.1【AC共通】!J83&amp;CHAR(10)&amp;No.1【AC共通】!I84&amp;No.1【AC共通】!J84</f>
        <v>ID:
PW:</v>
      </c>
      <c r="AL2" s="194"/>
      <c r="AM2" s="194">
        <f>No.2【AC共通】!$G$4</f>
        <v>0</v>
      </c>
      <c r="AN2" s="194">
        <f>No.2【AC共通】!$G$5</f>
        <v>0</v>
      </c>
      <c r="AO2" s="194">
        <f>No.2【AC共通】!$G$6</f>
        <v>0</v>
      </c>
      <c r="AP2" s="194">
        <f>No.2【AC共通】!$G$7</f>
        <v>0</v>
      </c>
      <c r="AQ2" s="194">
        <f>No.2【AC共通】!$C$8</f>
        <v>0</v>
      </c>
      <c r="AR2" s="197">
        <f>No.2【AC共通】!$C$10</f>
        <v>0</v>
      </c>
      <c r="AS2" s="198">
        <f>No.2【AC共通】!M17</f>
        <v>0</v>
      </c>
      <c r="AT2" s="197">
        <f>No.2【AC共通】!G18</f>
        <v>0</v>
      </c>
      <c r="AU2" s="197">
        <f>No.2【AC共通】!K18</f>
        <v>0</v>
      </c>
      <c r="AV2" s="197">
        <f>No.2【AC共通】!F19</f>
        <v>0</v>
      </c>
      <c r="AW2" s="197">
        <f>No.2【AC共通】!K19</f>
        <v>0</v>
      </c>
      <c r="AX2" s="198">
        <f>No.2【AC共通】!E35</f>
        <v>0</v>
      </c>
      <c r="AY2" s="198">
        <f>No.2【AC共通】!E36</f>
        <v>0</v>
      </c>
      <c r="AZ2" s="198">
        <f>No.2【AC共通】!E37</f>
        <v>0</v>
      </c>
      <c r="BA2" s="198">
        <f>No.2【AC共通】!L35</f>
        <v>0</v>
      </c>
      <c r="BB2" s="198">
        <f>No.2【AC共通】!L36</f>
        <v>0</v>
      </c>
      <c r="BC2" s="198">
        <f>No.2【AC共通】!L37</f>
        <v>0</v>
      </c>
      <c r="BD2" s="198">
        <f>No.2【AC共通】!K49</f>
        <v>0</v>
      </c>
      <c r="BE2" s="198">
        <f>No.2【AC共通】!K50</f>
        <v>0</v>
      </c>
      <c r="BF2" s="198">
        <f>No.2【AC共通】!F38</f>
        <v>0</v>
      </c>
      <c r="BG2" s="198">
        <f>No.2【AC共通】!K38</f>
        <v>0</v>
      </c>
      <c r="BH2" s="198">
        <f>No.2【AC共通】!D45</f>
        <v>0</v>
      </c>
      <c r="BI2" s="198">
        <f>No.2【AC共通】!F45</f>
        <v>0</v>
      </c>
      <c r="BJ2" s="198">
        <f>No.2【AC共通】!H45</f>
        <v>0</v>
      </c>
      <c r="BK2" s="198">
        <f>No.2【AC共通】!J45</f>
        <v>0</v>
      </c>
      <c r="BL2" s="198">
        <f>No.2【AC共通】!L45</f>
        <v>0</v>
      </c>
      <c r="BM2" s="198">
        <f>No.2【AC共通】!D47</f>
        <v>0</v>
      </c>
      <c r="BN2" s="198">
        <f>No.2【AC共通】!F47</f>
        <v>0</v>
      </c>
      <c r="BO2" s="198">
        <f>No.2【AC共通】!H47</f>
        <v>0</v>
      </c>
      <c r="BP2" s="198">
        <f>No.2【AC共通】!L46</f>
        <v>0</v>
      </c>
      <c r="BQ2" s="198">
        <f>No.3【AC共通】!$K$4</f>
        <v>0</v>
      </c>
      <c r="BR2" s="199">
        <f>No.6【共通】!G32</f>
        <v>0</v>
      </c>
      <c r="BS2" s="199">
        <f>No.6【共通】!G37</f>
        <v>0</v>
      </c>
      <c r="BT2" s="199">
        <f>No.6【共通】!G39</f>
        <v>0</v>
      </c>
      <c r="BU2" s="199">
        <f>No.6【共通】!I32</f>
        <v>0</v>
      </c>
      <c r="BV2" s="199">
        <f>No.6【共通】!I37</f>
        <v>0</v>
      </c>
      <c r="BW2" s="200">
        <f>No.6【共通】!I39</f>
        <v>0</v>
      </c>
      <c r="BX2" s="200">
        <f>No.6【共通】!G47</f>
        <v>0</v>
      </c>
      <c r="BY2" s="200">
        <f>No.6【共通】!I50</f>
        <v>0</v>
      </c>
      <c r="BZ2" s="200">
        <f>No.6【共通】!G51</f>
        <v>0</v>
      </c>
      <c r="CA2" s="194"/>
    </row>
    <row r="3" spans="1:79" ht="71.25" customHeight="1" x14ac:dyDescent="0.4">
      <c r="BR3" s="55"/>
      <c r="BS3" s="55"/>
      <c r="BT3" s="55"/>
      <c r="BU3" s="55"/>
    </row>
  </sheetData>
  <phoneticPr fontId="1"/>
  <conditionalFormatting sqref="G2">
    <cfRule type="expression" priority="3">
      <formula>"IF(=$B$2=""合唱"",""1"","""")"</formula>
    </cfRule>
  </conditionalFormatting>
  <conditionalFormatting sqref="J2">
    <cfRule type="expression" priority="26">
      <formula>IF(I2="A区分とB区分の両方","○","")</formula>
    </cfRule>
  </conditionalFormatting>
  <pageMargins left="0.7" right="0.7" top="0.75" bottom="0.75" header="0.3" footer="0.3"/>
  <pageSetup paperSize="8" scale="38"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showGridLines="0" tabSelected="1" zoomScaleNormal="100" zoomScaleSheetLayoutView="100" workbookViewId="0">
      <selection activeCell="L8" sqref="L8"/>
    </sheetView>
  </sheetViews>
  <sheetFormatPr defaultColWidth="9" defaultRowHeight="17.25" x14ac:dyDescent="0.4"/>
  <cols>
    <col min="1" max="8" width="11.625" style="99" customWidth="1"/>
    <col min="9" max="16384" width="9" style="99"/>
  </cols>
  <sheetData>
    <row r="2" spans="1:8" x14ac:dyDescent="0.4">
      <c r="A2" s="214" t="s">
        <v>200</v>
      </c>
      <c r="B2" s="215"/>
      <c r="C2" s="215"/>
      <c r="D2" s="215"/>
      <c r="E2" s="215"/>
      <c r="F2" s="215"/>
      <c r="G2" s="215"/>
      <c r="H2" s="215"/>
    </row>
    <row r="3" spans="1:8" x14ac:dyDescent="0.4">
      <c r="A3" s="215"/>
      <c r="B3" s="215"/>
      <c r="C3" s="215"/>
      <c r="D3" s="215"/>
      <c r="E3" s="215"/>
      <c r="F3" s="215"/>
      <c r="G3" s="215"/>
      <c r="H3" s="215"/>
    </row>
    <row r="4" spans="1:8" x14ac:dyDescent="0.4">
      <c r="A4" s="100"/>
      <c r="B4" s="100"/>
      <c r="C4" s="100"/>
      <c r="D4" s="100"/>
      <c r="E4" s="100"/>
      <c r="F4" s="100"/>
      <c r="G4" s="100"/>
      <c r="H4" s="100"/>
    </row>
    <row r="5" spans="1:8" ht="35.1" customHeight="1" x14ac:dyDescent="0.4">
      <c r="A5" s="217" t="s">
        <v>311</v>
      </c>
      <c r="B5" s="217"/>
      <c r="C5" s="217"/>
      <c r="D5" s="217"/>
      <c r="E5" s="217"/>
      <c r="F5" s="217"/>
      <c r="G5" s="217"/>
      <c r="H5" s="217"/>
    </row>
    <row r="6" spans="1:8" ht="40.5" customHeight="1" x14ac:dyDescent="0.4">
      <c r="A6" s="216" t="s">
        <v>198</v>
      </c>
      <c r="B6" s="216"/>
      <c r="C6" s="216"/>
      <c r="D6" s="216"/>
      <c r="E6" s="216"/>
      <c r="F6" s="216"/>
      <c r="G6" s="216"/>
      <c r="H6" s="216"/>
    </row>
    <row r="7" spans="1:8" ht="52.5" customHeight="1" x14ac:dyDescent="0.4">
      <c r="A7" s="216" t="s">
        <v>199</v>
      </c>
      <c r="B7" s="216"/>
      <c r="C7" s="216"/>
      <c r="D7" s="216"/>
      <c r="E7" s="216"/>
      <c r="F7" s="216"/>
      <c r="G7" s="216"/>
      <c r="H7" s="216"/>
    </row>
    <row r="8" spans="1:8" ht="90" customHeight="1" x14ac:dyDescent="0.4">
      <c r="A8" s="212" t="s">
        <v>312</v>
      </c>
      <c r="B8" s="213"/>
      <c r="C8" s="213"/>
      <c r="D8" s="213"/>
      <c r="E8" s="213"/>
      <c r="F8" s="213"/>
      <c r="G8" s="213"/>
      <c r="H8" s="213"/>
    </row>
    <row r="9" spans="1:8" ht="80.25" customHeight="1" x14ac:dyDescent="0.4">
      <c r="A9" s="212" t="s">
        <v>314</v>
      </c>
      <c r="B9" s="213"/>
      <c r="C9" s="213"/>
      <c r="D9" s="213"/>
      <c r="E9" s="213"/>
      <c r="F9" s="213"/>
      <c r="G9" s="213"/>
      <c r="H9" s="213"/>
    </row>
    <row r="10" spans="1:8" ht="51" customHeight="1" x14ac:dyDescent="0.4">
      <c r="A10" s="212" t="s">
        <v>313</v>
      </c>
      <c r="B10" s="212"/>
      <c r="C10" s="212"/>
      <c r="D10" s="212"/>
      <c r="E10" s="212"/>
      <c r="F10" s="212"/>
      <c r="G10" s="212"/>
      <c r="H10" s="212"/>
    </row>
    <row r="11" spans="1:8" x14ac:dyDescent="0.4">
      <c r="A11" s="101"/>
      <c r="B11" s="101"/>
      <c r="C11" s="101"/>
      <c r="D11" s="101"/>
      <c r="E11" s="101"/>
      <c r="F11" s="101"/>
      <c r="G11" s="101"/>
      <c r="H11" s="101"/>
    </row>
    <row r="12" spans="1:8" x14ac:dyDescent="0.4">
      <c r="A12" s="211" t="s">
        <v>150</v>
      </c>
      <c r="B12" s="211"/>
      <c r="C12" s="211"/>
      <c r="D12" s="211"/>
      <c r="E12" s="211"/>
      <c r="F12" s="211"/>
      <c r="G12" s="211"/>
      <c r="H12" s="211"/>
    </row>
  </sheetData>
  <mergeCells count="8">
    <mergeCell ref="A12:H12"/>
    <mergeCell ref="A10:H10"/>
    <mergeCell ref="A9:H9"/>
    <mergeCell ref="A2:H3"/>
    <mergeCell ref="A8:H8"/>
    <mergeCell ref="A6:H6"/>
    <mergeCell ref="A5:H5"/>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70"/>
  <sheetViews>
    <sheetView showGridLines="0" view="pageBreakPreview" topLeftCell="A34" zoomScale="60" zoomScaleNormal="74" workbookViewId="0">
      <selection activeCell="X50" sqref="X50"/>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162</v>
      </c>
      <c r="B2" s="218" t="str">
        <f>"【R6_巡回_申請】"&amp;"_"&amp;No.1【AC共通】!D24</f>
        <v>【R6_巡回_申請】_</v>
      </c>
      <c r="C2" s="218"/>
      <c r="D2" s="218"/>
      <c r="E2" s="218"/>
      <c r="F2" s="218"/>
      <c r="G2" s="218"/>
      <c r="H2" s="218"/>
      <c r="J2" s="201"/>
      <c r="K2" s="85"/>
      <c r="L2" s="85"/>
      <c r="M2" s="85"/>
      <c r="N2" s="85"/>
      <c r="O2" s="85"/>
      <c r="P2" s="85"/>
      <c r="Q2" s="85"/>
      <c r="R2" s="85"/>
      <c r="S2" s="85"/>
      <c r="T2" s="86"/>
    </row>
    <row r="3" spans="1:20" ht="19.5" thickBot="1" x14ac:dyDescent="0.45"/>
    <row r="4" spans="1:20" ht="34.5" customHeight="1" x14ac:dyDescent="0.4">
      <c r="A4" s="75" t="s">
        <v>163</v>
      </c>
      <c r="B4" s="219" t="s">
        <v>300</v>
      </c>
      <c r="C4" s="219"/>
      <c r="D4" s="219"/>
      <c r="E4" s="219"/>
      <c r="F4" s="219"/>
      <c r="G4" s="219"/>
      <c r="H4" s="219"/>
      <c r="J4" s="82"/>
      <c r="K4" s="77"/>
      <c r="L4" s="77"/>
      <c r="M4" s="77"/>
      <c r="N4" s="77"/>
      <c r="O4" s="77"/>
      <c r="P4" s="77"/>
      <c r="Q4" s="77"/>
      <c r="R4" s="77"/>
      <c r="S4" s="77"/>
      <c r="T4" s="78"/>
    </row>
    <row r="5" spans="1:20" x14ac:dyDescent="0.4">
      <c r="B5" s="10" t="s">
        <v>175</v>
      </c>
      <c r="C5" s="76">
        <f>No.1【AC共通】!D24</f>
        <v>0</v>
      </c>
      <c r="D5" s="76"/>
      <c r="E5" s="76"/>
      <c r="F5" s="76"/>
      <c r="G5" s="76"/>
      <c r="H5" s="76"/>
      <c r="J5" s="83"/>
      <c r="T5" s="79"/>
    </row>
    <row r="6" spans="1:20" x14ac:dyDescent="0.4">
      <c r="B6" s="10" t="s">
        <v>176</v>
      </c>
      <c r="C6" s="76">
        <f>No.1【AC共通】!D10</f>
        <v>0</v>
      </c>
      <c r="D6" s="76"/>
      <c r="E6" s="76"/>
      <c r="F6" s="76"/>
      <c r="G6" s="76"/>
      <c r="H6" s="76"/>
      <c r="J6" s="83"/>
      <c r="T6" s="79"/>
    </row>
    <row r="7" spans="1:20" x14ac:dyDescent="0.4">
      <c r="B7" s="10" t="s">
        <v>181</v>
      </c>
      <c r="C7" s="76">
        <f>No.1【AC共通】!J6</f>
        <v>0</v>
      </c>
      <c r="D7" s="76"/>
      <c r="E7" s="76"/>
      <c r="F7" s="76"/>
      <c r="G7" s="76"/>
      <c r="H7" s="76"/>
      <c r="J7" s="83"/>
      <c r="T7" s="79"/>
    </row>
    <row r="8" spans="1:20" x14ac:dyDescent="0.4">
      <c r="B8" s="10" t="s">
        <v>182</v>
      </c>
      <c r="C8" s="76">
        <f>No.2【AC共通】!C8</f>
        <v>0</v>
      </c>
      <c r="D8" s="76"/>
      <c r="E8" s="76"/>
      <c r="F8" s="76"/>
      <c r="G8" s="76"/>
      <c r="H8" s="76"/>
      <c r="J8" s="83"/>
      <c r="M8" s="75"/>
      <c r="T8" s="79"/>
    </row>
    <row r="9" spans="1:20" ht="36.75" customHeight="1" x14ac:dyDescent="0.4">
      <c r="B9" s="221" t="s">
        <v>183</v>
      </c>
      <c r="C9" s="221"/>
      <c r="D9" s="221"/>
      <c r="E9" s="221"/>
      <c r="F9" s="221"/>
      <c r="G9" s="221"/>
      <c r="H9" s="221"/>
      <c r="J9" s="83"/>
      <c r="T9" s="79"/>
    </row>
    <row r="10" spans="1:20" x14ac:dyDescent="0.4">
      <c r="B10" s="10" t="s">
        <v>177</v>
      </c>
      <c r="C10" s="76">
        <f>No.1【AC共通】!J14</f>
        <v>0</v>
      </c>
      <c r="J10" s="83"/>
      <c r="T10" s="79"/>
    </row>
    <row r="11" spans="1:20" x14ac:dyDescent="0.4">
      <c r="B11" s="10" t="s">
        <v>178</v>
      </c>
      <c r="J11" s="83"/>
      <c r="T11" s="79"/>
    </row>
    <row r="12" spans="1:20" x14ac:dyDescent="0.4">
      <c r="B12" s="10" t="s">
        <v>179</v>
      </c>
      <c r="J12" s="83"/>
      <c r="T12" s="79"/>
    </row>
    <row r="13" spans="1:20" ht="19.5" thickBot="1" x14ac:dyDescent="0.45">
      <c r="B13" s="10" t="s">
        <v>180</v>
      </c>
      <c r="J13" s="84"/>
      <c r="K13" s="80"/>
      <c r="L13" s="80"/>
      <c r="M13" s="80"/>
      <c r="N13" s="80"/>
      <c r="O13" s="80"/>
      <c r="P13" s="80"/>
      <c r="Q13" s="80"/>
      <c r="R13" s="80"/>
      <c r="S13" s="80"/>
      <c r="T13" s="81"/>
    </row>
    <row r="17" spans="3:7" x14ac:dyDescent="0.4">
      <c r="C17" s="220"/>
      <c r="D17" s="220"/>
      <c r="E17" s="220"/>
      <c r="F17" s="220"/>
      <c r="G17" s="220"/>
    </row>
    <row r="70" spans="3:7" x14ac:dyDescent="0.4">
      <c r="C70" s="220"/>
      <c r="D70" s="220"/>
      <c r="E70" s="220"/>
      <c r="F70" s="220"/>
      <c r="G70" s="220"/>
    </row>
  </sheetData>
  <mergeCells count="5">
    <mergeCell ref="B2:H2"/>
    <mergeCell ref="B4:H4"/>
    <mergeCell ref="C70:G70"/>
    <mergeCell ref="B9:H9"/>
    <mergeCell ref="C17:G17"/>
  </mergeCells>
  <phoneticPr fontId="1"/>
  <pageMargins left="0.7" right="0.7" top="0.75" bottom="0.75" header="0.3" footer="0.3"/>
  <pageSetup paperSize="8"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view="pageBreakPreview" topLeftCell="A10" zoomScaleNormal="100" zoomScaleSheetLayoutView="100" workbookViewId="0">
      <selection activeCell="D19" sqref="D19:M20"/>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5"/>
      <c r="B1" s="5"/>
      <c r="C1" s="5"/>
      <c r="D1" s="5"/>
      <c r="E1" s="5"/>
      <c r="F1" s="5"/>
      <c r="G1" s="5"/>
      <c r="H1" s="161"/>
      <c r="I1" s="161"/>
      <c r="J1" s="161"/>
      <c r="K1" s="276" t="s">
        <v>303</v>
      </c>
      <c r="L1" s="276"/>
      <c r="M1" s="276"/>
      <c r="N1" s="5"/>
    </row>
    <row r="2" spans="1:14" ht="18.75" customHeight="1" x14ac:dyDescent="0.4">
      <c r="A2" s="5"/>
      <c r="B2" s="5"/>
      <c r="C2" s="5"/>
      <c r="D2" s="5"/>
      <c r="E2" s="5"/>
      <c r="F2" s="5"/>
      <c r="G2" s="5"/>
      <c r="H2" s="161"/>
      <c r="I2" s="161"/>
      <c r="J2" s="286" t="s">
        <v>304</v>
      </c>
      <c r="K2" s="286"/>
      <c r="L2" s="286"/>
      <c r="M2" s="286"/>
      <c r="N2" s="5"/>
    </row>
    <row r="3" spans="1:14" x14ac:dyDescent="0.4">
      <c r="A3" s="276" t="s">
        <v>299</v>
      </c>
      <c r="B3" s="276"/>
      <c r="C3" s="276"/>
      <c r="D3" s="276"/>
      <c r="E3" s="276"/>
      <c r="F3" s="276"/>
      <c r="G3" s="276"/>
      <c r="H3" s="276"/>
      <c r="I3" s="276"/>
      <c r="J3" s="276"/>
      <c r="K3" s="276"/>
      <c r="L3" s="276"/>
      <c r="M3" s="276"/>
      <c r="N3" s="59"/>
    </row>
    <row r="4" spans="1:14" ht="12" customHeight="1" x14ac:dyDescent="0.4">
      <c r="A4" s="6"/>
      <c r="B4" s="6"/>
      <c r="C4" s="6"/>
      <c r="D4" s="54"/>
      <c r="E4" s="54"/>
      <c r="F4" s="6"/>
      <c r="G4" s="6"/>
      <c r="H4" s="6"/>
      <c r="I4" s="6"/>
      <c r="J4" s="6"/>
      <c r="K4" s="6"/>
      <c r="L4" s="6"/>
      <c r="M4" s="6"/>
      <c r="N4" s="6"/>
    </row>
    <row r="5" spans="1:14" ht="18.75" customHeight="1" x14ac:dyDescent="0.4">
      <c r="A5" s="278" t="s">
        <v>59</v>
      </c>
      <c r="B5" s="278"/>
      <c r="C5" s="278"/>
      <c r="D5" s="278"/>
      <c r="E5" s="278"/>
      <c r="F5" s="278"/>
      <c r="G5" s="278"/>
      <c r="H5" s="278"/>
      <c r="I5" s="278"/>
      <c r="J5" s="278"/>
      <c r="K5" s="278"/>
      <c r="L5" s="5"/>
      <c r="M5" s="5"/>
      <c r="N5" s="5"/>
    </row>
    <row r="6" spans="1:14" ht="18.75" customHeight="1" x14ac:dyDescent="0.4">
      <c r="A6" s="277" t="s">
        <v>0</v>
      </c>
      <c r="B6" s="277"/>
      <c r="C6" s="279"/>
      <c r="D6" s="279"/>
      <c r="E6" s="279"/>
      <c r="F6" s="279"/>
      <c r="G6" s="277" t="s">
        <v>1</v>
      </c>
      <c r="H6" s="277"/>
      <c r="I6" s="277"/>
      <c r="J6" s="237"/>
      <c r="K6" s="238"/>
      <c r="L6" s="238"/>
      <c r="M6" s="239"/>
      <c r="N6" s="5"/>
    </row>
    <row r="7" spans="1:14" ht="18.75" customHeight="1" x14ac:dyDescent="0.4">
      <c r="A7" s="277"/>
      <c r="B7" s="277"/>
      <c r="C7" s="279"/>
      <c r="D7" s="279"/>
      <c r="E7" s="279"/>
      <c r="F7" s="279"/>
      <c r="G7" s="277"/>
      <c r="H7" s="277"/>
      <c r="I7" s="277"/>
      <c r="J7" s="240"/>
      <c r="K7" s="241"/>
      <c r="L7" s="241"/>
      <c r="M7" s="242"/>
      <c r="N7" s="5"/>
    </row>
    <row r="8" spans="1:14" ht="15" customHeight="1" x14ac:dyDescent="0.4">
      <c r="A8" s="5"/>
      <c r="B8" s="5"/>
      <c r="C8" s="5"/>
      <c r="D8" s="5"/>
      <c r="E8" s="5"/>
      <c r="F8" s="5"/>
      <c r="G8" s="5"/>
      <c r="H8" s="5"/>
      <c r="I8" s="5"/>
      <c r="J8" s="5"/>
      <c r="K8" s="5"/>
      <c r="L8" s="5"/>
      <c r="M8" s="5"/>
      <c r="N8" s="5"/>
    </row>
    <row r="9" spans="1:14" ht="18.75" customHeight="1" x14ac:dyDescent="0.4">
      <c r="A9" s="222" t="s">
        <v>136</v>
      </c>
      <c r="B9" s="222"/>
      <c r="C9" s="222"/>
      <c r="D9" s="222"/>
      <c r="E9" s="222"/>
      <c r="F9" s="222"/>
      <c r="G9" s="5"/>
      <c r="H9" s="5"/>
      <c r="I9" s="5"/>
      <c r="J9" s="5"/>
      <c r="K9" s="5"/>
      <c r="L9" s="5"/>
      <c r="M9" s="5"/>
      <c r="N9" s="5"/>
    </row>
    <row r="10" spans="1:14" ht="15.75" customHeight="1" x14ac:dyDescent="0.4">
      <c r="A10" s="280" t="s">
        <v>19</v>
      </c>
      <c r="B10" s="281"/>
      <c r="C10" s="282"/>
      <c r="D10" s="237"/>
      <c r="E10" s="238"/>
      <c r="F10" s="238"/>
      <c r="G10" s="238"/>
      <c r="H10" s="238"/>
      <c r="I10" s="238"/>
      <c r="J10" s="238"/>
      <c r="K10" s="238"/>
      <c r="L10" s="238"/>
      <c r="M10" s="239"/>
      <c r="N10" s="5"/>
    </row>
    <row r="11" spans="1:14" ht="15.75" customHeight="1" x14ac:dyDescent="0.4">
      <c r="A11" s="283"/>
      <c r="B11" s="284"/>
      <c r="C11" s="285"/>
      <c r="D11" s="240"/>
      <c r="E11" s="241"/>
      <c r="F11" s="241"/>
      <c r="G11" s="241"/>
      <c r="H11" s="241"/>
      <c r="I11" s="241"/>
      <c r="J11" s="241"/>
      <c r="K11" s="241"/>
      <c r="L11" s="241"/>
      <c r="M11" s="242"/>
      <c r="N11" s="5"/>
    </row>
    <row r="12" spans="1:14" ht="15" customHeight="1" x14ac:dyDescent="0.4">
      <c r="A12" s="5"/>
      <c r="B12" s="5"/>
      <c r="C12" s="5"/>
      <c r="D12" s="5"/>
      <c r="E12" s="5"/>
      <c r="F12" s="5"/>
      <c r="G12" s="5"/>
      <c r="H12" s="5"/>
      <c r="I12" s="5"/>
      <c r="J12" s="5"/>
      <c r="K12" s="5"/>
      <c r="L12" s="5"/>
      <c r="M12" s="5"/>
      <c r="N12" s="5"/>
    </row>
    <row r="13" spans="1:14" ht="18.75" customHeight="1" x14ac:dyDescent="0.4">
      <c r="A13" s="5" t="s">
        <v>159</v>
      </c>
      <c r="B13" s="5"/>
      <c r="C13" s="5"/>
      <c r="D13" s="5"/>
      <c r="E13" s="5"/>
      <c r="F13" s="5"/>
      <c r="G13" s="5"/>
      <c r="H13" s="72"/>
      <c r="I13" s="5"/>
      <c r="J13" s="5"/>
      <c r="K13" s="5"/>
      <c r="L13" s="5"/>
      <c r="M13" s="5"/>
      <c r="N13" s="5"/>
    </row>
    <row r="14" spans="1:14" ht="16.5" customHeight="1" x14ac:dyDescent="0.4">
      <c r="A14" s="280" t="s">
        <v>18</v>
      </c>
      <c r="B14" s="281"/>
      <c r="C14" s="282"/>
      <c r="D14" s="237"/>
      <c r="E14" s="238"/>
      <c r="F14" s="238"/>
      <c r="G14" s="277" t="s">
        <v>187</v>
      </c>
      <c r="H14" s="277"/>
      <c r="I14" s="277"/>
      <c r="J14" s="237"/>
      <c r="K14" s="238"/>
      <c r="L14" s="238"/>
      <c r="M14" s="239"/>
      <c r="N14" s="5"/>
    </row>
    <row r="15" spans="1:14" ht="16.5" customHeight="1" x14ac:dyDescent="0.4">
      <c r="A15" s="283"/>
      <c r="B15" s="284"/>
      <c r="C15" s="285"/>
      <c r="D15" s="240"/>
      <c r="E15" s="241"/>
      <c r="F15" s="241"/>
      <c r="G15" s="277"/>
      <c r="H15" s="277"/>
      <c r="I15" s="277"/>
      <c r="J15" s="240"/>
      <c r="K15" s="241"/>
      <c r="L15" s="241"/>
      <c r="M15" s="242"/>
      <c r="N15" s="5"/>
    </row>
    <row r="16" spans="1:14" ht="15" customHeight="1" x14ac:dyDescent="0.4">
      <c r="A16" s="5"/>
      <c r="B16" s="5"/>
      <c r="C16" s="5"/>
      <c r="D16" s="5"/>
      <c r="E16" s="5"/>
      <c r="F16" s="5"/>
      <c r="G16" s="5"/>
      <c r="H16" s="5"/>
      <c r="I16" s="5"/>
      <c r="J16" s="5"/>
      <c r="K16" s="5"/>
      <c r="L16" s="5"/>
      <c r="M16" s="5"/>
      <c r="N16" s="5"/>
    </row>
    <row r="17" spans="1:14" ht="18.75" customHeight="1" x14ac:dyDescent="0.4">
      <c r="A17" s="5" t="s">
        <v>60</v>
      </c>
      <c r="B17" s="5"/>
      <c r="C17" s="5"/>
      <c r="D17" s="5"/>
      <c r="E17" s="5"/>
      <c r="F17" s="5"/>
      <c r="G17" s="5"/>
      <c r="H17" s="5"/>
      <c r="I17" s="5"/>
      <c r="J17" s="5"/>
      <c r="K17" s="5"/>
      <c r="L17" s="5"/>
      <c r="M17" s="5"/>
      <c r="N17" s="5"/>
    </row>
    <row r="18" spans="1:14" ht="18.75" customHeight="1" x14ac:dyDescent="0.4">
      <c r="A18" s="222" t="s">
        <v>134</v>
      </c>
      <c r="B18" s="222"/>
      <c r="C18" s="222"/>
      <c r="D18" s="222"/>
      <c r="E18" s="222"/>
      <c r="F18" s="222"/>
      <c r="G18" s="222"/>
      <c r="H18" s="222"/>
      <c r="I18" s="222"/>
      <c r="J18" s="222"/>
      <c r="K18" s="222"/>
      <c r="L18" s="5"/>
      <c r="M18" s="5"/>
      <c r="N18" s="5"/>
    </row>
    <row r="19" spans="1:14" ht="18.75" customHeight="1" x14ac:dyDescent="0.4">
      <c r="A19" s="236" t="s">
        <v>137</v>
      </c>
      <c r="B19" s="236"/>
      <c r="C19" s="236"/>
      <c r="D19" s="237"/>
      <c r="E19" s="238"/>
      <c r="F19" s="238"/>
      <c r="G19" s="238"/>
      <c r="H19" s="238"/>
      <c r="I19" s="238"/>
      <c r="J19" s="238"/>
      <c r="K19" s="238"/>
      <c r="L19" s="238"/>
      <c r="M19" s="239"/>
      <c r="N19" s="5"/>
    </row>
    <row r="20" spans="1:14" ht="18.75" customHeight="1" x14ac:dyDescent="0.4">
      <c r="A20" s="236"/>
      <c r="B20" s="236"/>
      <c r="C20" s="236"/>
      <c r="D20" s="240"/>
      <c r="E20" s="241"/>
      <c r="F20" s="241"/>
      <c r="G20" s="241"/>
      <c r="H20" s="241"/>
      <c r="I20" s="241"/>
      <c r="J20" s="241"/>
      <c r="K20" s="241"/>
      <c r="L20" s="241"/>
      <c r="M20" s="242"/>
      <c r="N20" s="5"/>
    </row>
    <row r="21" spans="1:14" ht="15" customHeight="1" x14ac:dyDescent="0.4">
      <c r="A21" s="5"/>
      <c r="B21" s="5"/>
      <c r="C21" s="5"/>
      <c r="D21" s="5"/>
      <c r="E21" s="5"/>
      <c r="F21" s="5"/>
      <c r="G21" s="5"/>
      <c r="H21" s="5"/>
      <c r="I21" s="5"/>
      <c r="J21" s="5"/>
      <c r="K21" s="5"/>
      <c r="L21" s="5"/>
      <c r="M21" s="5"/>
      <c r="N21" s="5"/>
    </row>
    <row r="22" spans="1:14" ht="18.75" customHeight="1" thickBot="1" x14ac:dyDescent="0.45">
      <c r="A22" s="223" t="s">
        <v>20</v>
      </c>
      <c r="B22" s="223"/>
      <c r="C22" s="223"/>
      <c r="D22" s="167"/>
      <c r="E22" s="167"/>
      <c r="F22" s="167"/>
      <c r="G22" s="167"/>
      <c r="H22" s="167"/>
      <c r="I22" s="167"/>
      <c r="J22" s="167"/>
      <c r="K22" s="167"/>
      <c r="L22" s="167"/>
      <c r="M22" s="167"/>
      <c r="N22" s="5"/>
    </row>
    <row r="23" spans="1:14" ht="15" customHeight="1" thickTop="1" x14ac:dyDescent="0.15">
      <c r="A23" s="224" t="s">
        <v>21</v>
      </c>
      <c r="B23" s="225"/>
      <c r="C23" s="226"/>
      <c r="D23" s="246"/>
      <c r="E23" s="247"/>
      <c r="F23" s="247"/>
      <c r="G23" s="247"/>
      <c r="H23" s="247"/>
      <c r="I23" s="248"/>
      <c r="J23" s="249" t="s">
        <v>202</v>
      </c>
      <c r="K23" s="250"/>
      <c r="L23" s="250"/>
      <c r="M23" s="251"/>
      <c r="N23" s="5"/>
    </row>
    <row r="24" spans="1:14" ht="27.75" customHeight="1" x14ac:dyDescent="0.4">
      <c r="A24" s="227" t="s">
        <v>22</v>
      </c>
      <c r="B24" s="228"/>
      <c r="C24" s="229"/>
      <c r="D24" s="252"/>
      <c r="E24" s="253"/>
      <c r="F24" s="253"/>
      <c r="G24" s="253"/>
      <c r="H24" s="253"/>
      <c r="I24" s="254"/>
      <c r="J24" s="255"/>
      <c r="K24" s="256"/>
      <c r="L24" s="256"/>
      <c r="M24" s="257"/>
      <c r="N24" s="5"/>
    </row>
    <row r="25" spans="1:14" ht="17.25" customHeight="1" x14ac:dyDescent="0.4">
      <c r="A25" s="234" t="s">
        <v>23</v>
      </c>
      <c r="B25" s="234"/>
      <c r="C25" s="234"/>
      <c r="D25" s="258"/>
      <c r="E25" s="259"/>
      <c r="F25" s="259"/>
      <c r="G25" s="259"/>
      <c r="H25" s="259"/>
      <c r="I25" s="267"/>
      <c r="J25" s="270"/>
      <c r="K25" s="271"/>
      <c r="L25" s="271"/>
      <c r="M25" s="272"/>
      <c r="N25" s="5"/>
    </row>
    <row r="26" spans="1:14" ht="17.25" customHeight="1" x14ac:dyDescent="0.4">
      <c r="A26" s="234"/>
      <c r="B26" s="234"/>
      <c r="C26" s="234"/>
      <c r="D26" s="268"/>
      <c r="E26" s="222"/>
      <c r="F26" s="222"/>
      <c r="G26" s="222"/>
      <c r="H26" s="222"/>
      <c r="I26" s="269"/>
      <c r="J26" s="273"/>
      <c r="K26" s="274"/>
      <c r="L26" s="274"/>
      <c r="M26" s="275"/>
      <c r="N26" s="5"/>
    </row>
    <row r="27" spans="1:14" ht="15" customHeight="1" x14ac:dyDescent="0.4">
      <c r="A27" s="235" t="s">
        <v>57</v>
      </c>
      <c r="B27" s="234"/>
      <c r="C27" s="234"/>
      <c r="D27" s="64" t="s">
        <v>25</v>
      </c>
      <c r="E27" s="230"/>
      <c r="F27" s="230"/>
      <c r="G27" s="230"/>
      <c r="H27" s="231" t="s">
        <v>158</v>
      </c>
      <c r="I27" s="232"/>
      <c r="J27" s="233"/>
      <c r="K27" s="244"/>
      <c r="L27" s="230"/>
      <c r="M27" s="245"/>
      <c r="N27" s="5"/>
    </row>
    <row r="28" spans="1:14" ht="30" customHeight="1" x14ac:dyDescent="0.4">
      <c r="A28" s="234"/>
      <c r="B28" s="234"/>
      <c r="C28" s="234"/>
      <c r="D28" s="264"/>
      <c r="E28" s="265"/>
      <c r="F28" s="265"/>
      <c r="G28" s="265"/>
      <c r="H28" s="265"/>
      <c r="I28" s="265"/>
      <c r="J28" s="265"/>
      <c r="K28" s="265"/>
      <c r="L28" s="265"/>
      <c r="M28" s="266"/>
      <c r="N28" s="5"/>
    </row>
    <row r="29" spans="1:14" ht="17.25" customHeight="1" x14ac:dyDescent="0.4">
      <c r="A29" s="234" t="s">
        <v>24</v>
      </c>
      <c r="B29" s="234"/>
      <c r="C29" s="234"/>
      <c r="D29" s="258"/>
      <c r="E29" s="259"/>
      <c r="F29" s="259"/>
      <c r="G29" s="259"/>
      <c r="H29" s="259"/>
      <c r="I29" s="259"/>
      <c r="J29" s="259"/>
      <c r="K29" s="259"/>
      <c r="L29" s="259"/>
      <c r="M29" s="260"/>
      <c r="N29" s="5"/>
    </row>
    <row r="30" spans="1:14" ht="17.25" customHeight="1" thickBot="1" x14ac:dyDescent="0.45">
      <c r="A30" s="243"/>
      <c r="B30" s="243"/>
      <c r="C30" s="243"/>
      <c r="D30" s="261"/>
      <c r="E30" s="262"/>
      <c r="F30" s="262"/>
      <c r="G30" s="262"/>
      <c r="H30" s="262"/>
      <c r="I30" s="262"/>
      <c r="J30" s="262"/>
      <c r="K30" s="262"/>
      <c r="L30" s="262"/>
      <c r="M30" s="263"/>
      <c r="N30" s="5"/>
    </row>
    <row r="31" spans="1:14" ht="15" customHeight="1" thickTop="1" x14ac:dyDescent="0.15">
      <c r="A31" s="224" t="s">
        <v>21</v>
      </c>
      <c r="B31" s="225"/>
      <c r="C31" s="226"/>
      <c r="D31" s="246"/>
      <c r="E31" s="247"/>
      <c r="F31" s="247"/>
      <c r="G31" s="247"/>
      <c r="H31" s="247"/>
      <c r="I31" s="248"/>
      <c r="J31" s="292" t="s">
        <v>202</v>
      </c>
      <c r="K31" s="293"/>
      <c r="L31" s="293"/>
      <c r="M31" s="294"/>
      <c r="N31" s="5"/>
    </row>
    <row r="32" spans="1:14" ht="27.75" customHeight="1" x14ac:dyDescent="0.4">
      <c r="A32" s="227" t="s">
        <v>26</v>
      </c>
      <c r="B32" s="228"/>
      <c r="C32" s="229"/>
      <c r="D32" s="252"/>
      <c r="E32" s="253"/>
      <c r="F32" s="253"/>
      <c r="G32" s="253"/>
      <c r="H32" s="253"/>
      <c r="I32" s="254"/>
      <c r="J32" s="255"/>
      <c r="K32" s="256"/>
      <c r="L32" s="256"/>
      <c r="M32" s="257"/>
      <c r="N32" s="5"/>
    </row>
    <row r="33" spans="1:19" ht="12.75" customHeight="1" x14ac:dyDescent="0.4">
      <c r="A33" s="234" t="s">
        <v>23</v>
      </c>
      <c r="B33" s="234"/>
      <c r="C33" s="234"/>
      <c r="D33" s="258"/>
      <c r="E33" s="259"/>
      <c r="F33" s="259"/>
      <c r="G33" s="259"/>
      <c r="H33" s="259"/>
      <c r="I33" s="267"/>
      <c r="J33" s="270"/>
      <c r="K33" s="271"/>
      <c r="L33" s="271"/>
      <c r="M33" s="272"/>
      <c r="N33" s="5"/>
    </row>
    <row r="34" spans="1:19" ht="21.75" customHeight="1" x14ac:dyDescent="0.4">
      <c r="A34" s="234"/>
      <c r="B34" s="234"/>
      <c r="C34" s="234"/>
      <c r="D34" s="268"/>
      <c r="E34" s="222"/>
      <c r="F34" s="222"/>
      <c r="G34" s="222"/>
      <c r="H34" s="222"/>
      <c r="I34" s="269"/>
      <c r="J34" s="273"/>
      <c r="K34" s="274"/>
      <c r="L34" s="274"/>
      <c r="M34" s="275"/>
      <c r="N34" s="5"/>
    </row>
    <row r="35" spans="1:19" ht="15" customHeight="1" x14ac:dyDescent="0.4">
      <c r="A35" s="235" t="s">
        <v>58</v>
      </c>
      <c r="B35" s="234"/>
      <c r="C35" s="234"/>
      <c r="D35" s="64" t="s">
        <v>25</v>
      </c>
      <c r="E35" s="230"/>
      <c r="F35" s="230"/>
      <c r="G35" s="230"/>
      <c r="H35" s="231" t="s">
        <v>158</v>
      </c>
      <c r="I35" s="232"/>
      <c r="J35" s="233"/>
      <c r="K35" s="244"/>
      <c r="L35" s="230"/>
      <c r="M35" s="311"/>
      <c r="N35" s="5"/>
    </row>
    <row r="36" spans="1:19" ht="30" customHeight="1" thickBot="1" x14ac:dyDescent="0.45">
      <c r="A36" s="243"/>
      <c r="B36" s="243"/>
      <c r="C36" s="243"/>
      <c r="D36" s="289"/>
      <c r="E36" s="290"/>
      <c r="F36" s="290"/>
      <c r="G36" s="290"/>
      <c r="H36" s="290"/>
      <c r="I36" s="290"/>
      <c r="J36" s="290"/>
      <c r="K36" s="290"/>
      <c r="L36" s="290"/>
      <c r="M36" s="291"/>
      <c r="N36" s="5"/>
    </row>
    <row r="37" spans="1:19" ht="15" customHeight="1" thickTop="1" x14ac:dyDescent="0.4">
      <c r="A37" s="235" t="s">
        <v>28</v>
      </c>
      <c r="B37" s="234"/>
      <c r="C37" s="234"/>
      <c r="D37" s="287"/>
      <c r="E37" s="288"/>
      <c r="F37" s="288"/>
      <c r="G37" s="288"/>
      <c r="H37" s="288"/>
      <c r="I37" s="288"/>
      <c r="J37" s="288"/>
      <c r="K37" s="288"/>
      <c r="L37" s="288"/>
      <c r="M37" s="288"/>
      <c r="N37" s="5"/>
      <c r="S37" s="3"/>
    </row>
    <row r="38" spans="1:19" ht="15" customHeight="1" x14ac:dyDescent="0.4">
      <c r="A38" s="234"/>
      <c r="B38" s="234"/>
      <c r="C38" s="234"/>
      <c r="D38" s="288"/>
      <c r="E38" s="288"/>
      <c r="F38" s="288"/>
      <c r="G38" s="288"/>
      <c r="H38" s="288"/>
      <c r="I38" s="288"/>
      <c r="J38" s="288"/>
      <c r="K38" s="288"/>
      <c r="L38" s="288"/>
      <c r="M38" s="288"/>
      <c r="N38" s="5"/>
    </row>
    <row r="39" spans="1:19" ht="17.25" customHeight="1" x14ac:dyDescent="0.4">
      <c r="A39" s="315" t="s">
        <v>27</v>
      </c>
      <c r="B39" s="316"/>
      <c r="C39" s="317"/>
      <c r="D39" s="312" t="s">
        <v>29</v>
      </c>
      <c r="E39" s="313"/>
      <c r="F39" s="313"/>
      <c r="G39" s="313"/>
      <c r="H39" s="314"/>
      <c r="I39" s="312" t="s">
        <v>133</v>
      </c>
      <c r="J39" s="313"/>
      <c r="K39" s="313"/>
      <c r="L39" s="313"/>
      <c r="M39" s="314"/>
      <c r="N39" s="5"/>
    </row>
    <row r="40" spans="1:19" ht="17.25" customHeight="1" x14ac:dyDescent="0.4">
      <c r="A40" s="318"/>
      <c r="B40" s="319"/>
      <c r="C40" s="320"/>
      <c r="D40" s="308"/>
      <c r="E40" s="259"/>
      <c r="F40" s="259"/>
      <c r="G40" s="259"/>
      <c r="H40" s="267"/>
      <c r="I40" s="308"/>
      <c r="J40" s="259"/>
      <c r="K40" s="259"/>
      <c r="L40" s="259"/>
      <c r="M40" s="267"/>
      <c r="N40" s="5"/>
    </row>
    <row r="41" spans="1:19" ht="18.75" customHeight="1" x14ac:dyDescent="0.4">
      <c r="A41" s="318"/>
      <c r="B41" s="319"/>
      <c r="C41" s="320"/>
      <c r="D41" s="309"/>
      <c r="E41" s="278"/>
      <c r="F41" s="278"/>
      <c r="G41" s="278"/>
      <c r="H41" s="310"/>
      <c r="I41" s="309"/>
      <c r="J41" s="278"/>
      <c r="K41" s="278"/>
      <c r="L41" s="278"/>
      <c r="M41" s="310"/>
      <c r="N41" s="5"/>
    </row>
    <row r="42" spans="1:19" ht="18.75" customHeight="1" x14ac:dyDescent="0.4">
      <c r="A42" s="227"/>
      <c r="B42" s="228"/>
      <c r="C42" s="229"/>
      <c r="D42" s="268"/>
      <c r="E42" s="222"/>
      <c r="F42" s="222"/>
      <c r="G42" s="222"/>
      <c r="H42" s="269"/>
      <c r="I42" s="268"/>
      <c r="J42" s="222"/>
      <c r="K42" s="222"/>
      <c r="L42" s="222"/>
      <c r="M42" s="269"/>
      <c r="N42" s="5"/>
    </row>
    <row r="43" spans="1:19" ht="18.75" customHeight="1" x14ac:dyDescent="0.4">
      <c r="A43" s="235" t="s">
        <v>310</v>
      </c>
      <c r="B43" s="234"/>
      <c r="C43" s="234"/>
      <c r="D43" s="321"/>
      <c r="E43" s="322"/>
      <c r="F43" s="323"/>
      <c r="G43" s="315" t="s">
        <v>30</v>
      </c>
      <c r="H43" s="316"/>
      <c r="I43" s="316"/>
      <c r="J43" s="317"/>
      <c r="K43" s="327"/>
      <c r="L43" s="328"/>
      <c r="M43" s="329"/>
      <c r="N43" s="5"/>
    </row>
    <row r="44" spans="1:19" ht="18.75" customHeight="1" x14ac:dyDescent="0.4">
      <c r="A44" s="234"/>
      <c r="B44" s="234"/>
      <c r="C44" s="234"/>
      <c r="D44" s="324"/>
      <c r="E44" s="325"/>
      <c r="F44" s="326"/>
      <c r="G44" s="227"/>
      <c r="H44" s="228"/>
      <c r="I44" s="228"/>
      <c r="J44" s="229"/>
      <c r="K44" s="330"/>
      <c r="L44" s="331"/>
      <c r="M44" s="332"/>
      <c r="N44" s="5"/>
    </row>
    <row r="45" spans="1:19" ht="17.25" customHeight="1" x14ac:dyDescent="0.4">
      <c r="A45" s="235" t="s">
        <v>31</v>
      </c>
      <c r="B45" s="234"/>
      <c r="C45" s="234"/>
      <c r="D45" s="237"/>
      <c r="E45" s="238"/>
      <c r="F45" s="239"/>
      <c r="G45" s="315" t="s">
        <v>325</v>
      </c>
      <c r="H45" s="316"/>
      <c r="I45" s="316"/>
      <c r="J45" s="317"/>
      <c r="K45" s="327"/>
      <c r="L45" s="328"/>
      <c r="M45" s="329"/>
      <c r="N45" s="5"/>
    </row>
    <row r="46" spans="1:19" ht="17.25" customHeight="1" x14ac:dyDescent="0.4">
      <c r="A46" s="234"/>
      <c r="B46" s="234"/>
      <c r="C46" s="234"/>
      <c r="D46" s="240"/>
      <c r="E46" s="241"/>
      <c r="F46" s="242"/>
      <c r="G46" s="227"/>
      <c r="H46" s="228"/>
      <c r="I46" s="228"/>
      <c r="J46" s="229"/>
      <c r="K46" s="330"/>
      <c r="L46" s="331"/>
      <c r="M46" s="332"/>
      <c r="N46" s="5"/>
    </row>
    <row r="47" spans="1:19" ht="41.25" customHeight="1" x14ac:dyDescent="0.4">
      <c r="A47" s="335" t="s">
        <v>323</v>
      </c>
      <c r="B47" s="313"/>
      <c r="C47" s="314"/>
      <c r="D47" s="336"/>
      <c r="E47" s="336"/>
      <c r="F47" s="336"/>
      <c r="G47" s="336"/>
      <c r="H47" s="336"/>
      <c r="I47" s="336"/>
      <c r="J47" s="336"/>
      <c r="K47" s="336"/>
      <c r="L47" s="336"/>
      <c r="M47" s="336"/>
      <c r="N47" s="5"/>
    </row>
    <row r="48" spans="1:19" ht="17.25" customHeight="1" x14ac:dyDescent="0.4">
      <c r="A48" s="5"/>
      <c r="B48" s="5"/>
      <c r="C48" s="5"/>
      <c r="D48" s="5"/>
      <c r="E48" s="5"/>
      <c r="F48" s="5"/>
      <c r="G48" s="5"/>
      <c r="H48" s="5"/>
      <c r="I48" s="5"/>
      <c r="J48" s="5"/>
      <c r="K48" s="5"/>
      <c r="L48" s="5"/>
      <c r="M48" s="5"/>
      <c r="N48" s="5"/>
    </row>
    <row r="49" spans="1:14" ht="24" customHeight="1" x14ac:dyDescent="0.4">
      <c r="A49" s="280" t="s">
        <v>32</v>
      </c>
      <c r="B49" s="282"/>
      <c r="C49" s="304"/>
      <c r="D49" s="305"/>
      <c r="E49" s="305"/>
      <c r="F49" s="305"/>
      <c r="G49" s="305"/>
      <c r="H49" s="305"/>
      <c r="I49" s="305"/>
      <c r="J49" s="305"/>
      <c r="K49" s="305"/>
      <c r="L49" s="305"/>
      <c r="M49" s="305"/>
      <c r="N49" s="5"/>
    </row>
    <row r="50" spans="1:14" ht="24" customHeight="1" x14ac:dyDescent="0.4">
      <c r="A50" s="333"/>
      <c r="B50" s="334"/>
      <c r="C50" s="305"/>
      <c r="D50" s="305"/>
      <c r="E50" s="305"/>
      <c r="F50" s="305"/>
      <c r="G50" s="305"/>
      <c r="H50" s="305"/>
      <c r="I50" s="305"/>
      <c r="J50" s="305"/>
      <c r="K50" s="305"/>
      <c r="L50" s="305"/>
      <c r="M50" s="305"/>
      <c r="N50" s="5"/>
    </row>
    <row r="51" spans="1:14" ht="24" customHeight="1" x14ac:dyDescent="0.4">
      <c r="A51" s="333"/>
      <c r="B51" s="334"/>
      <c r="C51" s="305"/>
      <c r="D51" s="305"/>
      <c r="E51" s="305"/>
      <c r="F51" s="305"/>
      <c r="G51" s="305"/>
      <c r="H51" s="305"/>
      <c r="I51" s="305"/>
      <c r="J51" s="305"/>
      <c r="K51" s="305"/>
      <c r="L51" s="305"/>
      <c r="M51" s="305"/>
      <c r="N51" s="5"/>
    </row>
    <row r="52" spans="1:14" ht="24" customHeight="1" x14ac:dyDescent="0.4">
      <c r="A52" s="333"/>
      <c r="B52" s="334"/>
      <c r="C52" s="305"/>
      <c r="D52" s="305"/>
      <c r="E52" s="305"/>
      <c r="F52" s="305"/>
      <c r="G52" s="305"/>
      <c r="H52" s="305"/>
      <c r="I52" s="305"/>
      <c r="J52" s="305"/>
      <c r="K52" s="305"/>
      <c r="L52" s="305"/>
      <c r="M52" s="305"/>
      <c r="N52" s="5"/>
    </row>
    <row r="53" spans="1:14" ht="24" customHeight="1" x14ac:dyDescent="0.4">
      <c r="A53" s="333"/>
      <c r="B53" s="334"/>
      <c r="C53" s="305"/>
      <c r="D53" s="305"/>
      <c r="E53" s="305"/>
      <c r="F53" s="305"/>
      <c r="G53" s="305"/>
      <c r="H53" s="305"/>
      <c r="I53" s="305"/>
      <c r="J53" s="305"/>
      <c r="K53" s="305"/>
      <c r="L53" s="305"/>
      <c r="M53" s="305"/>
      <c r="N53" s="5"/>
    </row>
    <row r="54" spans="1:14" ht="24" customHeight="1" x14ac:dyDescent="0.4">
      <c r="A54" s="333"/>
      <c r="B54" s="334"/>
      <c r="C54" s="305"/>
      <c r="D54" s="305"/>
      <c r="E54" s="305"/>
      <c r="F54" s="305"/>
      <c r="G54" s="305"/>
      <c r="H54" s="305"/>
      <c r="I54" s="305"/>
      <c r="J54" s="305"/>
      <c r="K54" s="305"/>
      <c r="L54" s="305"/>
      <c r="M54" s="305"/>
      <c r="N54" s="5"/>
    </row>
    <row r="55" spans="1:14" ht="24" customHeight="1" x14ac:dyDescent="0.4">
      <c r="A55" s="333"/>
      <c r="B55" s="334"/>
      <c r="C55" s="305"/>
      <c r="D55" s="305"/>
      <c r="E55" s="305"/>
      <c r="F55" s="305"/>
      <c r="G55" s="305"/>
      <c r="H55" s="305"/>
      <c r="I55" s="305"/>
      <c r="J55" s="305"/>
      <c r="K55" s="305"/>
      <c r="L55" s="305"/>
      <c r="M55" s="305"/>
      <c r="N55" s="5"/>
    </row>
    <row r="56" spans="1:14" ht="24" customHeight="1" x14ac:dyDescent="0.4">
      <c r="A56" s="333"/>
      <c r="B56" s="334"/>
      <c r="C56" s="305"/>
      <c r="D56" s="305"/>
      <c r="E56" s="305"/>
      <c r="F56" s="305"/>
      <c r="G56" s="305"/>
      <c r="H56" s="305"/>
      <c r="I56" s="305"/>
      <c r="J56" s="305"/>
      <c r="K56" s="305"/>
      <c r="L56" s="305"/>
      <c r="M56" s="305"/>
      <c r="N56" s="5"/>
    </row>
    <row r="57" spans="1:14" ht="24" customHeight="1" x14ac:dyDescent="0.4">
      <c r="A57" s="333"/>
      <c r="B57" s="334"/>
      <c r="C57" s="305"/>
      <c r="D57" s="305"/>
      <c r="E57" s="305"/>
      <c r="F57" s="305"/>
      <c r="G57" s="305"/>
      <c r="H57" s="305"/>
      <c r="I57" s="305"/>
      <c r="J57" s="305"/>
      <c r="K57" s="305"/>
      <c r="L57" s="305"/>
      <c r="M57" s="305"/>
      <c r="N57" s="5"/>
    </row>
    <row r="58" spans="1:14" ht="24" customHeight="1" x14ac:dyDescent="0.4">
      <c r="A58" s="283"/>
      <c r="B58" s="285"/>
      <c r="C58" s="305"/>
      <c r="D58" s="305"/>
      <c r="E58" s="305"/>
      <c r="F58" s="305"/>
      <c r="G58" s="305"/>
      <c r="H58" s="305"/>
      <c r="I58" s="305"/>
      <c r="J58" s="305"/>
      <c r="K58" s="305"/>
      <c r="L58" s="305"/>
      <c r="M58" s="305"/>
      <c r="N58" s="5"/>
    </row>
    <row r="59" spans="1:14" ht="24" customHeight="1" x14ac:dyDescent="0.4">
      <c r="A59" s="295" t="s">
        <v>33</v>
      </c>
      <c r="B59" s="296"/>
      <c r="C59" s="304"/>
      <c r="D59" s="305"/>
      <c r="E59" s="305"/>
      <c r="F59" s="305"/>
      <c r="G59" s="305"/>
      <c r="H59" s="305"/>
      <c r="I59" s="305"/>
      <c r="J59" s="305"/>
      <c r="K59" s="305"/>
      <c r="L59" s="305"/>
      <c r="M59" s="305"/>
      <c r="N59" s="5"/>
    </row>
    <row r="60" spans="1:14" ht="24" customHeight="1" x14ac:dyDescent="0.4">
      <c r="A60" s="297"/>
      <c r="B60" s="298"/>
      <c r="C60" s="305"/>
      <c r="D60" s="305"/>
      <c r="E60" s="305"/>
      <c r="F60" s="305"/>
      <c r="G60" s="305"/>
      <c r="H60" s="305"/>
      <c r="I60" s="305"/>
      <c r="J60" s="305"/>
      <c r="K60" s="305"/>
      <c r="L60" s="305"/>
      <c r="M60" s="305"/>
      <c r="N60" s="5"/>
    </row>
    <row r="61" spans="1:14" ht="24" customHeight="1" x14ac:dyDescent="0.4">
      <c r="A61" s="297"/>
      <c r="B61" s="298"/>
      <c r="C61" s="305"/>
      <c r="D61" s="305"/>
      <c r="E61" s="305"/>
      <c r="F61" s="305"/>
      <c r="G61" s="305"/>
      <c r="H61" s="305"/>
      <c r="I61" s="305"/>
      <c r="J61" s="305"/>
      <c r="K61" s="305"/>
      <c r="L61" s="305"/>
      <c r="M61" s="305"/>
      <c r="N61" s="5"/>
    </row>
    <row r="62" spans="1:14" ht="24" customHeight="1" x14ac:dyDescent="0.4">
      <c r="A62" s="297"/>
      <c r="B62" s="298"/>
      <c r="C62" s="305"/>
      <c r="D62" s="305"/>
      <c r="E62" s="305"/>
      <c r="F62" s="305"/>
      <c r="G62" s="305"/>
      <c r="H62" s="305"/>
      <c r="I62" s="305"/>
      <c r="J62" s="305"/>
      <c r="K62" s="305"/>
      <c r="L62" s="305"/>
      <c r="M62" s="305"/>
      <c r="N62" s="5"/>
    </row>
    <row r="63" spans="1:14" ht="24" customHeight="1" x14ac:dyDescent="0.4">
      <c r="A63" s="297"/>
      <c r="B63" s="298"/>
      <c r="C63" s="305"/>
      <c r="D63" s="305"/>
      <c r="E63" s="305"/>
      <c r="F63" s="305"/>
      <c r="G63" s="305"/>
      <c r="H63" s="305"/>
      <c r="I63" s="305"/>
      <c r="J63" s="305"/>
      <c r="K63" s="305"/>
      <c r="L63" s="305"/>
      <c r="M63" s="305"/>
      <c r="N63" s="5"/>
    </row>
    <row r="64" spans="1:14" ht="24" customHeight="1" x14ac:dyDescent="0.4">
      <c r="A64" s="297"/>
      <c r="B64" s="298"/>
      <c r="C64" s="305"/>
      <c r="D64" s="305"/>
      <c r="E64" s="305"/>
      <c r="F64" s="305"/>
      <c r="G64" s="305"/>
      <c r="H64" s="305"/>
      <c r="I64" s="305"/>
      <c r="J64" s="305"/>
      <c r="K64" s="305"/>
      <c r="L64" s="305"/>
      <c r="M64" s="305"/>
      <c r="N64" s="5"/>
    </row>
    <row r="65" spans="1:14" ht="24" customHeight="1" x14ac:dyDescent="0.4">
      <c r="A65" s="297"/>
      <c r="B65" s="298"/>
      <c r="C65" s="305"/>
      <c r="D65" s="305"/>
      <c r="E65" s="305"/>
      <c r="F65" s="305"/>
      <c r="G65" s="305"/>
      <c r="H65" s="305"/>
      <c r="I65" s="305"/>
      <c r="J65" s="305"/>
      <c r="K65" s="305"/>
      <c r="L65" s="305"/>
      <c r="M65" s="305"/>
      <c r="N65" s="5"/>
    </row>
    <row r="66" spans="1:14" ht="24" customHeight="1" x14ac:dyDescent="0.4">
      <c r="A66" s="297"/>
      <c r="B66" s="298"/>
      <c r="C66" s="305"/>
      <c r="D66" s="305"/>
      <c r="E66" s="305"/>
      <c r="F66" s="305"/>
      <c r="G66" s="305"/>
      <c r="H66" s="305"/>
      <c r="I66" s="305"/>
      <c r="J66" s="305"/>
      <c r="K66" s="305"/>
      <c r="L66" s="305"/>
      <c r="M66" s="305"/>
      <c r="N66" s="5"/>
    </row>
    <row r="67" spans="1:14" ht="24" customHeight="1" x14ac:dyDescent="0.4">
      <c r="A67" s="299"/>
      <c r="B67" s="300"/>
      <c r="C67" s="305"/>
      <c r="D67" s="305"/>
      <c r="E67" s="305"/>
      <c r="F67" s="305"/>
      <c r="G67" s="305"/>
      <c r="H67" s="305"/>
      <c r="I67" s="305"/>
      <c r="J67" s="305"/>
      <c r="K67" s="305"/>
      <c r="L67" s="305"/>
      <c r="M67" s="305"/>
      <c r="N67" s="5"/>
    </row>
    <row r="68" spans="1:14" x14ac:dyDescent="0.4">
      <c r="A68" s="295" t="s">
        <v>201</v>
      </c>
      <c r="B68" s="296"/>
      <c r="C68" s="304"/>
      <c r="D68" s="305"/>
      <c r="E68" s="305"/>
      <c r="F68" s="305"/>
      <c r="G68" s="305"/>
      <c r="H68" s="305"/>
      <c r="I68" s="305"/>
      <c r="J68" s="305"/>
      <c r="K68" s="305"/>
      <c r="L68" s="305"/>
      <c r="M68" s="305"/>
      <c r="N68" s="5"/>
    </row>
    <row r="69" spans="1:14" x14ac:dyDescent="0.4">
      <c r="A69" s="297"/>
      <c r="B69" s="298"/>
      <c r="C69" s="305"/>
      <c r="D69" s="305"/>
      <c r="E69" s="305"/>
      <c r="F69" s="305"/>
      <c r="G69" s="305"/>
      <c r="H69" s="305"/>
      <c r="I69" s="305"/>
      <c r="J69" s="305"/>
      <c r="K69" s="305"/>
      <c r="L69" s="305"/>
      <c r="M69" s="305"/>
      <c r="N69" s="5"/>
    </row>
    <row r="70" spans="1:14" x14ac:dyDescent="0.4">
      <c r="A70" s="297"/>
      <c r="B70" s="298"/>
      <c r="C70" s="305"/>
      <c r="D70" s="305"/>
      <c r="E70" s="305"/>
      <c r="F70" s="305"/>
      <c r="G70" s="305"/>
      <c r="H70" s="305"/>
      <c r="I70" s="305"/>
      <c r="J70" s="305"/>
      <c r="K70" s="305"/>
      <c r="L70" s="305"/>
      <c r="M70" s="305"/>
      <c r="N70" s="5"/>
    </row>
    <row r="71" spans="1:14" x14ac:dyDescent="0.4">
      <c r="A71" s="297"/>
      <c r="B71" s="298"/>
      <c r="C71" s="305"/>
      <c r="D71" s="305"/>
      <c r="E71" s="305"/>
      <c r="F71" s="305"/>
      <c r="G71" s="305"/>
      <c r="H71" s="305"/>
      <c r="I71" s="305"/>
      <c r="J71" s="305"/>
      <c r="K71" s="305"/>
      <c r="L71" s="305"/>
      <c r="M71" s="305"/>
      <c r="N71" s="5"/>
    </row>
    <row r="72" spans="1:14" x14ac:dyDescent="0.4">
      <c r="A72" s="297"/>
      <c r="B72" s="298"/>
      <c r="C72" s="305"/>
      <c r="D72" s="305"/>
      <c r="E72" s="305"/>
      <c r="F72" s="305"/>
      <c r="G72" s="305"/>
      <c r="H72" s="305"/>
      <c r="I72" s="305"/>
      <c r="J72" s="305"/>
      <c r="K72" s="305"/>
      <c r="L72" s="305"/>
      <c r="M72" s="305"/>
      <c r="N72" s="5"/>
    </row>
    <row r="73" spans="1:14" x14ac:dyDescent="0.4">
      <c r="A73" s="297"/>
      <c r="B73" s="298"/>
      <c r="C73" s="305"/>
      <c r="D73" s="305"/>
      <c r="E73" s="305"/>
      <c r="F73" s="305"/>
      <c r="G73" s="305"/>
      <c r="H73" s="305"/>
      <c r="I73" s="305"/>
      <c r="J73" s="305"/>
      <c r="K73" s="305"/>
      <c r="L73" s="305"/>
      <c r="M73" s="305"/>
      <c r="N73" s="5"/>
    </row>
    <row r="74" spans="1:14" x14ac:dyDescent="0.4">
      <c r="A74" s="297"/>
      <c r="B74" s="298"/>
      <c r="C74" s="305"/>
      <c r="D74" s="305"/>
      <c r="E74" s="305"/>
      <c r="F74" s="305"/>
      <c r="G74" s="305"/>
      <c r="H74" s="305"/>
      <c r="I74" s="305"/>
      <c r="J74" s="305"/>
      <c r="K74" s="305"/>
      <c r="L74" s="305"/>
      <c r="M74" s="305"/>
      <c r="N74" s="5"/>
    </row>
    <row r="75" spans="1:14" x14ac:dyDescent="0.4">
      <c r="A75" s="297"/>
      <c r="B75" s="298"/>
      <c r="C75" s="305"/>
      <c r="D75" s="305"/>
      <c r="E75" s="305"/>
      <c r="F75" s="305"/>
      <c r="G75" s="305"/>
      <c r="H75" s="305"/>
      <c r="I75" s="305"/>
      <c r="J75" s="305"/>
      <c r="K75" s="305"/>
      <c r="L75" s="305"/>
      <c r="M75" s="305"/>
      <c r="N75" s="5"/>
    </row>
    <row r="76" spans="1:14" x14ac:dyDescent="0.4">
      <c r="A76" s="297"/>
      <c r="B76" s="298"/>
      <c r="C76" s="305"/>
      <c r="D76" s="305"/>
      <c r="E76" s="305"/>
      <c r="F76" s="305"/>
      <c r="G76" s="305"/>
      <c r="H76" s="305"/>
      <c r="I76" s="305"/>
      <c r="J76" s="305"/>
      <c r="K76" s="305"/>
      <c r="L76" s="305"/>
      <c r="M76" s="305"/>
      <c r="N76" s="5"/>
    </row>
    <row r="77" spans="1:14" x14ac:dyDescent="0.4">
      <c r="A77" s="297"/>
      <c r="B77" s="298"/>
      <c r="C77" s="305"/>
      <c r="D77" s="305"/>
      <c r="E77" s="305"/>
      <c r="F77" s="305"/>
      <c r="G77" s="305"/>
      <c r="H77" s="305"/>
      <c r="I77" s="305"/>
      <c r="J77" s="305"/>
      <c r="K77" s="305"/>
      <c r="L77" s="305"/>
      <c r="M77" s="305"/>
      <c r="N77" s="5"/>
    </row>
    <row r="78" spans="1:14" x14ac:dyDescent="0.4">
      <c r="A78" s="299"/>
      <c r="B78" s="300"/>
      <c r="C78" s="305"/>
      <c r="D78" s="305"/>
      <c r="E78" s="305"/>
      <c r="F78" s="305"/>
      <c r="G78" s="305"/>
      <c r="H78" s="305"/>
      <c r="I78" s="306"/>
      <c r="J78" s="306"/>
      <c r="K78" s="306"/>
      <c r="L78" s="306"/>
      <c r="M78" s="306"/>
      <c r="N78" s="5"/>
    </row>
    <row r="79" spans="1:14" x14ac:dyDescent="0.4">
      <c r="A79" s="277" t="s">
        <v>185</v>
      </c>
      <c r="B79" s="277"/>
      <c r="C79" s="303" t="s">
        <v>184</v>
      </c>
      <c r="D79" s="301"/>
      <c r="E79" s="301"/>
      <c r="F79" s="301"/>
      <c r="G79" s="301"/>
      <c r="H79" s="302"/>
      <c r="I79" s="279"/>
      <c r="J79" s="279"/>
      <c r="K79" s="279"/>
      <c r="L79" s="279"/>
      <c r="M79" s="279"/>
    </row>
    <row r="80" spans="1:14" x14ac:dyDescent="0.4">
      <c r="A80" s="277"/>
      <c r="B80" s="277"/>
      <c r="C80" s="301"/>
      <c r="D80" s="301"/>
      <c r="E80" s="301"/>
      <c r="F80" s="301"/>
      <c r="G80" s="301"/>
      <c r="H80" s="302"/>
      <c r="I80" s="279"/>
      <c r="J80" s="279"/>
      <c r="K80" s="279"/>
      <c r="L80" s="279"/>
      <c r="M80" s="279"/>
    </row>
    <row r="81" spans="1:13" ht="18.75" customHeight="1" x14ac:dyDescent="0.4">
      <c r="A81" s="277"/>
      <c r="B81" s="277"/>
      <c r="C81" s="301" t="s">
        <v>34</v>
      </c>
      <c r="D81" s="301"/>
      <c r="E81" s="301"/>
      <c r="F81" s="301"/>
      <c r="G81" s="301"/>
      <c r="H81" s="302"/>
      <c r="I81" s="307"/>
      <c r="J81" s="307"/>
      <c r="K81" s="307"/>
      <c r="L81" s="307"/>
      <c r="M81" s="307"/>
    </row>
    <row r="82" spans="1:13" x14ac:dyDescent="0.4">
      <c r="A82" s="277"/>
      <c r="B82" s="277"/>
      <c r="C82" s="301"/>
      <c r="D82" s="301"/>
      <c r="E82" s="301"/>
      <c r="F82" s="301"/>
      <c r="G82" s="301"/>
      <c r="H82" s="302"/>
      <c r="I82" s="307"/>
      <c r="J82" s="307"/>
      <c r="K82" s="307"/>
      <c r="L82" s="307"/>
      <c r="M82" s="307"/>
    </row>
    <row r="83" spans="1:13" ht="18.75" customHeight="1" x14ac:dyDescent="0.4">
      <c r="A83" s="277"/>
      <c r="B83" s="277"/>
      <c r="C83" s="303" t="s">
        <v>35</v>
      </c>
      <c r="D83" s="303"/>
      <c r="E83" s="301"/>
      <c r="F83" s="301"/>
      <c r="G83" s="301"/>
      <c r="H83" s="302"/>
      <c r="I83" s="65" t="s">
        <v>146</v>
      </c>
      <c r="J83" s="288"/>
      <c r="K83" s="288"/>
      <c r="L83" s="288"/>
      <c r="M83" s="288"/>
    </row>
    <row r="84" spans="1:13" x14ac:dyDescent="0.4">
      <c r="A84" s="277"/>
      <c r="B84" s="277"/>
      <c r="C84" s="301"/>
      <c r="D84" s="301"/>
      <c r="E84" s="301"/>
      <c r="F84" s="301"/>
      <c r="G84" s="301"/>
      <c r="H84" s="302"/>
      <c r="I84" s="65" t="s">
        <v>147</v>
      </c>
      <c r="J84" s="288"/>
      <c r="K84" s="288"/>
      <c r="L84" s="288"/>
      <c r="M84" s="288"/>
    </row>
  </sheetData>
  <mergeCells count="80">
    <mergeCell ref="C49:M58"/>
    <mergeCell ref="C59:M67"/>
    <mergeCell ref="A45:C46"/>
    <mergeCell ref="D45:F46"/>
    <mergeCell ref="G45:J46"/>
    <mergeCell ref="K45:M46"/>
    <mergeCell ref="A49:B58"/>
    <mergeCell ref="A59:B67"/>
    <mergeCell ref="A47:C47"/>
    <mergeCell ref="D47:M47"/>
    <mergeCell ref="A43:C44"/>
    <mergeCell ref="H35:J35"/>
    <mergeCell ref="I40:M42"/>
    <mergeCell ref="K35:M35"/>
    <mergeCell ref="I39:M39"/>
    <mergeCell ref="A39:C42"/>
    <mergeCell ref="A37:C38"/>
    <mergeCell ref="E35:G35"/>
    <mergeCell ref="D43:F44"/>
    <mergeCell ref="G43:J44"/>
    <mergeCell ref="K43:M44"/>
    <mergeCell ref="D39:H39"/>
    <mergeCell ref="D40:H42"/>
    <mergeCell ref="A68:B78"/>
    <mergeCell ref="A79:B84"/>
    <mergeCell ref="C81:H82"/>
    <mergeCell ref="C83:H84"/>
    <mergeCell ref="C68:M78"/>
    <mergeCell ref="C79:H80"/>
    <mergeCell ref="I79:M80"/>
    <mergeCell ref="I81:M82"/>
    <mergeCell ref="J83:M83"/>
    <mergeCell ref="J84:M84"/>
    <mergeCell ref="A31:C31"/>
    <mergeCell ref="A33:C34"/>
    <mergeCell ref="A35:C36"/>
    <mergeCell ref="D37:M38"/>
    <mergeCell ref="D36:M36"/>
    <mergeCell ref="D33:I34"/>
    <mergeCell ref="J31:M31"/>
    <mergeCell ref="J32:M32"/>
    <mergeCell ref="J33:M34"/>
    <mergeCell ref="D32:I32"/>
    <mergeCell ref="D31:I31"/>
    <mergeCell ref="A32:C32"/>
    <mergeCell ref="K1:M1"/>
    <mergeCell ref="A3:M3"/>
    <mergeCell ref="D14:F15"/>
    <mergeCell ref="G14:I15"/>
    <mergeCell ref="J14:M15"/>
    <mergeCell ref="G6:I7"/>
    <mergeCell ref="J6:M7"/>
    <mergeCell ref="A9:F9"/>
    <mergeCell ref="A5:K5"/>
    <mergeCell ref="A6:B7"/>
    <mergeCell ref="C6:F7"/>
    <mergeCell ref="A10:C11"/>
    <mergeCell ref="D10:M11"/>
    <mergeCell ref="A14:C15"/>
    <mergeCell ref="J2:M2"/>
    <mergeCell ref="A29:C30"/>
    <mergeCell ref="K27:M27"/>
    <mergeCell ref="D23:I23"/>
    <mergeCell ref="J23:M23"/>
    <mergeCell ref="D24:I24"/>
    <mergeCell ref="J24:M24"/>
    <mergeCell ref="D29:M30"/>
    <mergeCell ref="D28:M28"/>
    <mergeCell ref="D25:I26"/>
    <mergeCell ref="J25:M26"/>
    <mergeCell ref="A18:K18"/>
    <mergeCell ref="A22:C22"/>
    <mergeCell ref="A23:C23"/>
    <mergeCell ref="A24:C24"/>
    <mergeCell ref="E27:G27"/>
    <mergeCell ref="H27:J27"/>
    <mergeCell ref="A25:C26"/>
    <mergeCell ref="A27:C28"/>
    <mergeCell ref="A19:C20"/>
    <mergeCell ref="D19:M20"/>
  </mergeCells>
  <phoneticPr fontId="1"/>
  <conditionalFormatting sqref="C6:F7">
    <cfRule type="expression" dxfId="29" priority="18">
      <formula>$C$6&lt;&gt;""</formula>
    </cfRule>
  </conditionalFormatting>
  <conditionalFormatting sqref="D14">
    <cfRule type="expression" dxfId="28" priority="20">
      <formula>$D$14&lt;&gt;""</formula>
    </cfRule>
  </conditionalFormatting>
  <conditionalFormatting sqref="D43:F44">
    <cfRule type="expression" dxfId="27" priority="13">
      <formula>$D$43&lt;&gt;""</formula>
    </cfRule>
  </conditionalFormatting>
  <conditionalFormatting sqref="D45:F46 D47">
    <cfRule type="expression" dxfId="26" priority="12">
      <formula>$D$45&lt;&gt;""</formula>
    </cfRule>
  </conditionalFormatting>
  <conditionalFormatting sqref="D10:M11">
    <cfRule type="expression" dxfId="25" priority="16">
      <formula>$D$10&lt;&gt;""</formula>
    </cfRule>
  </conditionalFormatting>
  <conditionalFormatting sqref="D19:M20">
    <cfRule type="expression" dxfId="24" priority="1">
      <formula>$D$14="無"</formula>
    </cfRule>
    <cfRule type="expression" dxfId="23" priority="15">
      <formula>$D$19&lt;&gt;""</formula>
    </cfRule>
  </conditionalFormatting>
  <conditionalFormatting sqref="I79">
    <cfRule type="expression" dxfId="22" priority="10">
      <formula>$I$79&lt;&gt;""</formula>
    </cfRule>
  </conditionalFormatting>
  <conditionalFormatting sqref="J6:M7">
    <cfRule type="expression" dxfId="21" priority="17">
      <formula>$J$6&lt;&gt;""</formula>
    </cfRule>
  </conditionalFormatting>
  <conditionalFormatting sqref="J14:M15">
    <cfRule type="expression" dxfId="20" priority="2">
      <formula>$J$14&lt;&gt;""</formula>
    </cfRule>
    <cfRule type="expression" dxfId="19" priority="7">
      <formula>$D$14="無"</formula>
    </cfRule>
  </conditionalFormatting>
  <dataValidations count="7">
    <dataValidation type="list" allowBlank="1" showInputMessage="1" showErrorMessage="1" sqref="C6:F7">
      <formula1>分野</formula1>
    </dataValidation>
    <dataValidation type="list" allowBlank="1" showInputMessage="1" showErrorMessage="1" sqref="D14 I79 E45:F46 D45:D46">
      <formula1>"有,無"</formula1>
    </dataValidation>
    <dataValidation type="list" allowBlank="1" showInputMessage="1" showErrorMessage="1" sqref="D43:F44">
      <formula1>"事務(制作)専任の担当者を置く,他の業務と兼任の担当者を置く"</formula1>
    </dataValidation>
    <dataValidation type="list" allowBlank="1" showInputMessage="1" showErrorMessage="1" sqref="J6:M7">
      <formula1>INDIRECT($C$6)</formula1>
    </dataValidation>
    <dataValidation type="list" allowBlank="1" showInputMessage="1" showErrorMessage="1" sqref="J14:M15">
      <formula1>"2企画,3企画,4企画,5企画,6企画"</formula1>
    </dataValidation>
    <dataValidation type="list" allowBlank="1" showInputMessage="1" showErrorMessage="1" sqref="D19:M20">
      <formula1>"公演の実施時期が重複しても、複数の企画を実施可能,公演の実施時期が重複しなければ、複数の企画を実施可能,提案したいずれか１企画のみ実施可能"</formula1>
    </dataValidation>
    <dataValidation type="list" allowBlank="1" showInputMessage="1" showErrorMessage="1" sqref="D10:M11">
      <formula1>"A区分,C区分"</formula1>
    </dataValidation>
  </dataValidations>
  <pageMargins left="0.7" right="0.7" top="0.75" bottom="0.75" header="0.3" footer="0.3"/>
  <pageSetup paperSize="9" scale="85" fitToHeight="0" orientation="portrait" r:id="rId1"/>
  <rowBreaks count="1" manualBreakCount="1">
    <brk id="47" max="12" man="1"/>
  </rowBreaks>
  <colBreaks count="1" manualBreakCount="1">
    <brk id="14"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topLeftCell="A4" zoomScale="71" zoomScaleNormal="71" zoomScaleSheetLayoutView="90" workbookViewId="0">
      <selection activeCell="Q21" sqref="Q20:Q21"/>
    </sheetView>
  </sheetViews>
  <sheetFormatPr defaultRowHeight="18.75" x14ac:dyDescent="0.4"/>
  <cols>
    <col min="1" max="2" width="9.375" customWidth="1"/>
    <col min="3" max="14" width="8.25" customWidth="1"/>
    <col min="15" max="15" width="3.25" customWidth="1"/>
  </cols>
  <sheetData>
    <row r="1" spans="1:14" x14ac:dyDescent="0.4">
      <c r="A1" s="5"/>
      <c r="B1" s="5"/>
      <c r="C1" s="5"/>
      <c r="D1" s="5"/>
      <c r="E1" s="5"/>
      <c r="F1" s="5"/>
      <c r="G1" s="5"/>
      <c r="H1" s="5"/>
      <c r="I1" s="5"/>
      <c r="J1" s="5"/>
      <c r="K1" s="405" t="s">
        <v>303</v>
      </c>
      <c r="L1" s="405"/>
      <c r="M1" s="405"/>
      <c r="N1" s="405"/>
    </row>
    <row r="2" spans="1:14" x14ac:dyDescent="0.4">
      <c r="A2" s="5"/>
      <c r="B2" s="5"/>
      <c r="C2" s="5"/>
      <c r="D2" s="5"/>
      <c r="E2" s="5"/>
      <c r="F2" s="5"/>
      <c r="G2" s="5"/>
      <c r="H2" s="5"/>
      <c r="I2" s="5"/>
      <c r="J2" s="5"/>
      <c r="K2" s="7"/>
      <c r="L2" s="405" t="s">
        <v>305</v>
      </c>
      <c r="M2" s="405"/>
      <c r="N2" s="405"/>
    </row>
    <row r="3" spans="1:14" ht="19.5" thickBot="1" x14ac:dyDescent="0.45">
      <c r="A3" s="406" t="s">
        <v>56</v>
      </c>
      <c r="B3" s="406"/>
      <c r="C3" s="406"/>
      <c r="D3" s="406"/>
      <c r="E3" s="406"/>
      <c r="F3" s="5"/>
      <c r="G3" s="5"/>
      <c r="H3" s="408" t="s">
        <v>62</v>
      </c>
      <c r="I3" s="408"/>
      <c r="J3" s="407">
        <f>No.1【AC共通】!$D$32</f>
        <v>0</v>
      </c>
      <c r="K3" s="407"/>
      <c r="L3" s="407"/>
      <c r="M3" s="407"/>
      <c r="N3" s="5" t="s">
        <v>61</v>
      </c>
    </row>
    <row r="4" spans="1:14" ht="24" customHeight="1" x14ac:dyDescent="0.4">
      <c r="A4" s="432" t="s">
        <v>39</v>
      </c>
      <c r="B4" s="433"/>
      <c r="C4" s="456" t="s">
        <v>127</v>
      </c>
      <c r="D4" s="457"/>
      <c r="E4" s="457"/>
      <c r="F4" s="458"/>
      <c r="G4" s="462"/>
      <c r="H4" s="463"/>
      <c r="I4" s="440"/>
      <c r="J4" s="441"/>
      <c r="K4" s="441"/>
      <c r="L4" s="441"/>
      <c r="M4" s="441"/>
      <c r="N4" s="442"/>
    </row>
    <row r="5" spans="1:14" ht="24" customHeight="1" x14ac:dyDescent="0.4">
      <c r="A5" s="374"/>
      <c r="B5" s="434"/>
      <c r="C5" s="459" t="s">
        <v>36</v>
      </c>
      <c r="D5" s="460"/>
      <c r="E5" s="460"/>
      <c r="F5" s="461"/>
      <c r="G5" s="386"/>
      <c r="H5" s="387"/>
      <c r="I5" s="443"/>
      <c r="J5" s="444"/>
      <c r="K5" s="444"/>
      <c r="L5" s="444"/>
      <c r="M5" s="444"/>
      <c r="N5" s="445"/>
    </row>
    <row r="6" spans="1:14" ht="24" customHeight="1" x14ac:dyDescent="0.4">
      <c r="A6" s="374"/>
      <c r="B6" s="434"/>
      <c r="C6" s="459" t="s">
        <v>37</v>
      </c>
      <c r="D6" s="460"/>
      <c r="E6" s="460"/>
      <c r="F6" s="461"/>
      <c r="G6" s="386"/>
      <c r="H6" s="387"/>
      <c r="I6" s="443"/>
      <c r="J6" s="444"/>
      <c r="K6" s="444"/>
      <c r="L6" s="444"/>
      <c r="M6" s="444"/>
      <c r="N6" s="445"/>
    </row>
    <row r="7" spans="1:14" ht="24" customHeight="1" thickBot="1" x14ac:dyDescent="0.45">
      <c r="A7" s="435"/>
      <c r="B7" s="436"/>
      <c r="C7" s="435" t="s">
        <v>38</v>
      </c>
      <c r="D7" s="437"/>
      <c r="E7" s="437"/>
      <c r="F7" s="437"/>
      <c r="G7" s="438"/>
      <c r="H7" s="439"/>
      <c r="I7" s="446"/>
      <c r="J7" s="447"/>
      <c r="K7" s="447"/>
      <c r="L7" s="447"/>
      <c r="M7" s="447"/>
      <c r="N7" s="448"/>
    </row>
    <row r="8" spans="1:14" ht="26.25" customHeight="1" thickTop="1" x14ac:dyDescent="0.4">
      <c r="A8" s="452" t="s">
        <v>40</v>
      </c>
      <c r="B8" s="453"/>
      <c r="C8" s="388"/>
      <c r="D8" s="389"/>
      <c r="E8" s="389"/>
      <c r="F8" s="389"/>
      <c r="G8" s="389"/>
      <c r="H8" s="389"/>
      <c r="I8" s="389"/>
      <c r="J8" s="389"/>
      <c r="K8" s="389"/>
      <c r="L8" s="389"/>
      <c r="M8" s="389"/>
      <c r="N8" s="390"/>
    </row>
    <row r="9" spans="1:14" ht="26.25" customHeight="1" thickBot="1" x14ac:dyDescent="0.45">
      <c r="A9" s="454"/>
      <c r="B9" s="455"/>
      <c r="C9" s="391"/>
      <c r="D9" s="392"/>
      <c r="E9" s="392"/>
      <c r="F9" s="392"/>
      <c r="G9" s="392"/>
      <c r="H9" s="392"/>
      <c r="I9" s="392"/>
      <c r="J9" s="392"/>
      <c r="K9" s="392"/>
      <c r="L9" s="392"/>
      <c r="M9" s="392"/>
      <c r="N9" s="393"/>
    </row>
    <row r="10" spans="1:14" ht="26.25" customHeight="1" thickTop="1" x14ac:dyDescent="0.4">
      <c r="A10" s="297" t="s">
        <v>41</v>
      </c>
      <c r="B10" s="298"/>
      <c r="C10" s="383"/>
      <c r="D10" s="384"/>
      <c r="E10" s="384"/>
      <c r="F10" s="384"/>
      <c r="G10" s="384"/>
      <c r="H10" s="384"/>
      <c r="I10" s="384"/>
      <c r="J10" s="384"/>
      <c r="K10" s="384"/>
      <c r="L10" s="384"/>
      <c r="M10" s="384"/>
      <c r="N10" s="385"/>
    </row>
    <row r="11" spans="1:14" ht="26.25" customHeight="1" x14ac:dyDescent="0.4">
      <c r="A11" s="297"/>
      <c r="B11" s="298"/>
      <c r="C11" s="383"/>
      <c r="D11" s="384"/>
      <c r="E11" s="384"/>
      <c r="F11" s="384"/>
      <c r="G11" s="384"/>
      <c r="H11" s="384"/>
      <c r="I11" s="384"/>
      <c r="J11" s="384"/>
      <c r="K11" s="384"/>
      <c r="L11" s="384"/>
      <c r="M11" s="384"/>
      <c r="N11" s="385"/>
    </row>
    <row r="12" spans="1:14" ht="26.25" customHeight="1" x14ac:dyDescent="0.4">
      <c r="A12" s="297"/>
      <c r="B12" s="298"/>
      <c r="C12" s="383"/>
      <c r="D12" s="384"/>
      <c r="E12" s="384"/>
      <c r="F12" s="384"/>
      <c r="G12" s="384"/>
      <c r="H12" s="384"/>
      <c r="I12" s="384"/>
      <c r="J12" s="384"/>
      <c r="K12" s="384"/>
      <c r="L12" s="384"/>
      <c r="M12" s="384"/>
      <c r="N12" s="385"/>
    </row>
    <row r="13" spans="1:14" ht="26.25" customHeight="1" x14ac:dyDescent="0.4">
      <c r="A13" s="297"/>
      <c r="B13" s="298"/>
      <c r="C13" s="383"/>
      <c r="D13" s="384"/>
      <c r="E13" s="384"/>
      <c r="F13" s="384"/>
      <c r="G13" s="384"/>
      <c r="H13" s="384"/>
      <c r="I13" s="384"/>
      <c r="J13" s="384"/>
      <c r="K13" s="384"/>
      <c r="L13" s="384"/>
      <c r="M13" s="384"/>
      <c r="N13" s="385"/>
    </row>
    <row r="14" spans="1:14" ht="26.25" customHeight="1" x14ac:dyDescent="0.4">
      <c r="A14" s="297"/>
      <c r="B14" s="298"/>
      <c r="C14" s="383"/>
      <c r="D14" s="384"/>
      <c r="E14" s="384"/>
      <c r="F14" s="384"/>
      <c r="G14" s="384"/>
      <c r="H14" s="384"/>
      <c r="I14" s="384"/>
      <c r="J14" s="384"/>
      <c r="K14" s="384"/>
      <c r="L14" s="384"/>
      <c r="M14" s="384"/>
      <c r="N14" s="385"/>
    </row>
    <row r="15" spans="1:14" ht="26.25" customHeight="1" x14ac:dyDescent="0.4">
      <c r="A15" s="297"/>
      <c r="B15" s="298"/>
      <c r="C15" s="383"/>
      <c r="D15" s="384"/>
      <c r="E15" s="384"/>
      <c r="F15" s="384"/>
      <c r="G15" s="384"/>
      <c r="H15" s="384"/>
      <c r="I15" s="384"/>
      <c r="J15" s="384"/>
      <c r="K15" s="384"/>
      <c r="L15" s="384"/>
      <c r="M15" s="384"/>
      <c r="N15" s="385"/>
    </row>
    <row r="16" spans="1:14" ht="44.25" customHeight="1" x14ac:dyDescent="0.4">
      <c r="A16" s="297"/>
      <c r="B16" s="298"/>
      <c r="C16" s="383"/>
      <c r="D16" s="384"/>
      <c r="E16" s="384"/>
      <c r="F16" s="384"/>
      <c r="G16" s="384"/>
      <c r="H16" s="384"/>
      <c r="I16" s="384"/>
      <c r="J16" s="384"/>
      <c r="K16" s="384"/>
      <c r="L16" s="384"/>
      <c r="M16" s="384"/>
      <c r="N16" s="385"/>
    </row>
    <row r="17" spans="1:14" ht="25.5" customHeight="1" x14ac:dyDescent="0.4">
      <c r="A17" s="297"/>
      <c r="B17" s="298"/>
      <c r="C17" s="403" t="s">
        <v>160</v>
      </c>
      <c r="D17" s="404"/>
      <c r="E17" s="404"/>
      <c r="F17" s="404"/>
      <c r="G17" s="404"/>
      <c r="H17" s="404"/>
      <c r="I17" s="404"/>
      <c r="J17" s="404"/>
      <c r="K17" s="404"/>
      <c r="L17" s="404"/>
      <c r="M17" s="102"/>
      <c r="N17" s="162" t="s">
        <v>161</v>
      </c>
    </row>
    <row r="18" spans="1:14" ht="32.25" customHeight="1" x14ac:dyDescent="0.4">
      <c r="A18" s="295" t="s">
        <v>205</v>
      </c>
      <c r="B18" s="282"/>
      <c r="C18" s="449" t="s">
        <v>256</v>
      </c>
      <c r="D18" s="450"/>
      <c r="E18" s="450"/>
      <c r="F18" s="450"/>
      <c r="G18" s="631"/>
      <c r="H18" s="632"/>
      <c r="I18" s="451" t="s">
        <v>206</v>
      </c>
      <c r="J18" s="451"/>
      <c r="K18" s="633"/>
      <c r="L18" s="634"/>
      <c r="M18" s="634"/>
      <c r="N18" s="635"/>
    </row>
    <row r="19" spans="1:14" ht="48.75" customHeight="1" x14ac:dyDescent="0.4">
      <c r="A19" s="333"/>
      <c r="B19" s="334"/>
      <c r="C19" s="401" t="s">
        <v>251</v>
      </c>
      <c r="D19" s="402"/>
      <c r="E19" s="210" t="s">
        <v>203</v>
      </c>
      <c r="F19" s="634"/>
      <c r="G19" s="634"/>
      <c r="H19" s="635"/>
      <c r="I19" s="313" t="s">
        <v>204</v>
      </c>
      <c r="J19" s="400"/>
      <c r="K19" s="628"/>
      <c r="L19" s="629"/>
      <c r="M19" s="629"/>
      <c r="N19" s="630"/>
    </row>
    <row r="20" spans="1:14" ht="21.75" customHeight="1" x14ac:dyDescent="0.4">
      <c r="A20" s="277" t="s">
        <v>42</v>
      </c>
      <c r="B20" s="277"/>
      <c r="C20" s="412"/>
      <c r="D20" s="413"/>
      <c r="E20" s="413"/>
      <c r="F20" s="413"/>
      <c r="G20" s="413"/>
      <c r="H20" s="413"/>
      <c r="I20" s="413"/>
      <c r="J20" s="413"/>
      <c r="K20" s="413"/>
      <c r="L20" s="413"/>
      <c r="M20" s="413"/>
      <c r="N20" s="414"/>
    </row>
    <row r="21" spans="1:14" ht="21.75" customHeight="1" x14ac:dyDescent="0.4">
      <c r="A21" s="277"/>
      <c r="B21" s="277"/>
      <c r="C21" s="415"/>
      <c r="D21" s="416"/>
      <c r="E21" s="416"/>
      <c r="F21" s="416"/>
      <c r="G21" s="416"/>
      <c r="H21" s="416"/>
      <c r="I21" s="416"/>
      <c r="J21" s="416"/>
      <c r="K21" s="416"/>
      <c r="L21" s="416"/>
      <c r="M21" s="416"/>
      <c r="N21" s="417"/>
    </row>
    <row r="22" spans="1:14" ht="21.75" customHeight="1" x14ac:dyDescent="0.4">
      <c r="A22" s="277"/>
      <c r="B22" s="277"/>
      <c r="C22" s="418"/>
      <c r="D22" s="419"/>
      <c r="E22" s="419"/>
      <c r="F22" s="419"/>
      <c r="G22" s="419"/>
      <c r="H22" s="419"/>
      <c r="I22" s="419"/>
      <c r="J22" s="419"/>
      <c r="K22" s="419"/>
      <c r="L22" s="419"/>
      <c r="M22" s="419"/>
      <c r="N22" s="420"/>
    </row>
    <row r="23" spans="1:14" ht="30" customHeight="1" x14ac:dyDescent="0.4">
      <c r="A23" s="277" t="s">
        <v>43</v>
      </c>
      <c r="B23" s="277"/>
      <c r="C23" s="308"/>
      <c r="D23" s="259"/>
      <c r="E23" s="259"/>
      <c r="F23" s="259"/>
      <c r="G23" s="259"/>
      <c r="H23" s="259"/>
      <c r="I23" s="259"/>
      <c r="J23" s="259"/>
      <c r="K23" s="259"/>
      <c r="L23" s="259"/>
      <c r="M23" s="259"/>
      <c r="N23" s="267"/>
    </row>
    <row r="24" spans="1:14" ht="30" customHeight="1" x14ac:dyDescent="0.4">
      <c r="A24" s="277"/>
      <c r="B24" s="277"/>
      <c r="C24" s="309"/>
      <c r="D24" s="278"/>
      <c r="E24" s="278"/>
      <c r="F24" s="278"/>
      <c r="G24" s="278"/>
      <c r="H24" s="278"/>
      <c r="I24" s="278"/>
      <c r="J24" s="278"/>
      <c r="K24" s="278"/>
      <c r="L24" s="278"/>
      <c r="M24" s="278"/>
      <c r="N24" s="310"/>
    </row>
    <row r="25" spans="1:14" ht="30" customHeight="1" x14ac:dyDescent="0.4">
      <c r="A25" s="277"/>
      <c r="B25" s="277"/>
      <c r="C25" s="268"/>
      <c r="D25" s="222"/>
      <c r="E25" s="222"/>
      <c r="F25" s="222"/>
      <c r="G25" s="222"/>
      <c r="H25" s="222"/>
      <c r="I25" s="222"/>
      <c r="J25" s="222"/>
      <c r="K25" s="222"/>
      <c r="L25" s="222"/>
      <c r="M25" s="222"/>
      <c r="N25" s="269"/>
    </row>
    <row r="26" spans="1:14" ht="30" customHeight="1" x14ac:dyDescent="0.4">
      <c r="A26" s="236" t="s">
        <v>54</v>
      </c>
      <c r="B26" s="277"/>
      <c r="C26" s="412"/>
      <c r="D26" s="413"/>
      <c r="E26" s="413"/>
      <c r="F26" s="413"/>
      <c r="G26" s="413"/>
      <c r="H26" s="413"/>
      <c r="I26" s="413"/>
      <c r="J26" s="413"/>
      <c r="K26" s="413"/>
      <c r="L26" s="413"/>
      <c r="M26" s="413"/>
      <c r="N26" s="414"/>
    </row>
    <row r="27" spans="1:14" ht="30" customHeight="1" x14ac:dyDescent="0.4">
      <c r="A27" s="277"/>
      <c r="B27" s="277"/>
      <c r="C27" s="415"/>
      <c r="D27" s="416"/>
      <c r="E27" s="416"/>
      <c r="F27" s="416"/>
      <c r="G27" s="416"/>
      <c r="H27" s="416"/>
      <c r="I27" s="416"/>
      <c r="J27" s="416"/>
      <c r="K27" s="416"/>
      <c r="L27" s="416"/>
      <c r="M27" s="416"/>
      <c r="N27" s="417"/>
    </row>
    <row r="28" spans="1:14" ht="30" customHeight="1" x14ac:dyDescent="0.4">
      <c r="A28" s="277"/>
      <c r="B28" s="277"/>
      <c r="C28" s="418"/>
      <c r="D28" s="419"/>
      <c r="E28" s="419"/>
      <c r="F28" s="419"/>
      <c r="G28" s="419"/>
      <c r="H28" s="419"/>
      <c r="I28" s="419"/>
      <c r="J28" s="419"/>
      <c r="K28" s="419"/>
      <c r="L28" s="419"/>
      <c r="M28" s="419"/>
      <c r="N28" s="420"/>
    </row>
    <row r="29" spans="1:14" ht="30" customHeight="1" x14ac:dyDescent="0.4">
      <c r="A29" s="277" t="s">
        <v>44</v>
      </c>
      <c r="B29" s="277"/>
      <c r="C29" s="308"/>
      <c r="D29" s="259"/>
      <c r="E29" s="259"/>
      <c r="F29" s="259"/>
      <c r="G29" s="259"/>
      <c r="H29" s="259"/>
      <c r="I29" s="259"/>
      <c r="J29" s="259"/>
      <c r="K29" s="259"/>
      <c r="L29" s="259"/>
      <c r="M29" s="259"/>
      <c r="N29" s="267"/>
    </row>
    <row r="30" spans="1:14" ht="30" customHeight="1" x14ac:dyDescent="0.4">
      <c r="A30" s="277"/>
      <c r="B30" s="277"/>
      <c r="C30" s="309"/>
      <c r="D30" s="278"/>
      <c r="E30" s="278"/>
      <c r="F30" s="278"/>
      <c r="G30" s="278"/>
      <c r="H30" s="278"/>
      <c r="I30" s="278"/>
      <c r="J30" s="278"/>
      <c r="K30" s="278"/>
      <c r="L30" s="278"/>
      <c r="M30" s="278"/>
      <c r="N30" s="310"/>
    </row>
    <row r="31" spans="1:14" ht="30" customHeight="1" x14ac:dyDescent="0.4">
      <c r="A31" s="277"/>
      <c r="B31" s="277"/>
      <c r="C31" s="309"/>
      <c r="D31" s="278"/>
      <c r="E31" s="278"/>
      <c r="F31" s="278"/>
      <c r="G31" s="278"/>
      <c r="H31" s="278"/>
      <c r="I31" s="278"/>
      <c r="J31" s="278"/>
      <c r="K31" s="278"/>
      <c r="L31" s="278"/>
      <c r="M31" s="278"/>
      <c r="N31" s="310"/>
    </row>
    <row r="32" spans="1:14" ht="30" customHeight="1" x14ac:dyDescent="0.4">
      <c r="A32" s="277"/>
      <c r="B32" s="277"/>
      <c r="C32" s="309"/>
      <c r="D32" s="278"/>
      <c r="E32" s="278"/>
      <c r="F32" s="278"/>
      <c r="G32" s="278"/>
      <c r="H32" s="278"/>
      <c r="I32" s="278"/>
      <c r="J32" s="278"/>
      <c r="K32" s="278"/>
      <c r="L32" s="278"/>
      <c r="M32" s="278"/>
      <c r="N32" s="310"/>
    </row>
    <row r="33" spans="1:14" ht="30" customHeight="1" x14ac:dyDescent="0.4">
      <c r="A33" s="277"/>
      <c r="B33" s="277"/>
      <c r="C33" s="268"/>
      <c r="D33" s="222"/>
      <c r="E33" s="222"/>
      <c r="F33" s="222"/>
      <c r="G33" s="222"/>
      <c r="H33" s="222"/>
      <c r="I33" s="222"/>
      <c r="J33" s="222"/>
      <c r="K33" s="222"/>
      <c r="L33" s="222"/>
      <c r="M33" s="222"/>
      <c r="N33" s="269"/>
    </row>
    <row r="34" spans="1:14" ht="20.100000000000001" customHeight="1" x14ac:dyDescent="0.4">
      <c r="A34" s="295" t="s">
        <v>253</v>
      </c>
      <c r="B34" s="396"/>
      <c r="C34" s="61"/>
      <c r="D34" s="394"/>
      <c r="E34" s="394"/>
      <c r="F34" s="394"/>
      <c r="G34" s="395"/>
      <c r="H34" s="396" t="s">
        <v>252</v>
      </c>
      <c r="I34" s="396"/>
      <c r="J34" s="296"/>
      <c r="K34" s="394"/>
      <c r="L34" s="394"/>
      <c r="M34" s="394"/>
      <c r="N34" s="395"/>
    </row>
    <row r="35" spans="1:14" ht="24" customHeight="1" x14ac:dyDescent="0.4">
      <c r="A35" s="297"/>
      <c r="B35" s="397"/>
      <c r="C35" s="62"/>
      <c r="D35" s="7" t="s">
        <v>139</v>
      </c>
      <c r="E35" s="163"/>
      <c r="F35" s="5" t="s">
        <v>141</v>
      </c>
      <c r="G35" s="66"/>
      <c r="H35" s="397"/>
      <c r="I35" s="397"/>
      <c r="J35" s="298"/>
      <c r="K35" s="7" t="s">
        <v>152</v>
      </c>
      <c r="L35" s="163"/>
      <c r="M35" s="5" t="s">
        <v>144</v>
      </c>
      <c r="N35" s="58"/>
    </row>
    <row r="36" spans="1:14" ht="24" customHeight="1" x14ac:dyDescent="0.4">
      <c r="A36" s="297"/>
      <c r="B36" s="397"/>
      <c r="C36" s="62"/>
      <c r="D36" s="63" t="s">
        <v>151</v>
      </c>
      <c r="E36" s="104"/>
      <c r="F36" s="8" t="s">
        <v>142</v>
      </c>
      <c r="G36" s="66"/>
      <c r="H36" s="397"/>
      <c r="I36" s="397"/>
      <c r="J36" s="298"/>
      <c r="K36" s="7" t="s">
        <v>153</v>
      </c>
      <c r="L36" s="163"/>
      <c r="M36" s="5" t="s">
        <v>145</v>
      </c>
      <c r="N36" s="58"/>
    </row>
    <row r="37" spans="1:14" ht="24" customHeight="1" thickBot="1" x14ac:dyDescent="0.45">
      <c r="A37" s="411"/>
      <c r="B37" s="398"/>
      <c r="C37" s="164"/>
      <c r="D37" s="165" t="s">
        <v>140</v>
      </c>
      <c r="E37" s="166">
        <f>E35+E36</f>
        <v>0</v>
      </c>
      <c r="F37" s="167" t="s">
        <v>143</v>
      </c>
      <c r="G37" s="168"/>
      <c r="H37" s="398"/>
      <c r="I37" s="398"/>
      <c r="J37" s="399"/>
      <c r="K37" s="165" t="s">
        <v>154</v>
      </c>
      <c r="L37" s="169"/>
      <c r="M37" s="167" t="s">
        <v>155</v>
      </c>
      <c r="N37" s="170"/>
    </row>
    <row r="38" spans="1:14" ht="20.100000000000001" customHeight="1" thickTop="1" x14ac:dyDescent="0.4">
      <c r="A38" s="470" t="s">
        <v>207</v>
      </c>
      <c r="B38" s="471"/>
      <c r="C38" s="476" t="s">
        <v>45</v>
      </c>
      <c r="D38" s="477"/>
      <c r="E38" s="477"/>
      <c r="F38" s="464"/>
      <c r="G38" s="464"/>
      <c r="H38" s="468" t="s">
        <v>262</v>
      </c>
      <c r="I38" s="468"/>
      <c r="J38" s="468"/>
      <c r="K38" s="466"/>
      <c r="L38" s="466"/>
      <c r="M38" s="422" t="s">
        <v>156</v>
      </c>
      <c r="N38" s="423"/>
    </row>
    <row r="39" spans="1:14" ht="20.100000000000001" customHeight="1" x14ac:dyDescent="0.4">
      <c r="A39" s="277"/>
      <c r="B39" s="277"/>
      <c r="C39" s="227"/>
      <c r="D39" s="228"/>
      <c r="E39" s="228"/>
      <c r="F39" s="465"/>
      <c r="G39" s="465"/>
      <c r="H39" s="469"/>
      <c r="I39" s="469"/>
      <c r="J39" s="469"/>
      <c r="K39" s="467"/>
      <c r="L39" s="467"/>
      <c r="M39" s="331"/>
      <c r="N39" s="332"/>
    </row>
    <row r="40" spans="1:14" ht="20.100000000000001" customHeight="1" x14ac:dyDescent="0.4">
      <c r="A40" s="277"/>
      <c r="B40" s="277"/>
      <c r="C40" s="312" t="s">
        <v>46</v>
      </c>
      <c r="D40" s="314"/>
      <c r="E40" s="312" t="s">
        <v>47</v>
      </c>
      <c r="F40" s="313"/>
      <c r="G40" s="314"/>
      <c r="H40" s="313" t="s">
        <v>213</v>
      </c>
      <c r="I40" s="314"/>
      <c r="J40" s="87" t="s">
        <v>49</v>
      </c>
      <c r="K40" s="312" t="s">
        <v>50</v>
      </c>
      <c r="L40" s="314"/>
      <c r="M40" s="234" t="s">
        <v>51</v>
      </c>
      <c r="N40" s="234"/>
    </row>
    <row r="41" spans="1:14" ht="20.100000000000001" customHeight="1" x14ac:dyDescent="0.4">
      <c r="A41" s="277"/>
      <c r="B41" s="277"/>
      <c r="C41" s="327"/>
      <c r="D41" s="329"/>
      <c r="E41" s="327"/>
      <c r="F41" s="328"/>
      <c r="G41" s="329"/>
      <c r="H41" s="328"/>
      <c r="I41" s="329"/>
      <c r="J41" s="474"/>
      <c r="K41" s="327"/>
      <c r="L41" s="329"/>
      <c r="M41" s="473"/>
      <c r="N41" s="329"/>
    </row>
    <row r="42" spans="1:14" ht="20.100000000000001" customHeight="1" x14ac:dyDescent="0.4">
      <c r="A42" s="277"/>
      <c r="B42" s="277"/>
      <c r="C42" s="330"/>
      <c r="D42" s="332"/>
      <c r="E42" s="330"/>
      <c r="F42" s="331"/>
      <c r="G42" s="332"/>
      <c r="H42" s="331"/>
      <c r="I42" s="332"/>
      <c r="J42" s="475"/>
      <c r="K42" s="330"/>
      <c r="L42" s="332"/>
      <c r="M42" s="330"/>
      <c r="N42" s="332"/>
    </row>
    <row r="43" spans="1:14" ht="20.100000000000001" customHeight="1" thickBot="1" x14ac:dyDescent="0.45">
      <c r="A43" s="472"/>
      <c r="B43" s="472"/>
      <c r="C43" s="427" t="s">
        <v>261</v>
      </c>
      <c r="D43" s="428"/>
      <c r="E43" s="428"/>
      <c r="F43" s="428"/>
      <c r="G43" s="428"/>
      <c r="H43" s="428"/>
      <c r="I43" s="428"/>
      <c r="J43" s="428"/>
      <c r="K43" s="428"/>
      <c r="L43" s="428"/>
      <c r="M43" s="428"/>
      <c r="N43" s="429"/>
    </row>
    <row r="44" spans="1:14" ht="20.100000000000001" customHeight="1" thickTop="1" x14ac:dyDescent="0.4">
      <c r="A44" s="375" t="s">
        <v>212</v>
      </c>
      <c r="B44" s="376"/>
      <c r="C44" s="376"/>
      <c r="D44" s="381" t="s">
        <v>165</v>
      </c>
      <c r="E44" s="382"/>
      <c r="F44" s="381" t="s">
        <v>166</v>
      </c>
      <c r="G44" s="382"/>
      <c r="H44" s="381" t="s">
        <v>167</v>
      </c>
      <c r="I44" s="382"/>
      <c r="J44" s="381" t="s">
        <v>168</v>
      </c>
      <c r="K44" s="382"/>
      <c r="L44" s="337" t="s">
        <v>170</v>
      </c>
      <c r="M44" s="338"/>
      <c r="N44" s="354"/>
    </row>
    <row r="45" spans="1:14" ht="20.100000000000001" customHeight="1" thickBot="1" x14ac:dyDescent="0.45">
      <c r="A45" s="377"/>
      <c r="B45" s="378"/>
      <c r="C45" s="378"/>
      <c r="D45" s="364"/>
      <c r="E45" s="365"/>
      <c r="F45" s="364"/>
      <c r="G45" s="365"/>
      <c r="H45" s="364"/>
      <c r="I45" s="365"/>
      <c r="J45" s="370"/>
      <c r="K45" s="371"/>
      <c r="L45" s="339"/>
      <c r="M45" s="340"/>
      <c r="N45" s="355"/>
    </row>
    <row r="46" spans="1:14" ht="20.100000000000001" customHeight="1" x14ac:dyDescent="0.4">
      <c r="A46" s="377"/>
      <c r="B46" s="378"/>
      <c r="C46" s="378"/>
      <c r="D46" s="361" t="s">
        <v>171</v>
      </c>
      <c r="E46" s="362"/>
      <c r="F46" s="361" t="s">
        <v>169</v>
      </c>
      <c r="G46" s="362"/>
      <c r="H46" s="361" t="s">
        <v>189</v>
      </c>
      <c r="I46" s="363"/>
      <c r="J46" s="341" t="s">
        <v>172</v>
      </c>
      <c r="K46" s="342"/>
      <c r="L46" s="357">
        <f>D45+F45+H45+J45+L45+D47+F47+H47</f>
        <v>0</v>
      </c>
      <c r="M46" s="358"/>
      <c r="N46" s="355"/>
    </row>
    <row r="47" spans="1:14" ht="20.100000000000001" customHeight="1" thickBot="1" x14ac:dyDescent="0.45">
      <c r="A47" s="377"/>
      <c r="B47" s="378"/>
      <c r="C47" s="378"/>
      <c r="D47" s="364"/>
      <c r="E47" s="365"/>
      <c r="F47" s="364"/>
      <c r="G47" s="365"/>
      <c r="H47" s="364"/>
      <c r="I47" s="366"/>
      <c r="J47" s="343"/>
      <c r="K47" s="344"/>
      <c r="L47" s="359"/>
      <c r="M47" s="360"/>
      <c r="N47" s="356"/>
    </row>
    <row r="48" spans="1:14" ht="20.100000000000001" customHeight="1" thickBot="1" x14ac:dyDescent="0.45">
      <c r="A48" s="379"/>
      <c r="B48" s="380"/>
      <c r="C48" s="380"/>
      <c r="D48" s="351" t="s">
        <v>173</v>
      </c>
      <c r="E48" s="352"/>
      <c r="F48" s="352"/>
      <c r="G48" s="352"/>
      <c r="H48" s="352"/>
      <c r="I48" s="352"/>
      <c r="J48" s="352"/>
      <c r="K48" s="352"/>
      <c r="L48" s="352"/>
      <c r="M48" s="352"/>
      <c r="N48" s="353"/>
    </row>
    <row r="49" spans="1:14" ht="20.100000000000001" customHeight="1" thickTop="1" x14ac:dyDescent="0.4">
      <c r="A49" s="372" t="s">
        <v>52</v>
      </c>
      <c r="B49" s="373"/>
      <c r="C49" s="334"/>
      <c r="D49" s="430" t="s">
        <v>48</v>
      </c>
      <c r="E49" s="430"/>
      <c r="F49" s="430"/>
      <c r="G49" s="430"/>
      <c r="H49" s="367" t="s">
        <v>208</v>
      </c>
      <c r="I49" s="368"/>
      <c r="J49" s="369"/>
      <c r="K49" s="345"/>
      <c r="L49" s="346"/>
      <c r="M49" s="346"/>
      <c r="N49" s="347"/>
    </row>
    <row r="50" spans="1:14" ht="20.100000000000001" customHeight="1" thickBot="1" x14ac:dyDescent="0.45">
      <c r="A50" s="374"/>
      <c r="B50" s="373"/>
      <c r="C50" s="334"/>
      <c r="D50" s="234"/>
      <c r="E50" s="234"/>
      <c r="F50" s="234"/>
      <c r="G50" s="234"/>
      <c r="H50" s="292" t="s">
        <v>209</v>
      </c>
      <c r="I50" s="293"/>
      <c r="J50" s="431"/>
      <c r="K50" s="348"/>
      <c r="L50" s="349"/>
      <c r="M50" s="349"/>
      <c r="N50" s="350"/>
    </row>
    <row r="51" spans="1:14" ht="79.5" customHeight="1" thickTop="1" x14ac:dyDescent="0.4">
      <c r="A51" s="409" t="s">
        <v>301</v>
      </c>
      <c r="B51" s="410"/>
      <c r="C51" s="421"/>
      <c r="D51" s="422"/>
      <c r="E51" s="422"/>
      <c r="F51" s="422"/>
      <c r="G51" s="422"/>
      <c r="H51" s="422"/>
      <c r="I51" s="422"/>
      <c r="J51" s="422"/>
      <c r="K51" s="422"/>
      <c r="L51" s="422"/>
      <c r="M51" s="422"/>
      <c r="N51" s="423"/>
    </row>
    <row r="52" spans="1:14" ht="79.5" customHeight="1" x14ac:dyDescent="0.4">
      <c r="A52" s="297"/>
      <c r="B52" s="298"/>
      <c r="C52" s="424"/>
      <c r="D52" s="425"/>
      <c r="E52" s="425"/>
      <c r="F52" s="425"/>
      <c r="G52" s="425"/>
      <c r="H52" s="425"/>
      <c r="I52" s="425"/>
      <c r="J52" s="425"/>
      <c r="K52" s="425"/>
      <c r="L52" s="425"/>
      <c r="M52" s="425"/>
      <c r="N52" s="426"/>
    </row>
    <row r="53" spans="1:14" ht="79.5" customHeight="1" x14ac:dyDescent="0.4">
      <c r="A53" s="297"/>
      <c r="B53" s="298"/>
      <c r="C53" s="424"/>
      <c r="D53" s="425"/>
      <c r="E53" s="425"/>
      <c r="F53" s="425"/>
      <c r="G53" s="425"/>
      <c r="H53" s="425"/>
      <c r="I53" s="425"/>
      <c r="J53" s="425"/>
      <c r="K53" s="425"/>
      <c r="L53" s="425"/>
      <c r="M53" s="425"/>
      <c r="N53" s="426"/>
    </row>
    <row r="54" spans="1:14" ht="79.5" customHeight="1" x14ac:dyDescent="0.4">
      <c r="A54" s="297"/>
      <c r="B54" s="298"/>
      <c r="C54" s="424"/>
      <c r="D54" s="425"/>
      <c r="E54" s="425"/>
      <c r="F54" s="425"/>
      <c r="G54" s="425"/>
      <c r="H54" s="425"/>
      <c r="I54" s="425"/>
      <c r="J54" s="425"/>
      <c r="K54" s="425"/>
      <c r="L54" s="425"/>
      <c r="M54" s="425"/>
      <c r="N54" s="426"/>
    </row>
    <row r="55" spans="1:14" ht="79.5" customHeight="1" x14ac:dyDescent="0.4">
      <c r="A55" s="297"/>
      <c r="B55" s="298"/>
      <c r="C55" s="424"/>
      <c r="D55" s="425"/>
      <c r="E55" s="425"/>
      <c r="F55" s="425"/>
      <c r="G55" s="425"/>
      <c r="H55" s="425"/>
      <c r="I55" s="425"/>
      <c r="J55" s="425"/>
      <c r="K55" s="425"/>
      <c r="L55" s="425"/>
      <c r="M55" s="425"/>
      <c r="N55" s="426"/>
    </row>
    <row r="56" spans="1:14" ht="79.5" customHeight="1" x14ac:dyDescent="0.4">
      <c r="A56" s="297"/>
      <c r="B56" s="298"/>
      <c r="C56" s="424"/>
      <c r="D56" s="425"/>
      <c r="E56" s="425"/>
      <c r="F56" s="425"/>
      <c r="G56" s="425"/>
      <c r="H56" s="425"/>
      <c r="I56" s="425"/>
      <c r="J56" s="425"/>
      <c r="K56" s="425"/>
      <c r="L56" s="425"/>
      <c r="M56" s="425"/>
      <c r="N56" s="426"/>
    </row>
    <row r="57" spans="1:14" ht="79.5" customHeight="1" x14ac:dyDescent="0.4">
      <c r="A57" s="297"/>
      <c r="B57" s="298"/>
      <c r="C57" s="424"/>
      <c r="D57" s="425"/>
      <c r="E57" s="425"/>
      <c r="F57" s="425"/>
      <c r="G57" s="425"/>
      <c r="H57" s="425"/>
      <c r="I57" s="425"/>
      <c r="J57" s="425"/>
      <c r="K57" s="425"/>
      <c r="L57" s="425"/>
      <c r="M57" s="425"/>
      <c r="N57" s="426"/>
    </row>
    <row r="58" spans="1:14" ht="79.5" customHeight="1" x14ac:dyDescent="0.4">
      <c r="A58" s="297"/>
      <c r="B58" s="298"/>
      <c r="C58" s="424"/>
      <c r="D58" s="425"/>
      <c r="E58" s="425"/>
      <c r="F58" s="425"/>
      <c r="G58" s="425"/>
      <c r="H58" s="425"/>
      <c r="I58" s="425"/>
      <c r="J58" s="425"/>
      <c r="K58" s="425"/>
      <c r="L58" s="425"/>
      <c r="M58" s="425"/>
      <c r="N58" s="426"/>
    </row>
    <row r="59" spans="1:14" ht="79.5" customHeight="1" x14ac:dyDescent="0.4">
      <c r="A59" s="299"/>
      <c r="B59" s="300"/>
      <c r="C59" s="330"/>
      <c r="D59" s="331"/>
      <c r="E59" s="331"/>
      <c r="F59" s="331"/>
      <c r="G59" s="331"/>
      <c r="H59" s="331"/>
      <c r="I59" s="331"/>
      <c r="J59" s="331"/>
      <c r="K59" s="331"/>
      <c r="L59" s="331"/>
      <c r="M59" s="331"/>
      <c r="N59" s="332"/>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row r="64" spans="1:14" x14ac:dyDescent="0.4">
      <c r="A64" s="5"/>
      <c r="B64" s="5"/>
      <c r="C64" s="5"/>
      <c r="D64" s="5"/>
      <c r="E64" s="5"/>
      <c r="F64" s="5"/>
      <c r="G64" s="5"/>
      <c r="H64" s="5"/>
      <c r="I64" s="5"/>
      <c r="J64" s="5"/>
      <c r="K64" s="5"/>
      <c r="L64" s="5"/>
      <c r="M64" s="5"/>
      <c r="N64" s="5"/>
    </row>
    <row r="65" spans="1:14" x14ac:dyDescent="0.4">
      <c r="A65" s="5"/>
      <c r="B65" s="5"/>
      <c r="C65" s="5"/>
      <c r="D65" s="5"/>
      <c r="E65" s="5"/>
      <c r="F65" s="5"/>
      <c r="G65" s="5"/>
      <c r="H65" s="5"/>
      <c r="I65" s="5"/>
      <c r="J65" s="5"/>
      <c r="K65" s="5"/>
      <c r="L65" s="5"/>
      <c r="M65" s="5"/>
      <c r="N65" s="5"/>
    </row>
    <row r="66" spans="1:14" x14ac:dyDescent="0.4">
      <c r="A66" s="5"/>
      <c r="B66" s="5"/>
      <c r="C66" s="5"/>
      <c r="D66" s="5"/>
      <c r="E66" s="5"/>
      <c r="F66" s="5"/>
      <c r="G66" s="5"/>
      <c r="H66" s="5"/>
      <c r="I66" s="5"/>
      <c r="J66" s="5"/>
      <c r="K66" s="5"/>
      <c r="L66" s="5"/>
      <c r="M66" s="5"/>
      <c r="N66" s="5"/>
    </row>
    <row r="67" spans="1:14" x14ac:dyDescent="0.4">
      <c r="A67" s="5"/>
      <c r="B67" s="5"/>
      <c r="C67" s="5"/>
      <c r="D67" s="5"/>
      <c r="E67" s="5"/>
      <c r="F67" s="5"/>
      <c r="G67" s="5"/>
      <c r="H67" s="5"/>
      <c r="I67" s="5"/>
      <c r="J67" s="5"/>
      <c r="K67" s="5"/>
      <c r="L67" s="5"/>
      <c r="M67" s="5"/>
      <c r="N67" s="5"/>
    </row>
    <row r="68" spans="1:14" x14ac:dyDescent="0.4">
      <c r="A68" s="5"/>
      <c r="B68" s="5"/>
      <c r="C68" s="5"/>
      <c r="D68" s="5"/>
      <c r="E68" s="5"/>
      <c r="F68" s="5"/>
      <c r="G68" s="5"/>
      <c r="H68" s="5"/>
      <c r="I68" s="5"/>
      <c r="J68" s="5"/>
      <c r="K68" s="5"/>
      <c r="L68" s="5"/>
      <c r="M68" s="5"/>
      <c r="N68" s="5"/>
    </row>
    <row r="69" spans="1:14" x14ac:dyDescent="0.4">
      <c r="A69" s="5"/>
      <c r="B69" s="5"/>
      <c r="C69" s="5"/>
      <c r="D69" s="5"/>
      <c r="E69" s="5"/>
      <c r="F69" s="5"/>
      <c r="G69" s="5"/>
      <c r="H69" s="5"/>
      <c r="I69" s="5"/>
      <c r="J69" s="5"/>
      <c r="K69" s="5"/>
      <c r="L69" s="5"/>
      <c r="M69" s="5"/>
      <c r="N69" s="5"/>
    </row>
    <row r="70" spans="1:14" x14ac:dyDescent="0.4">
      <c r="A70" s="5"/>
      <c r="B70" s="5"/>
      <c r="C70" s="5"/>
      <c r="D70" s="5"/>
      <c r="E70" s="5"/>
      <c r="F70" s="5"/>
      <c r="G70" s="5"/>
      <c r="H70" s="5"/>
      <c r="I70" s="5"/>
      <c r="J70" s="5"/>
      <c r="K70" s="5"/>
      <c r="L70" s="5"/>
      <c r="M70" s="5"/>
      <c r="N70" s="5"/>
    </row>
    <row r="71" spans="1:14" x14ac:dyDescent="0.4">
      <c r="A71" s="5"/>
      <c r="B71" s="5"/>
      <c r="C71" s="5"/>
      <c r="D71" s="5"/>
      <c r="E71" s="5"/>
      <c r="F71" s="5"/>
      <c r="G71" s="5"/>
      <c r="H71" s="5"/>
      <c r="I71" s="5"/>
      <c r="J71" s="5"/>
      <c r="K71" s="5"/>
      <c r="L71" s="5"/>
      <c r="M71" s="5"/>
      <c r="N71" s="5"/>
    </row>
    <row r="72" spans="1:14" x14ac:dyDescent="0.4">
      <c r="A72" s="5"/>
      <c r="B72" s="5"/>
      <c r="C72" s="5"/>
      <c r="D72" s="5"/>
      <c r="E72" s="5"/>
      <c r="F72" s="5"/>
      <c r="G72" s="5"/>
      <c r="H72" s="5"/>
      <c r="I72" s="5"/>
      <c r="J72" s="5"/>
      <c r="K72" s="5"/>
      <c r="L72" s="5"/>
      <c r="M72" s="5"/>
      <c r="N72" s="5"/>
    </row>
    <row r="73" spans="1:14" x14ac:dyDescent="0.4">
      <c r="A73" s="5"/>
      <c r="B73" s="5"/>
      <c r="C73" s="5"/>
      <c r="D73" s="5"/>
      <c r="E73" s="5"/>
      <c r="F73" s="5"/>
      <c r="G73" s="5"/>
      <c r="H73" s="5"/>
      <c r="I73" s="5"/>
      <c r="J73" s="5"/>
      <c r="K73" s="5"/>
      <c r="L73" s="5"/>
      <c r="M73" s="5"/>
      <c r="N73" s="5"/>
    </row>
    <row r="74" spans="1:14" x14ac:dyDescent="0.4">
      <c r="A74" s="5"/>
      <c r="B74" s="5"/>
      <c r="C74" s="5"/>
      <c r="D74" s="5"/>
      <c r="E74" s="5"/>
      <c r="F74" s="5"/>
      <c r="G74" s="5"/>
      <c r="H74" s="5"/>
      <c r="I74" s="5"/>
      <c r="J74" s="5"/>
      <c r="K74" s="5"/>
      <c r="L74" s="5"/>
      <c r="M74" s="5"/>
      <c r="N74" s="5"/>
    </row>
    <row r="75" spans="1:14" x14ac:dyDescent="0.4">
      <c r="A75" s="5"/>
      <c r="B75" s="5"/>
      <c r="C75" s="5"/>
      <c r="D75" s="5"/>
      <c r="E75" s="5"/>
      <c r="F75" s="5"/>
      <c r="G75" s="5"/>
      <c r="H75" s="5"/>
      <c r="I75" s="5"/>
      <c r="J75" s="5"/>
      <c r="K75" s="5"/>
      <c r="L75" s="5"/>
      <c r="M75" s="5"/>
      <c r="N75" s="5"/>
    </row>
    <row r="76" spans="1:14" x14ac:dyDescent="0.4">
      <c r="A76" s="5"/>
      <c r="B76" s="5"/>
      <c r="C76" s="5"/>
      <c r="D76" s="5"/>
      <c r="E76" s="5"/>
      <c r="F76" s="5"/>
      <c r="G76" s="5"/>
      <c r="H76" s="5"/>
      <c r="I76" s="5"/>
      <c r="J76" s="5"/>
      <c r="K76" s="5"/>
      <c r="L76" s="5"/>
      <c r="M76" s="5"/>
      <c r="N76" s="5"/>
    </row>
    <row r="77" spans="1:14" x14ac:dyDescent="0.4">
      <c r="A77" s="5"/>
      <c r="B77" s="5"/>
      <c r="C77" s="5"/>
      <c r="D77" s="5"/>
      <c r="E77" s="5"/>
      <c r="F77" s="5"/>
      <c r="G77" s="5"/>
      <c r="H77" s="5"/>
      <c r="I77" s="5"/>
      <c r="J77" s="5"/>
      <c r="K77" s="5"/>
      <c r="L77" s="5"/>
      <c r="M77" s="5"/>
      <c r="N77" s="5"/>
    </row>
    <row r="78" spans="1:14" x14ac:dyDescent="0.4">
      <c r="A78" s="5"/>
      <c r="B78" s="5"/>
      <c r="C78" s="5"/>
      <c r="D78" s="5"/>
      <c r="E78" s="5"/>
      <c r="F78" s="5"/>
      <c r="G78" s="5"/>
      <c r="H78" s="5"/>
      <c r="I78" s="5"/>
      <c r="J78" s="5"/>
      <c r="K78" s="5"/>
      <c r="L78" s="5"/>
      <c r="M78" s="5"/>
      <c r="N78" s="5"/>
    </row>
    <row r="79" spans="1:14" x14ac:dyDescent="0.4">
      <c r="A79" s="5"/>
      <c r="B79" s="5"/>
      <c r="C79" s="5"/>
      <c r="D79" s="5"/>
      <c r="E79" s="5"/>
      <c r="F79" s="5"/>
      <c r="G79" s="5"/>
      <c r="H79" s="5"/>
      <c r="I79" s="5"/>
      <c r="J79" s="5"/>
      <c r="K79" s="5"/>
      <c r="L79" s="5"/>
      <c r="M79" s="5"/>
      <c r="N79" s="5"/>
    </row>
    <row r="80" spans="1:14" x14ac:dyDescent="0.4">
      <c r="A80" s="5"/>
      <c r="B80" s="5"/>
      <c r="C80" s="5"/>
      <c r="D80" s="5"/>
      <c r="E80" s="5"/>
      <c r="F80" s="5"/>
      <c r="G80" s="5"/>
      <c r="H80" s="5"/>
      <c r="I80" s="5"/>
      <c r="J80" s="5"/>
      <c r="K80" s="5"/>
      <c r="L80" s="5"/>
      <c r="M80" s="5"/>
      <c r="N80" s="5"/>
    </row>
    <row r="81" spans="1:14" x14ac:dyDescent="0.4">
      <c r="A81" s="5"/>
      <c r="B81" s="5"/>
      <c r="C81" s="5"/>
      <c r="D81" s="5"/>
      <c r="E81" s="5"/>
      <c r="F81" s="5"/>
      <c r="G81" s="5"/>
      <c r="H81" s="5"/>
      <c r="I81" s="5"/>
      <c r="J81" s="5"/>
      <c r="K81" s="5"/>
      <c r="L81" s="5"/>
      <c r="M81" s="5"/>
      <c r="N81" s="5"/>
    </row>
    <row r="82" spans="1:14" x14ac:dyDescent="0.4">
      <c r="A82" s="5"/>
      <c r="B82" s="5"/>
      <c r="C82" s="5"/>
      <c r="D82" s="5"/>
      <c r="E82" s="5"/>
      <c r="F82" s="5"/>
      <c r="G82" s="5"/>
      <c r="H82" s="5"/>
      <c r="I82" s="5"/>
      <c r="J82" s="5"/>
      <c r="K82" s="5"/>
      <c r="L82" s="5"/>
      <c r="M82" s="5"/>
      <c r="N82" s="5"/>
    </row>
    <row r="83" spans="1:14" x14ac:dyDescent="0.4">
      <c r="A83" s="5"/>
      <c r="B83" s="5"/>
      <c r="C83" s="5"/>
      <c r="D83" s="5"/>
      <c r="E83" s="5"/>
      <c r="F83" s="5"/>
      <c r="G83" s="5"/>
      <c r="H83" s="5"/>
      <c r="I83" s="5"/>
      <c r="J83" s="5"/>
      <c r="K83" s="5"/>
      <c r="L83" s="5"/>
      <c r="M83" s="5"/>
      <c r="N83" s="5"/>
    </row>
    <row r="84" spans="1:14" x14ac:dyDescent="0.4">
      <c r="A84" s="5"/>
      <c r="B84" s="5"/>
      <c r="C84" s="5"/>
      <c r="D84" s="5"/>
      <c r="E84" s="5"/>
      <c r="F84" s="5"/>
      <c r="G84" s="5"/>
      <c r="H84" s="5"/>
      <c r="I84" s="5"/>
      <c r="J84" s="5"/>
      <c r="K84" s="5"/>
      <c r="L84" s="5"/>
      <c r="M84" s="5"/>
      <c r="N84" s="5"/>
    </row>
    <row r="85" spans="1:14" x14ac:dyDescent="0.4">
      <c r="A85" s="5"/>
      <c r="B85" s="5"/>
      <c r="C85" s="5"/>
      <c r="D85" s="5"/>
      <c r="E85" s="5"/>
      <c r="F85" s="5"/>
      <c r="G85" s="5"/>
      <c r="H85" s="5"/>
      <c r="I85" s="5"/>
      <c r="J85" s="5"/>
      <c r="K85" s="5"/>
      <c r="L85" s="5"/>
      <c r="M85" s="5"/>
      <c r="N85" s="5"/>
    </row>
    <row r="86" spans="1:14" x14ac:dyDescent="0.4">
      <c r="A86" s="5"/>
      <c r="B86" s="5"/>
      <c r="C86" s="5"/>
      <c r="D86" s="5"/>
      <c r="E86" s="5"/>
      <c r="F86" s="5"/>
      <c r="G86" s="5"/>
      <c r="H86" s="5"/>
      <c r="I86" s="5"/>
      <c r="J86" s="5"/>
      <c r="K86" s="5"/>
      <c r="L86" s="5"/>
      <c r="M86" s="5"/>
      <c r="N86" s="5"/>
    </row>
  </sheetData>
  <mergeCells count="88">
    <mergeCell ref="F38:G39"/>
    <mergeCell ref="M38:N39"/>
    <mergeCell ref="K38:L39"/>
    <mergeCell ref="H38:J39"/>
    <mergeCell ref="A38:B43"/>
    <mergeCell ref="M41:N42"/>
    <mergeCell ref="C40:D40"/>
    <mergeCell ref="E40:G40"/>
    <mergeCell ref="H40:I40"/>
    <mergeCell ref="K40:L40"/>
    <mergeCell ref="C41:D42"/>
    <mergeCell ref="K41:L42"/>
    <mergeCell ref="E41:G42"/>
    <mergeCell ref="H41:I42"/>
    <mergeCell ref="J41:J42"/>
    <mergeCell ref="C38:E39"/>
    <mergeCell ref="A4:B7"/>
    <mergeCell ref="C7:F7"/>
    <mergeCell ref="G7:H7"/>
    <mergeCell ref="I4:N7"/>
    <mergeCell ref="C18:F18"/>
    <mergeCell ref="G18:H18"/>
    <mergeCell ref="I18:J18"/>
    <mergeCell ref="K18:N18"/>
    <mergeCell ref="A8:B9"/>
    <mergeCell ref="A10:B17"/>
    <mergeCell ref="C4:F4"/>
    <mergeCell ref="C5:F5"/>
    <mergeCell ref="C6:F6"/>
    <mergeCell ref="G4:H4"/>
    <mergeCell ref="G5:H5"/>
    <mergeCell ref="A18:B19"/>
    <mergeCell ref="A51:B59"/>
    <mergeCell ref="A34:B37"/>
    <mergeCell ref="C29:N33"/>
    <mergeCell ref="C20:N22"/>
    <mergeCell ref="C23:N25"/>
    <mergeCell ref="C26:N28"/>
    <mergeCell ref="A26:B28"/>
    <mergeCell ref="A29:B33"/>
    <mergeCell ref="A23:B25"/>
    <mergeCell ref="A20:B22"/>
    <mergeCell ref="C51:N59"/>
    <mergeCell ref="C43:N43"/>
    <mergeCell ref="M40:N40"/>
    <mergeCell ref="D49:G50"/>
    <mergeCell ref="J44:K44"/>
    <mergeCell ref="H50:J50"/>
    <mergeCell ref="K1:N1"/>
    <mergeCell ref="L2:N2"/>
    <mergeCell ref="A3:E3"/>
    <mergeCell ref="J3:M3"/>
    <mergeCell ref="H3:I3"/>
    <mergeCell ref="C10:N16"/>
    <mergeCell ref="G6:H6"/>
    <mergeCell ref="C8:N9"/>
    <mergeCell ref="D34:G34"/>
    <mergeCell ref="H34:J37"/>
    <mergeCell ref="K34:N34"/>
    <mergeCell ref="I19:J19"/>
    <mergeCell ref="C19:D19"/>
    <mergeCell ref="F19:H19"/>
    <mergeCell ref="C17:L17"/>
    <mergeCell ref="K19:N19"/>
    <mergeCell ref="A49:C50"/>
    <mergeCell ref="A44:C48"/>
    <mergeCell ref="D45:E45"/>
    <mergeCell ref="F45:G45"/>
    <mergeCell ref="H45:I45"/>
    <mergeCell ref="D44:E44"/>
    <mergeCell ref="F44:G44"/>
    <mergeCell ref="H44:I44"/>
    <mergeCell ref="L44:M44"/>
    <mergeCell ref="L45:M45"/>
    <mergeCell ref="J46:K47"/>
    <mergeCell ref="K49:N49"/>
    <mergeCell ref="K50:N50"/>
    <mergeCell ref="D48:N48"/>
    <mergeCell ref="N44:N47"/>
    <mergeCell ref="L46:M47"/>
    <mergeCell ref="D46:E46"/>
    <mergeCell ref="F46:G46"/>
    <mergeCell ref="H46:I46"/>
    <mergeCell ref="D47:E47"/>
    <mergeCell ref="F47:G47"/>
    <mergeCell ref="H47:I47"/>
    <mergeCell ref="H49:J49"/>
    <mergeCell ref="J45:K45"/>
  </mergeCells>
  <phoneticPr fontId="1"/>
  <conditionalFormatting sqref="F38">
    <cfRule type="expression" dxfId="18" priority="29">
      <formula>$F$38&lt;&gt;""</formula>
    </cfRule>
  </conditionalFormatting>
  <conditionalFormatting sqref="G4:H4">
    <cfRule type="expression" dxfId="17" priority="28">
      <formula>$G$4&lt;&gt;""</formula>
    </cfRule>
  </conditionalFormatting>
  <conditionalFormatting sqref="G5:H5">
    <cfRule type="expression" dxfId="16" priority="23">
      <formula>$G$5&lt;&gt;""</formula>
    </cfRule>
  </conditionalFormatting>
  <conditionalFormatting sqref="G6:H6">
    <cfRule type="expression" dxfId="15" priority="18">
      <formula>$G$6&lt;&gt;""</formula>
    </cfRule>
  </conditionalFormatting>
  <conditionalFormatting sqref="G18:H18">
    <cfRule type="expression" dxfId="14" priority="6">
      <formula>$G$18=""</formula>
    </cfRule>
  </conditionalFormatting>
  <conditionalFormatting sqref="G7:H7">
    <cfRule type="expression" dxfId="13" priority="2">
      <formula>$G$7&lt;&gt;""</formula>
    </cfRule>
  </conditionalFormatting>
  <conditionalFormatting sqref="K19:N19">
    <cfRule type="expression" dxfId="12" priority="1">
      <formula>$K$19=""</formula>
    </cfRule>
  </conditionalFormatting>
  <dataValidations count="4">
    <dataValidation type="list" allowBlank="1" showInputMessage="1" showErrorMessage="1" sqref="F38">
      <formula1>"有,無"</formula1>
    </dataValidation>
    <dataValidation type="list" allowBlank="1" showInputMessage="1" showErrorMessage="1" sqref="G4:H7">
      <formula1>"○,‐"</formula1>
    </dataValidation>
    <dataValidation type="list" allowBlank="1" showInputMessage="1" showErrorMessage="1" sqref="G18:H18">
      <formula1>"該当あり,該当なし"</formula1>
    </dataValidation>
    <dataValidation type="list" errorStyle="warning" allowBlank="1" showInputMessage="1" showErrorMessage="1" sqref="K19:N19">
      <formula1>"使用(上演)許諾取付済,採択後手続き予定, 内部保有"</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37"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zoomScaleSheetLayoutView="96" workbookViewId="0">
      <selection activeCell="K3" sqref="K3:O3"/>
    </sheetView>
  </sheetViews>
  <sheetFormatPr defaultRowHeight="18.75" x14ac:dyDescent="0.4"/>
  <cols>
    <col min="1" max="1" width="3.25" customWidth="1"/>
    <col min="4" max="11" width="5.625" customWidth="1"/>
    <col min="12" max="12" width="11.375" customWidth="1"/>
    <col min="13" max="16" width="5.625" customWidth="1"/>
  </cols>
  <sheetData>
    <row r="1" spans="1:16" x14ac:dyDescent="0.4">
      <c r="A1" s="5"/>
      <c r="B1" s="5"/>
      <c r="C1" s="5"/>
      <c r="D1" s="5"/>
      <c r="E1" s="5"/>
      <c r="F1" s="5"/>
      <c r="G1" s="5"/>
      <c r="H1" s="5"/>
      <c r="I1" s="5"/>
      <c r="J1" s="5"/>
      <c r="K1" s="5"/>
      <c r="L1" s="405" t="s">
        <v>303</v>
      </c>
      <c r="M1" s="405"/>
      <c r="N1" s="405"/>
      <c r="O1" s="405"/>
      <c r="P1" s="405"/>
    </row>
    <row r="2" spans="1:16" x14ac:dyDescent="0.4">
      <c r="A2" s="5"/>
      <c r="B2" s="5"/>
      <c r="C2" s="5"/>
      <c r="D2" s="5"/>
      <c r="E2" s="5"/>
      <c r="F2" s="5"/>
      <c r="G2" s="5"/>
      <c r="H2" s="5"/>
      <c r="I2" s="5"/>
      <c r="J2" s="5"/>
      <c r="K2" s="5"/>
      <c r="L2" s="7"/>
      <c r="M2" s="7"/>
      <c r="N2" s="405" t="s">
        <v>306</v>
      </c>
      <c r="O2" s="405"/>
      <c r="P2" s="405"/>
    </row>
    <row r="3" spans="1:16" x14ac:dyDescent="0.4">
      <c r="A3" s="406"/>
      <c r="B3" s="406"/>
      <c r="C3" s="406"/>
      <c r="D3" s="406"/>
      <c r="E3" s="406"/>
      <c r="F3" s="406"/>
      <c r="G3" s="5"/>
      <c r="H3" s="408" t="s">
        <v>62</v>
      </c>
      <c r="I3" s="408"/>
      <c r="J3" s="408"/>
      <c r="K3" s="407">
        <f>No.1【AC共通】!$D$32</f>
        <v>0</v>
      </c>
      <c r="L3" s="407"/>
      <c r="M3" s="407"/>
      <c r="N3" s="407"/>
      <c r="O3" s="407"/>
      <c r="P3" s="5" t="s">
        <v>61</v>
      </c>
    </row>
    <row r="4" spans="1:16" ht="43.5" customHeight="1" x14ac:dyDescent="0.4">
      <c r="A4" s="479" t="s">
        <v>52</v>
      </c>
      <c r="B4" s="480"/>
      <c r="C4" s="481"/>
      <c r="D4" s="234" t="s">
        <v>164</v>
      </c>
      <c r="E4" s="234"/>
      <c r="F4" s="234"/>
      <c r="G4" s="234"/>
      <c r="H4" s="292" t="s">
        <v>210</v>
      </c>
      <c r="I4" s="293"/>
      <c r="J4" s="431"/>
      <c r="K4" s="255"/>
      <c r="L4" s="256"/>
      <c r="M4" s="256"/>
      <c r="N4" s="256"/>
      <c r="O4" s="256"/>
      <c r="P4" s="482"/>
    </row>
    <row r="5" spans="1:16" ht="58.5" customHeight="1" x14ac:dyDescent="0.4">
      <c r="A5" s="297" t="s">
        <v>53</v>
      </c>
      <c r="B5" s="397"/>
      <c r="C5" s="298"/>
      <c r="D5" s="383"/>
      <c r="E5" s="416"/>
      <c r="F5" s="416"/>
      <c r="G5" s="416"/>
      <c r="H5" s="416"/>
      <c r="I5" s="416"/>
      <c r="J5" s="416"/>
      <c r="K5" s="416"/>
      <c r="L5" s="416"/>
      <c r="M5" s="416"/>
      <c r="N5" s="416"/>
      <c r="O5" s="416"/>
      <c r="P5" s="417"/>
    </row>
    <row r="6" spans="1:16" ht="58.5" customHeight="1" x14ac:dyDescent="0.4">
      <c r="A6" s="297"/>
      <c r="B6" s="397"/>
      <c r="C6" s="298"/>
      <c r="D6" s="415"/>
      <c r="E6" s="416"/>
      <c r="F6" s="416"/>
      <c r="G6" s="416"/>
      <c r="H6" s="416"/>
      <c r="I6" s="416"/>
      <c r="J6" s="416"/>
      <c r="K6" s="416"/>
      <c r="L6" s="416"/>
      <c r="M6" s="416"/>
      <c r="N6" s="416"/>
      <c r="O6" s="416"/>
      <c r="P6" s="417"/>
    </row>
    <row r="7" spans="1:16" ht="58.5" customHeight="1" x14ac:dyDescent="0.4">
      <c r="A7" s="297"/>
      <c r="B7" s="397"/>
      <c r="C7" s="298"/>
      <c r="D7" s="415"/>
      <c r="E7" s="416"/>
      <c r="F7" s="416"/>
      <c r="G7" s="416"/>
      <c r="H7" s="416"/>
      <c r="I7" s="416"/>
      <c r="J7" s="416"/>
      <c r="K7" s="416"/>
      <c r="L7" s="416"/>
      <c r="M7" s="416"/>
      <c r="N7" s="416"/>
      <c r="O7" s="416"/>
      <c r="P7" s="417"/>
    </row>
    <row r="8" spans="1:16" ht="58.5" customHeight="1" x14ac:dyDescent="0.4">
      <c r="A8" s="297"/>
      <c r="B8" s="397"/>
      <c r="C8" s="298"/>
      <c r="D8" s="415"/>
      <c r="E8" s="416"/>
      <c r="F8" s="416"/>
      <c r="G8" s="416"/>
      <c r="H8" s="416"/>
      <c r="I8" s="416"/>
      <c r="J8" s="416"/>
      <c r="K8" s="416"/>
      <c r="L8" s="416"/>
      <c r="M8" s="416"/>
      <c r="N8" s="416"/>
      <c r="O8" s="416"/>
      <c r="P8" s="417"/>
    </row>
    <row r="9" spans="1:16" ht="175.5" customHeight="1" x14ac:dyDescent="0.4">
      <c r="A9" s="297"/>
      <c r="B9" s="397"/>
      <c r="C9" s="298"/>
      <c r="D9" s="418"/>
      <c r="E9" s="419"/>
      <c r="F9" s="419"/>
      <c r="G9" s="419"/>
      <c r="H9" s="419"/>
      <c r="I9" s="419"/>
      <c r="J9" s="419"/>
      <c r="K9" s="419"/>
      <c r="L9" s="419"/>
      <c r="M9" s="419"/>
      <c r="N9" s="419"/>
      <c r="O9" s="419"/>
      <c r="P9" s="420"/>
    </row>
    <row r="10" spans="1:16" ht="58.5" customHeight="1" x14ac:dyDescent="0.4">
      <c r="A10" s="236" t="s">
        <v>211</v>
      </c>
      <c r="B10" s="277"/>
      <c r="C10" s="277"/>
      <c r="D10" s="304"/>
      <c r="E10" s="305"/>
      <c r="F10" s="305"/>
      <c r="G10" s="305"/>
      <c r="H10" s="305"/>
      <c r="I10" s="305"/>
      <c r="J10" s="305"/>
      <c r="K10" s="305"/>
      <c r="L10" s="305"/>
      <c r="M10" s="305"/>
      <c r="N10" s="305"/>
      <c r="O10" s="305"/>
      <c r="P10" s="305"/>
    </row>
    <row r="11" spans="1:16" ht="58.5" customHeight="1" x14ac:dyDescent="0.4">
      <c r="A11" s="277"/>
      <c r="B11" s="277"/>
      <c r="C11" s="277"/>
      <c r="D11" s="305"/>
      <c r="E11" s="305"/>
      <c r="F11" s="305"/>
      <c r="G11" s="305"/>
      <c r="H11" s="305"/>
      <c r="I11" s="305"/>
      <c r="J11" s="305"/>
      <c r="K11" s="305"/>
      <c r="L11" s="305"/>
      <c r="M11" s="305"/>
      <c r="N11" s="305"/>
      <c r="O11" s="305"/>
      <c r="P11" s="305"/>
    </row>
    <row r="12" spans="1:16" ht="58.5" hidden="1" customHeight="1" x14ac:dyDescent="0.4">
      <c r="A12" s="277"/>
      <c r="B12" s="277"/>
      <c r="C12" s="277"/>
      <c r="D12" s="305"/>
      <c r="E12" s="305"/>
      <c r="F12" s="305"/>
      <c r="G12" s="305"/>
      <c r="H12" s="305"/>
      <c r="I12" s="305"/>
      <c r="J12" s="305"/>
      <c r="K12" s="305"/>
      <c r="L12" s="305"/>
      <c r="M12" s="305"/>
      <c r="N12" s="305"/>
      <c r="O12" s="305"/>
      <c r="P12" s="305"/>
    </row>
    <row r="13" spans="1:16" ht="58.5" hidden="1" customHeight="1" x14ac:dyDescent="0.4">
      <c r="A13" s="277"/>
      <c r="B13" s="277"/>
      <c r="C13" s="277"/>
      <c r="D13" s="305"/>
      <c r="E13" s="305"/>
      <c r="F13" s="305"/>
      <c r="G13" s="305"/>
      <c r="H13" s="305"/>
      <c r="I13" s="305"/>
      <c r="J13" s="305"/>
      <c r="K13" s="305"/>
      <c r="L13" s="305"/>
      <c r="M13" s="305"/>
      <c r="N13" s="305"/>
      <c r="O13" s="305"/>
      <c r="P13" s="305"/>
    </row>
    <row r="14" spans="1:16" ht="58.5" customHeight="1" x14ac:dyDescent="0.4">
      <c r="A14" s="478"/>
      <c r="B14" s="478"/>
      <c r="C14" s="478"/>
      <c r="D14" s="306"/>
      <c r="E14" s="306"/>
      <c r="F14" s="306"/>
      <c r="G14" s="306"/>
      <c r="H14" s="306"/>
      <c r="I14" s="306"/>
      <c r="J14" s="306"/>
      <c r="K14" s="306"/>
      <c r="L14" s="306"/>
      <c r="M14" s="306"/>
      <c r="N14" s="306"/>
      <c r="O14" s="306"/>
      <c r="P14" s="306"/>
    </row>
    <row r="15" spans="1:16" ht="58.5" customHeight="1" x14ac:dyDescent="0.4">
      <c r="A15" s="236" t="s">
        <v>254</v>
      </c>
      <c r="B15" s="277"/>
      <c r="C15" s="277"/>
      <c r="D15" s="304"/>
      <c r="E15" s="305"/>
      <c r="F15" s="305"/>
      <c r="G15" s="305"/>
      <c r="H15" s="305"/>
      <c r="I15" s="305"/>
      <c r="J15" s="305"/>
      <c r="K15" s="305"/>
      <c r="L15" s="305"/>
      <c r="M15" s="305"/>
      <c r="N15" s="305"/>
      <c r="O15" s="305"/>
      <c r="P15" s="305"/>
    </row>
    <row r="16" spans="1:16" ht="58.5" customHeight="1" x14ac:dyDescent="0.4">
      <c r="A16" s="277"/>
      <c r="B16" s="277"/>
      <c r="C16" s="277"/>
      <c r="D16" s="305"/>
      <c r="E16" s="305"/>
      <c r="F16" s="305"/>
      <c r="G16" s="305"/>
      <c r="H16" s="305"/>
      <c r="I16" s="305"/>
      <c r="J16" s="305"/>
      <c r="K16" s="305"/>
      <c r="L16" s="305"/>
      <c r="M16" s="305"/>
      <c r="N16" s="305"/>
      <c r="O16" s="305"/>
      <c r="P16" s="305"/>
    </row>
    <row r="17" spans="1:16" ht="58.5" customHeight="1" x14ac:dyDescent="0.4">
      <c r="A17" s="277"/>
      <c r="B17" s="277"/>
      <c r="C17" s="277"/>
      <c r="D17" s="305"/>
      <c r="E17" s="305"/>
      <c r="F17" s="305"/>
      <c r="G17" s="305"/>
      <c r="H17" s="305"/>
      <c r="I17" s="305"/>
      <c r="J17" s="305"/>
      <c r="K17" s="305"/>
      <c r="L17" s="305"/>
      <c r="M17" s="305"/>
      <c r="N17" s="305"/>
      <c r="O17" s="305"/>
      <c r="P17" s="305"/>
    </row>
    <row r="18" spans="1:16" x14ac:dyDescent="0.4">
      <c r="A18" s="5"/>
      <c r="B18" s="5"/>
      <c r="C18" s="5"/>
      <c r="D18" s="5"/>
      <c r="E18" s="5"/>
      <c r="F18" s="5"/>
      <c r="G18" s="5"/>
      <c r="H18" s="5"/>
      <c r="I18" s="5"/>
      <c r="J18" s="5"/>
      <c r="K18" s="5"/>
      <c r="L18" s="5"/>
      <c r="M18" s="5"/>
      <c r="N18" s="5"/>
      <c r="O18" s="5"/>
      <c r="P18" s="5"/>
    </row>
    <row r="19" spans="1:16" x14ac:dyDescent="0.4">
      <c r="A19" s="5"/>
      <c r="B19" s="5"/>
      <c r="C19" s="5"/>
      <c r="D19" s="5"/>
      <c r="E19" s="5"/>
      <c r="F19" s="5"/>
      <c r="G19" s="5"/>
      <c r="H19" s="5"/>
      <c r="I19" s="5"/>
      <c r="J19" s="5"/>
      <c r="K19" s="5"/>
      <c r="L19" s="5"/>
      <c r="M19" s="5"/>
      <c r="N19" s="5"/>
      <c r="O19" s="5"/>
      <c r="P19" s="5"/>
    </row>
    <row r="20" spans="1:16" x14ac:dyDescent="0.4">
      <c r="A20" s="5"/>
      <c r="B20" s="5"/>
      <c r="C20" s="5"/>
      <c r="D20" s="5"/>
      <c r="E20" s="5"/>
      <c r="F20" s="5"/>
      <c r="G20" s="5"/>
      <c r="H20" s="5"/>
      <c r="I20" s="5"/>
      <c r="J20" s="5"/>
      <c r="K20" s="5"/>
      <c r="L20" s="5"/>
      <c r="M20" s="5"/>
      <c r="N20" s="5"/>
      <c r="O20" s="5"/>
      <c r="P20" s="5"/>
    </row>
    <row r="21" spans="1:16" x14ac:dyDescent="0.4">
      <c r="A21" s="5"/>
      <c r="B21" s="5"/>
      <c r="C21" s="5"/>
      <c r="D21" s="5"/>
      <c r="E21" s="5"/>
      <c r="F21" s="5"/>
      <c r="G21" s="5"/>
      <c r="H21" s="5"/>
      <c r="I21" s="5"/>
      <c r="J21" s="5"/>
      <c r="K21" s="5"/>
      <c r="L21" s="5"/>
      <c r="M21" s="5"/>
      <c r="N21" s="5"/>
      <c r="O21" s="5"/>
      <c r="P21" s="5"/>
    </row>
    <row r="22" spans="1:16" x14ac:dyDescent="0.4">
      <c r="A22" s="5"/>
      <c r="B22" s="5"/>
      <c r="C22" s="5"/>
      <c r="D22" s="5"/>
      <c r="E22" s="5"/>
      <c r="F22" s="5"/>
      <c r="G22" s="5"/>
      <c r="H22" s="5"/>
      <c r="I22" s="5"/>
      <c r="J22" s="5"/>
      <c r="K22" s="5"/>
      <c r="L22" s="5"/>
      <c r="M22" s="5"/>
      <c r="N22" s="5"/>
      <c r="O22" s="5"/>
      <c r="P22" s="5"/>
    </row>
    <row r="23" spans="1:16" x14ac:dyDescent="0.4">
      <c r="A23" s="5"/>
      <c r="B23" s="5"/>
      <c r="C23" s="5"/>
      <c r="D23" s="5"/>
      <c r="E23" s="5"/>
      <c r="F23" s="5"/>
      <c r="G23" s="5"/>
      <c r="H23" s="5"/>
      <c r="I23" s="5"/>
      <c r="J23" s="5"/>
      <c r="K23" s="5"/>
      <c r="L23" s="5"/>
      <c r="M23" s="5"/>
      <c r="N23" s="5"/>
      <c r="O23" s="5"/>
      <c r="P23" s="5"/>
    </row>
    <row r="24" spans="1:16" x14ac:dyDescent="0.4">
      <c r="A24" s="5"/>
      <c r="B24" s="5"/>
      <c r="C24" s="5"/>
      <c r="D24" s="5"/>
      <c r="E24" s="5"/>
      <c r="F24" s="5"/>
      <c r="G24" s="5"/>
      <c r="H24" s="5"/>
      <c r="I24" s="5"/>
      <c r="J24" s="5"/>
      <c r="K24" s="5"/>
      <c r="L24" s="5"/>
      <c r="M24" s="5"/>
      <c r="N24" s="5"/>
      <c r="O24" s="5"/>
      <c r="P24" s="5"/>
    </row>
    <row r="25" spans="1:16" x14ac:dyDescent="0.4">
      <c r="A25" s="5"/>
      <c r="B25" s="5"/>
      <c r="C25" s="5"/>
      <c r="D25" s="5"/>
      <c r="E25" s="5"/>
      <c r="F25" s="5"/>
      <c r="G25" s="5"/>
      <c r="H25" s="5"/>
      <c r="I25" s="5"/>
      <c r="J25" s="5"/>
      <c r="K25" s="5"/>
      <c r="L25" s="5"/>
      <c r="M25" s="5"/>
      <c r="N25" s="5"/>
      <c r="O25" s="5"/>
      <c r="P25" s="5"/>
    </row>
    <row r="26" spans="1:16" x14ac:dyDescent="0.4">
      <c r="A26" s="5"/>
      <c r="B26" s="5"/>
      <c r="C26" s="5"/>
      <c r="D26" s="5"/>
      <c r="E26" s="5"/>
      <c r="F26" s="5"/>
      <c r="G26" s="5"/>
      <c r="H26" s="5"/>
      <c r="I26" s="5"/>
      <c r="J26" s="5"/>
      <c r="K26" s="5"/>
      <c r="L26" s="5"/>
      <c r="M26" s="5"/>
      <c r="N26" s="5"/>
      <c r="O26" s="5"/>
      <c r="P26" s="5"/>
    </row>
    <row r="27" spans="1:16" x14ac:dyDescent="0.4">
      <c r="A27" s="5"/>
      <c r="B27" s="5"/>
      <c r="C27" s="5"/>
      <c r="D27" s="5"/>
      <c r="E27" s="5"/>
      <c r="F27" s="5"/>
      <c r="G27" s="5"/>
      <c r="H27" s="5"/>
      <c r="I27" s="5"/>
      <c r="J27" s="5"/>
      <c r="K27" s="5"/>
      <c r="L27" s="5"/>
      <c r="M27" s="5"/>
      <c r="N27" s="5"/>
      <c r="O27" s="5"/>
      <c r="P27" s="5"/>
    </row>
    <row r="28" spans="1:16" x14ac:dyDescent="0.4">
      <c r="A28" s="5"/>
      <c r="B28" s="5"/>
      <c r="C28" s="5"/>
      <c r="D28" s="5"/>
      <c r="E28" s="5"/>
      <c r="F28" s="5"/>
      <c r="G28" s="5"/>
      <c r="H28" s="5"/>
      <c r="I28" s="5"/>
      <c r="J28" s="5"/>
      <c r="K28" s="5"/>
      <c r="L28" s="5"/>
      <c r="M28" s="5"/>
      <c r="N28" s="5"/>
      <c r="O28" s="5"/>
      <c r="P28" s="5"/>
    </row>
    <row r="29" spans="1:16" x14ac:dyDescent="0.4">
      <c r="A29" s="5"/>
      <c r="B29" s="5"/>
      <c r="C29" s="5"/>
      <c r="D29" s="5"/>
      <c r="E29" s="5"/>
      <c r="F29" s="5"/>
      <c r="G29" s="5"/>
      <c r="H29" s="5"/>
      <c r="I29" s="5"/>
      <c r="J29" s="5"/>
      <c r="K29" s="5"/>
      <c r="L29" s="5"/>
      <c r="M29" s="5"/>
      <c r="N29" s="5"/>
      <c r="O29" s="5"/>
      <c r="P29" s="5"/>
    </row>
    <row r="30" spans="1:16" x14ac:dyDescent="0.4">
      <c r="A30" s="5"/>
      <c r="B30" s="5"/>
      <c r="C30" s="5"/>
      <c r="D30" s="5"/>
      <c r="E30" s="5"/>
      <c r="F30" s="5"/>
      <c r="G30" s="5"/>
      <c r="H30" s="5"/>
      <c r="I30" s="5"/>
      <c r="J30" s="5"/>
      <c r="K30" s="5"/>
      <c r="L30" s="5"/>
      <c r="M30" s="5"/>
      <c r="N30" s="5"/>
      <c r="O30" s="5"/>
      <c r="P30" s="5"/>
    </row>
    <row r="31" spans="1:16" x14ac:dyDescent="0.4">
      <c r="A31" s="5"/>
      <c r="B31" s="5"/>
      <c r="C31" s="5"/>
      <c r="D31" s="5"/>
      <c r="E31" s="5"/>
      <c r="F31" s="5"/>
      <c r="G31" s="5"/>
      <c r="H31" s="5"/>
      <c r="I31" s="5"/>
      <c r="J31" s="5"/>
      <c r="K31" s="5"/>
      <c r="L31" s="5"/>
      <c r="M31" s="5"/>
      <c r="N31" s="5"/>
      <c r="O31" s="5"/>
      <c r="P31" s="5"/>
    </row>
    <row r="32" spans="1:16" x14ac:dyDescent="0.4">
      <c r="A32" s="5"/>
      <c r="B32" s="5"/>
      <c r="C32" s="5"/>
      <c r="D32" s="5"/>
      <c r="E32" s="5"/>
      <c r="F32" s="5"/>
      <c r="G32" s="5"/>
      <c r="H32" s="5"/>
      <c r="I32" s="5"/>
      <c r="J32" s="5"/>
      <c r="K32" s="5"/>
      <c r="L32" s="5"/>
      <c r="M32" s="5"/>
      <c r="N32" s="5"/>
      <c r="O32" s="5"/>
      <c r="P32" s="5"/>
    </row>
    <row r="33" spans="1:16" x14ac:dyDescent="0.4">
      <c r="A33" s="5"/>
      <c r="B33" s="5"/>
      <c r="C33" s="5"/>
      <c r="D33" s="5"/>
      <c r="E33" s="5"/>
      <c r="F33" s="5"/>
      <c r="G33" s="5"/>
      <c r="H33" s="5"/>
      <c r="I33" s="5"/>
      <c r="J33" s="5"/>
      <c r="K33" s="5"/>
      <c r="L33" s="5"/>
      <c r="M33" s="5"/>
      <c r="N33" s="5"/>
      <c r="O33" s="5"/>
      <c r="P33" s="5"/>
    </row>
    <row r="34" spans="1:16" x14ac:dyDescent="0.4">
      <c r="A34" s="5"/>
      <c r="B34" s="5"/>
      <c r="C34" s="5"/>
      <c r="D34" s="5"/>
      <c r="E34" s="5"/>
      <c r="F34" s="5"/>
      <c r="G34" s="5"/>
      <c r="H34" s="5"/>
      <c r="I34" s="5"/>
      <c r="J34" s="5"/>
      <c r="K34" s="5"/>
      <c r="L34" s="5"/>
      <c r="M34" s="5"/>
      <c r="N34" s="5"/>
      <c r="O34" s="5"/>
      <c r="P34" s="5"/>
    </row>
    <row r="35" spans="1:16" x14ac:dyDescent="0.4">
      <c r="A35" s="5"/>
      <c r="B35" s="5"/>
      <c r="C35" s="5"/>
      <c r="D35" s="5"/>
      <c r="E35" s="5"/>
      <c r="F35" s="5"/>
      <c r="G35" s="5"/>
      <c r="H35" s="5"/>
      <c r="I35" s="5"/>
      <c r="J35" s="5"/>
      <c r="K35" s="5"/>
      <c r="L35" s="5"/>
      <c r="M35" s="5"/>
      <c r="N35" s="5"/>
      <c r="O35" s="5"/>
      <c r="P35" s="5"/>
    </row>
    <row r="36" spans="1:16" x14ac:dyDescent="0.4">
      <c r="A36" s="5"/>
      <c r="B36" s="5"/>
      <c r="C36" s="5"/>
      <c r="D36" s="5"/>
      <c r="E36" s="5"/>
      <c r="F36" s="5"/>
      <c r="G36" s="5"/>
      <c r="H36" s="5"/>
      <c r="I36" s="5"/>
      <c r="J36" s="5"/>
      <c r="K36" s="5"/>
      <c r="L36" s="5"/>
      <c r="M36" s="5"/>
      <c r="N36" s="5"/>
      <c r="O36" s="5"/>
      <c r="P36" s="5"/>
    </row>
    <row r="37" spans="1:16" x14ac:dyDescent="0.4">
      <c r="A37" s="5"/>
      <c r="B37" s="5"/>
      <c r="C37" s="5"/>
      <c r="D37" s="5"/>
      <c r="E37" s="5"/>
      <c r="F37" s="5"/>
      <c r="G37" s="5"/>
      <c r="H37" s="5"/>
      <c r="I37" s="5"/>
      <c r="J37" s="5"/>
      <c r="K37" s="5"/>
      <c r="L37" s="5"/>
      <c r="M37" s="5"/>
      <c r="N37" s="5"/>
      <c r="O37" s="5"/>
      <c r="P37" s="5"/>
    </row>
    <row r="38" spans="1:16" x14ac:dyDescent="0.4">
      <c r="A38" s="5"/>
      <c r="B38" s="5"/>
      <c r="C38" s="5"/>
      <c r="D38" s="5"/>
      <c r="E38" s="5"/>
      <c r="F38" s="5"/>
      <c r="G38" s="5"/>
      <c r="H38" s="5"/>
      <c r="I38" s="5"/>
      <c r="J38" s="5"/>
      <c r="K38" s="5"/>
      <c r="L38" s="5"/>
      <c r="M38" s="5"/>
      <c r="N38" s="5"/>
      <c r="O38" s="5"/>
      <c r="P38" s="5"/>
    </row>
    <row r="39" spans="1:16" x14ac:dyDescent="0.4">
      <c r="A39" s="5"/>
      <c r="B39" s="5"/>
      <c r="C39" s="5"/>
      <c r="D39" s="5"/>
      <c r="E39" s="5"/>
      <c r="F39" s="5"/>
      <c r="G39" s="5"/>
      <c r="H39" s="5"/>
      <c r="I39" s="5"/>
      <c r="J39" s="5"/>
      <c r="K39" s="5"/>
      <c r="L39" s="5"/>
      <c r="M39" s="5"/>
      <c r="N39" s="5"/>
      <c r="O39" s="5"/>
      <c r="P39" s="5"/>
    </row>
    <row r="40" spans="1:16" x14ac:dyDescent="0.4">
      <c r="A40" s="5"/>
      <c r="B40" s="5"/>
      <c r="C40" s="5"/>
      <c r="D40" s="5"/>
      <c r="E40" s="5"/>
      <c r="F40" s="5"/>
      <c r="G40" s="5"/>
      <c r="H40" s="5"/>
      <c r="I40" s="5"/>
      <c r="J40" s="5"/>
      <c r="K40" s="5"/>
      <c r="L40" s="5"/>
      <c r="M40" s="5"/>
      <c r="N40" s="5"/>
      <c r="O40" s="5"/>
      <c r="P40" s="5"/>
    </row>
    <row r="41" spans="1:16" x14ac:dyDescent="0.4">
      <c r="A41" s="5"/>
      <c r="B41" s="5"/>
      <c r="C41" s="5"/>
      <c r="D41" s="5"/>
      <c r="E41" s="5"/>
      <c r="F41" s="5"/>
      <c r="G41" s="5"/>
      <c r="H41" s="5"/>
      <c r="I41" s="5"/>
      <c r="J41" s="5"/>
      <c r="K41" s="5"/>
      <c r="L41" s="5"/>
      <c r="M41" s="5"/>
      <c r="N41" s="5"/>
      <c r="O41" s="5"/>
      <c r="P41" s="5"/>
    </row>
    <row r="42" spans="1:16" x14ac:dyDescent="0.4">
      <c r="A42" s="5"/>
      <c r="B42" s="5"/>
      <c r="C42" s="5"/>
      <c r="D42" s="5"/>
      <c r="E42" s="5"/>
      <c r="F42" s="5"/>
      <c r="G42" s="5"/>
      <c r="H42" s="5"/>
      <c r="I42" s="5"/>
      <c r="J42" s="5"/>
      <c r="K42" s="5"/>
      <c r="L42" s="5"/>
      <c r="M42" s="5"/>
      <c r="N42" s="5"/>
      <c r="O42" s="5"/>
      <c r="P42" s="5"/>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sheetData>
  <mergeCells count="15">
    <mergeCell ref="A15:C17"/>
    <mergeCell ref="D15:P17"/>
    <mergeCell ref="L1:P1"/>
    <mergeCell ref="N2:P2"/>
    <mergeCell ref="A3:F3"/>
    <mergeCell ref="H3:J3"/>
    <mergeCell ref="K3:O3"/>
    <mergeCell ref="A10:C14"/>
    <mergeCell ref="D5:P9"/>
    <mergeCell ref="D10:P14"/>
    <mergeCell ref="A5:C9"/>
    <mergeCell ref="D4:G4"/>
    <mergeCell ref="H4:J4"/>
    <mergeCell ref="A4:C4"/>
    <mergeCell ref="K4:P4"/>
  </mergeCells>
  <phoneticPr fontId="1"/>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1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05" t="s">
        <v>303</v>
      </c>
      <c r="M1" s="405"/>
      <c r="N1" s="405"/>
      <c r="O1" s="405"/>
      <c r="P1" s="405"/>
    </row>
    <row r="2" spans="1:16" x14ac:dyDescent="0.4">
      <c r="A2" s="405" t="s">
        <v>307</v>
      </c>
      <c r="B2" s="405"/>
      <c r="C2" s="405"/>
      <c r="D2" s="405"/>
      <c r="E2" s="405"/>
      <c r="F2" s="405"/>
      <c r="G2" s="405"/>
      <c r="H2" s="405"/>
      <c r="I2" s="405"/>
      <c r="J2" s="405"/>
      <c r="K2" s="405"/>
      <c r="L2" s="405"/>
      <c r="M2" s="405"/>
      <c r="N2" s="405"/>
      <c r="O2" s="405"/>
      <c r="P2" s="405"/>
    </row>
    <row r="3" spans="1:16" x14ac:dyDescent="0.4">
      <c r="A3" s="484" t="s">
        <v>55</v>
      </c>
      <c r="B3" s="484"/>
      <c r="C3" s="484"/>
      <c r="D3" s="484"/>
      <c r="E3" s="484"/>
      <c r="F3" s="484"/>
      <c r="G3" s="5"/>
      <c r="I3" s="331" t="s">
        <v>62</v>
      </c>
      <c r="J3" s="331"/>
      <c r="K3" s="485">
        <f>No.1【AC共通】!$D$32</f>
        <v>0</v>
      </c>
      <c r="L3" s="485"/>
      <c r="M3" s="485"/>
      <c r="N3" s="485"/>
      <c r="O3" s="485"/>
      <c r="P3" s="8" t="s">
        <v>63</v>
      </c>
    </row>
    <row r="4" spans="1:16" ht="18.75" customHeight="1" x14ac:dyDescent="0.4">
      <c r="A4" s="295" t="s">
        <v>264</v>
      </c>
      <c r="B4" s="396"/>
      <c r="C4" s="296"/>
      <c r="D4" s="412" t="s">
        <v>328</v>
      </c>
      <c r="E4" s="413"/>
      <c r="F4" s="413"/>
      <c r="G4" s="413"/>
      <c r="H4" s="413"/>
      <c r="I4" s="413"/>
      <c r="J4" s="413"/>
      <c r="K4" s="413"/>
      <c r="L4" s="413"/>
      <c r="M4" s="413"/>
      <c r="N4" s="413"/>
      <c r="O4" s="413"/>
      <c r="P4" s="414"/>
    </row>
    <row r="5" spans="1:16" ht="18.75" customHeight="1" x14ac:dyDescent="0.4">
      <c r="A5" s="297"/>
      <c r="B5" s="397"/>
      <c r="C5" s="298"/>
      <c r="D5" s="415"/>
      <c r="E5" s="416"/>
      <c r="F5" s="416"/>
      <c r="G5" s="416"/>
      <c r="H5" s="416"/>
      <c r="I5" s="416"/>
      <c r="J5" s="416"/>
      <c r="K5" s="416"/>
      <c r="L5" s="416"/>
      <c r="M5" s="416"/>
      <c r="N5" s="416"/>
      <c r="O5" s="416"/>
      <c r="P5" s="417"/>
    </row>
    <row r="6" spans="1:16" ht="18.75" customHeight="1" x14ac:dyDescent="0.4">
      <c r="A6" s="297"/>
      <c r="B6" s="397"/>
      <c r="C6" s="298"/>
      <c r="D6" s="415"/>
      <c r="E6" s="416"/>
      <c r="F6" s="416"/>
      <c r="G6" s="416"/>
      <c r="H6" s="416"/>
      <c r="I6" s="416"/>
      <c r="J6" s="416"/>
      <c r="K6" s="416"/>
      <c r="L6" s="416"/>
      <c r="M6" s="416"/>
      <c r="N6" s="416"/>
      <c r="O6" s="416"/>
      <c r="P6" s="417"/>
    </row>
    <row r="7" spans="1:16" ht="18.75" customHeight="1" x14ac:dyDescent="0.4">
      <c r="A7" s="297"/>
      <c r="B7" s="397"/>
      <c r="C7" s="298"/>
      <c r="D7" s="415"/>
      <c r="E7" s="416"/>
      <c r="F7" s="416"/>
      <c r="G7" s="416"/>
      <c r="H7" s="416"/>
      <c r="I7" s="416"/>
      <c r="J7" s="416"/>
      <c r="K7" s="416"/>
      <c r="L7" s="416"/>
      <c r="M7" s="416"/>
      <c r="N7" s="416"/>
      <c r="O7" s="416"/>
      <c r="P7" s="417"/>
    </row>
    <row r="8" spans="1:16" ht="18.75" customHeight="1" x14ac:dyDescent="0.4">
      <c r="A8" s="297"/>
      <c r="B8" s="397"/>
      <c r="C8" s="298"/>
      <c r="D8" s="415"/>
      <c r="E8" s="416"/>
      <c r="F8" s="416"/>
      <c r="G8" s="416"/>
      <c r="H8" s="416"/>
      <c r="I8" s="416"/>
      <c r="J8" s="416"/>
      <c r="K8" s="416"/>
      <c r="L8" s="416"/>
      <c r="M8" s="416"/>
      <c r="N8" s="416"/>
      <c r="O8" s="416"/>
      <c r="P8" s="417"/>
    </row>
    <row r="9" spans="1:16" ht="18.75" customHeight="1" x14ac:dyDescent="0.4">
      <c r="A9" s="297"/>
      <c r="B9" s="397"/>
      <c r="C9" s="298"/>
      <c r="D9" s="415"/>
      <c r="E9" s="416"/>
      <c r="F9" s="416"/>
      <c r="G9" s="416"/>
      <c r="H9" s="416"/>
      <c r="I9" s="416"/>
      <c r="J9" s="416"/>
      <c r="K9" s="416"/>
      <c r="L9" s="416"/>
      <c r="M9" s="416"/>
      <c r="N9" s="416"/>
      <c r="O9" s="416"/>
      <c r="P9" s="417"/>
    </row>
    <row r="10" spans="1:16" ht="18.75" customHeight="1" x14ac:dyDescent="0.4">
      <c r="A10" s="297"/>
      <c r="B10" s="397"/>
      <c r="C10" s="298"/>
      <c r="D10" s="415"/>
      <c r="E10" s="416"/>
      <c r="F10" s="416"/>
      <c r="G10" s="416"/>
      <c r="H10" s="416"/>
      <c r="I10" s="416"/>
      <c r="J10" s="416"/>
      <c r="K10" s="416"/>
      <c r="L10" s="416"/>
      <c r="M10" s="416"/>
      <c r="N10" s="416"/>
      <c r="O10" s="416"/>
      <c r="P10" s="417"/>
    </row>
    <row r="11" spans="1:16" ht="18.75" customHeight="1" x14ac:dyDescent="0.4">
      <c r="A11" s="297"/>
      <c r="B11" s="397"/>
      <c r="C11" s="298"/>
      <c r="D11" s="415"/>
      <c r="E11" s="416"/>
      <c r="F11" s="416"/>
      <c r="G11" s="416"/>
      <c r="H11" s="416"/>
      <c r="I11" s="416"/>
      <c r="J11" s="416"/>
      <c r="K11" s="416"/>
      <c r="L11" s="416"/>
      <c r="M11" s="416"/>
      <c r="N11" s="416"/>
      <c r="O11" s="416"/>
      <c r="P11" s="417"/>
    </row>
    <row r="12" spans="1:16" ht="18.75" customHeight="1" x14ac:dyDescent="0.4">
      <c r="A12" s="297"/>
      <c r="B12" s="397"/>
      <c r="C12" s="298"/>
      <c r="D12" s="415"/>
      <c r="E12" s="416"/>
      <c r="F12" s="416"/>
      <c r="G12" s="416"/>
      <c r="H12" s="416"/>
      <c r="I12" s="416"/>
      <c r="J12" s="416"/>
      <c r="K12" s="416"/>
      <c r="L12" s="416"/>
      <c r="M12" s="416"/>
      <c r="N12" s="416"/>
      <c r="O12" s="416"/>
      <c r="P12" s="417"/>
    </row>
    <row r="13" spans="1:16" ht="18.75" customHeight="1" x14ac:dyDescent="0.4">
      <c r="A13" s="297"/>
      <c r="B13" s="397"/>
      <c r="C13" s="298"/>
      <c r="D13" s="415"/>
      <c r="E13" s="416"/>
      <c r="F13" s="416"/>
      <c r="G13" s="416"/>
      <c r="H13" s="416"/>
      <c r="I13" s="416"/>
      <c r="J13" s="416"/>
      <c r="K13" s="416"/>
      <c r="L13" s="416"/>
      <c r="M13" s="416"/>
      <c r="N13" s="416"/>
      <c r="O13" s="416"/>
      <c r="P13" s="417"/>
    </row>
    <row r="14" spans="1:16" ht="18.75" customHeight="1" x14ac:dyDescent="0.4">
      <c r="A14" s="297"/>
      <c r="B14" s="397"/>
      <c r="C14" s="298"/>
      <c r="D14" s="415"/>
      <c r="E14" s="416"/>
      <c r="F14" s="416"/>
      <c r="G14" s="416"/>
      <c r="H14" s="416"/>
      <c r="I14" s="416"/>
      <c r="J14" s="416"/>
      <c r="K14" s="416"/>
      <c r="L14" s="416"/>
      <c r="M14" s="416"/>
      <c r="N14" s="416"/>
      <c r="O14" s="416"/>
      <c r="P14" s="417"/>
    </row>
    <row r="15" spans="1:16" ht="18.75" customHeight="1" x14ac:dyDescent="0.4">
      <c r="A15" s="297"/>
      <c r="B15" s="397"/>
      <c r="C15" s="298"/>
      <c r="D15" s="415"/>
      <c r="E15" s="416"/>
      <c r="F15" s="416"/>
      <c r="G15" s="416"/>
      <c r="H15" s="416"/>
      <c r="I15" s="416"/>
      <c r="J15" s="416"/>
      <c r="K15" s="416"/>
      <c r="L15" s="416"/>
      <c r="M15" s="416"/>
      <c r="N15" s="416"/>
      <c r="O15" s="416"/>
      <c r="P15" s="417"/>
    </row>
    <row r="16" spans="1:16" ht="18.75" customHeight="1" x14ac:dyDescent="0.4">
      <c r="A16" s="297"/>
      <c r="B16" s="397"/>
      <c r="C16" s="298"/>
      <c r="D16" s="415"/>
      <c r="E16" s="416"/>
      <c r="F16" s="416"/>
      <c r="G16" s="416"/>
      <c r="H16" s="416"/>
      <c r="I16" s="416"/>
      <c r="J16" s="416"/>
      <c r="K16" s="416"/>
      <c r="L16" s="416"/>
      <c r="M16" s="416"/>
      <c r="N16" s="416"/>
      <c r="O16" s="416"/>
      <c r="P16" s="417"/>
    </row>
    <row r="17" spans="1:16" ht="18.75" customHeight="1" x14ac:dyDescent="0.4">
      <c r="A17" s="297"/>
      <c r="B17" s="397"/>
      <c r="C17" s="298"/>
      <c r="D17" s="415"/>
      <c r="E17" s="416"/>
      <c r="F17" s="416"/>
      <c r="G17" s="416"/>
      <c r="H17" s="416"/>
      <c r="I17" s="416"/>
      <c r="J17" s="416"/>
      <c r="K17" s="416"/>
      <c r="L17" s="416"/>
      <c r="M17" s="416"/>
      <c r="N17" s="416"/>
      <c r="O17" s="416"/>
      <c r="P17" s="417"/>
    </row>
    <row r="18" spans="1:16" ht="18.75" customHeight="1" x14ac:dyDescent="0.4">
      <c r="A18" s="297"/>
      <c r="B18" s="397"/>
      <c r="C18" s="298"/>
      <c r="D18" s="415"/>
      <c r="E18" s="416"/>
      <c r="F18" s="416"/>
      <c r="G18" s="416"/>
      <c r="H18" s="416"/>
      <c r="I18" s="416"/>
      <c r="J18" s="416"/>
      <c r="K18" s="416"/>
      <c r="L18" s="416"/>
      <c r="M18" s="416"/>
      <c r="N18" s="416"/>
      <c r="O18" s="416"/>
      <c r="P18" s="417"/>
    </row>
    <row r="19" spans="1:16" ht="18.75" customHeight="1" x14ac:dyDescent="0.4">
      <c r="A19" s="297"/>
      <c r="B19" s="397"/>
      <c r="C19" s="298"/>
      <c r="D19" s="415"/>
      <c r="E19" s="416"/>
      <c r="F19" s="416"/>
      <c r="G19" s="416"/>
      <c r="H19" s="416"/>
      <c r="I19" s="416"/>
      <c r="J19" s="416"/>
      <c r="K19" s="416"/>
      <c r="L19" s="416"/>
      <c r="M19" s="416"/>
      <c r="N19" s="416"/>
      <c r="O19" s="416"/>
      <c r="P19" s="417"/>
    </row>
    <row r="20" spans="1:16" ht="18.75" customHeight="1" x14ac:dyDescent="0.4">
      <c r="A20" s="297"/>
      <c r="B20" s="397"/>
      <c r="C20" s="298"/>
      <c r="D20" s="415"/>
      <c r="E20" s="416"/>
      <c r="F20" s="416"/>
      <c r="G20" s="416"/>
      <c r="H20" s="416"/>
      <c r="I20" s="416"/>
      <c r="J20" s="416"/>
      <c r="K20" s="416"/>
      <c r="L20" s="416"/>
      <c r="M20" s="416"/>
      <c r="N20" s="416"/>
      <c r="O20" s="416"/>
      <c r="P20" s="417"/>
    </row>
    <row r="21" spans="1:16" ht="18.75" customHeight="1" x14ac:dyDescent="0.4">
      <c r="A21" s="297"/>
      <c r="B21" s="397"/>
      <c r="C21" s="298"/>
      <c r="D21" s="415"/>
      <c r="E21" s="416"/>
      <c r="F21" s="416"/>
      <c r="G21" s="416"/>
      <c r="H21" s="416"/>
      <c r="I21" s="416"/>
      <c r="J21" s="416"/>
      <c r="K21" s="416"/>
      <c r="L21" s="416"/>
      <c r="M21" s="416"/>
      <c r="N21" s="416"/>
      <c r="O21" s="416"/>
      <c r="P21" s="417"/>
    </row>
    <row r="22" spans="1:16" ht="18.75" customHeight="1" x14ac:dyDescent="0.4">
      <c r="A22" s="297"/>
      <c r="B22" s="397"/>
      <c r="C22" s="298"/>
      <c r="D22" s="415"/>
      <c r="E22" s="416"/>
      <c r="F22" s="416"/>
      <c r="G22" s="416"/>
      <c r="H22" s="416"/>
      <c r="I22" s="416"/>
      <c r="J22" s="416"/>
      <c r="K22" s="416"/>
      <c r="L22" s="416"/>
      <c r="M22" s="416"/>
      <c r="N22" s="416"/>
      <c r="O22" s="416"/>
      <c r="P22" s="417"/>
    </row>
    <row r="23" spans="1:16" x14ac:dyDescent="0.4">
      <c r="A23" s="297"/>
      <c r="B23" s="397"/>
      <c r="C23" s="298"/>
      <c r="D23" s="415"/>
      <c r="E23" s="416"/>
      <c r="F23" s="416"/>
      <c r="G23" s="416"/>
      <c r="H23" s="416"/>
      <c r="I23" s="416"/>
      <c r="J23" s="416"/>
      <c r="K23" s="416"/>
      <c r="L23" s="416"/>
      <c r="M23" s="416"/>
      <c r="N23" s="416"/>
      <c r="O23" s="416"/>
      <c r="P23" s="417"/>
    </row>
    <row r="24" spans="1:16" ht="18.75" customHeight="1" x14ac:dyDescent="0.4">
      <c r="A24" s="297"/>
      <c r="B24" s="397"/>
      <c r="C24" s="298"/>
      <c r="D24" s="415"/>
      <c r="E24" s="416"/>
      <c r="F24" s="416"/>
      <c r="G24" s="416"/>
      <c r="H24" s="416"/>
      <c r="I24" s="416"/>
      <c r="J24" s="416"/>
      <c r="K24" s="416"/>
      <c r="L24" s="416"/>
      <c r="M24" s="416"/>
      <c r="N24" s="416"/>
      <c r="O24" s="416"/>
      <c r="P24" s="417"/>
    </row>
    <row r="25" spans="1:16" ht="18.75" customHeight="1" x14ac:dyDescent="0.4">
      <c r="A25" s="297"/>
      <c r="B25" s="397"/>
      <c r="C25" s="298"/>
      <c r="D25" s="415"/>
      <c r="E25" s="416"/>
      <c r="F25" s="416"/>
      <c r="G25" s="416"/>
      <c r="H25" s="416"/>
      <c r="I25" s="416"/>
      <c r="J25" s="416"/>
      <c r="K25" s="416"/>
      <c r="L25" s="416"/>
      <c r="M25" s="416"/>
      <c r="N25" s="416"/>
      <c r="O25" s="416"/>
      <c r="P25" s="417"/>
    </row>
    <row r="26" spans="1:16" ht="18.75" customHeight="1" x14ac:dyDescent="0.4">
      <c r="A26" s="297"/>
      <c r="B26" s="397"/>
      <c r="C26" s="298"/>
      <c r="D26" s="415"/>
      <c r="E26" s="416"/>
      <c r="F26" s="416"/>
      <c r="G26" s="416"/>
      <c r="H26" s="416"/>
      <c r="I26" s="416"/>
      <c r="J26" s="416"/>
      <c r="K26" s="416"/>
      <c r="L26" s="416"/>
      <c r="M26" s="416"/>
      <c r="N26" s="416"/>
      <c r="O26" s="416"/>
      <c r="P26" s="417"/>
    </row>
    <row r="27" spans="1:16" ht="18.75" customHeight="1" x14ac:dyDescent="0.4">
      <c r="A27" s="297"/>
      <c r="B27" s="397"/>
      <c r="C27" s="298"/>
      <c r="D27" s="415"/>
      <c r="E27" s="416"/>
      <c r="F27" s="416"/>
      <c r="G27" s="416"/>
      <c r="H27" s="416"/>
      <c r="I27" s="416"/>
      <c r="J27" s="416"/>
      <c r="K27" s="416"/>
      <c r="L27" s="416"/>
      <c r="M27" s="416"/>
      <c r="N27" s="416"/>
      <c r="O27" s="416"/>
      <c r="P27" s="417"/>
    </row>
    <row r="28" spans="1:16" ht="18.75" customHeight="1" x14ac:dyDescent="0.4">
      <c r="A28" s="297"/>
      <c r="B28" s="397"/>
      <c r="C28" s="298"/>
      <c r="D28" s="415"/>
      <c r="E28" s="416"/>
      <c r="F28" s="416"/>
      <c r="G28" s="416"/>
      <c r="H28" s="416"/>
      <c r="I28" s="416"/>
      <c r="J28" s="416"/>
      <c r="K28" s="416"/>
      <c r="L28" s="416"/>
      <c r="M28" s="416"/>
      <c r="N28" s="416"/>
      <c r="O28" s="416"/>
      <c r="P28" s="417"/>
    </row>
    <row r="29" spans="1:16" ht="18.75" customHeight="1" x14ac:dyDescent="0.4">
      <c r="A29" s="297"/>
      <c r="B29" s="397"/>
      <c r="C29" s="298"/>
      <c r="D29" s="415"/>
      <c r="E29" s="416"/>
      <c r="F29" s="416"/>
      <c r="G29" s="416"/>
      <c r="H29" s="416"/>
      <c r="I29" s="416"/>
      <c r="J29" s="416"/>
      <c r="K29" s="416"/>
      <c r="L29" s="416"/>
      <c r="M29" s="416"/>
      <c r="N29" s="416"/>
      <c r="O29" s="416"/>
      <c r="P29" s="417"/>
    </row>
    <row r="30" spans="1:16" ht="18.75" customHeight="1" x14ac:dyDescent="0.4">
      <c r="A30" s="297"/>
      <c r="B30" s="397"/>
      <c r="C30" s="298"/>
      <c r="D30" s="415"/>
      <c r="E30" s="416"/>
      <c r="F30" s="416"/>
      <c r="G30" s="416"/>
      <c r="H30" s="416"/>
      <c r="I30" s="416"/>
      <c r="J30" s="416"/>
      <c r="K30" s="416"/>
      <c r="L30" s="416"/>
      <c r="M30" s="416"/>
      <c r="N30" s="416"/>
      <c r="O30" s="416"/>
      <c r="P30" s="417"/>
    </row>
    <row r="31" spans="1:16" ht="18.75" customHeight="1" x14ac:dyDescent="0.4">
      <c r="A31" s="297"/>
      <c r="B31" s="397"/>
      <c r="C31" s="298"/>
      <c r="D31" s="415"/>
      <c r="E31" s="416"/>
      <c r="F31" s="416"/>
      <c r="G31" s="416"/>
      <c r="H31" s="416"/>
      <c r="I31" s="416"/>
      <c r="J31" s="416"/>
      <c r="K31" s="416"/>
      <c r="L31" s="416"/>
      <c r="M31" s="416"/>
      <c r="N31" s="416"/>
      <c r="O31" s="416"/>
      <c r="P31" s="417"/>
    </row>
    <row r="32" spans="1:16" ht="18.75" customHeight="1" x14ac:dyDescent="0.4">
      <c r="A32" s="297"/>
      <c r="B32" s="397"/>
      <c r="C32" s="298"/>
      <c r="D32" s="415"/>
      <c r="E32" s="416"/>
      <c r="F32" s="416"/>
      <c r="G32" s="416"/>
      <c r="H32" s="416"/>
      <c r="I32" s="416"/>
      <c r="J32" s="416"/>
      <c r="K32" s="416"/>
      <c r="L32" s="416"/>
      <c r="M32" s="416"/>
      <c r="N32" s="416"/>
      <c r="O32" s="416"/>
      <c r="P32" s="417"/>
    </row>
    <row r="33" spans="1:16" ht="18.75" customHeight="1" x14ac:dyDescent="0.4">
      <c r="A33" s="297"/>
      <c r="B33" s="397"/>
      <c r="C33" s="298"/>
      <c r="D33" s="415"/>
      <c r="E33" s="416"/>
      <c r="F33" s="416"/>
      <c r="G33" s="416"/>
      <c r="H33" s="416"/>
      <c r="I33" s="416"/>
      <c r="J33" s="416"/>
      <c r="K33" s="416"/>
      <c r="L33" s="416"/>
      <c r="M33" s="416"/>
      <c r="N33" s="416"/>
      <c r="O33" s="416"/>
      <c r="P33" s="417"/>
    </row>
    <row r="34" spans="1:16" ht="18.75" customHeight="1" x14ac:dyDescent="0.4">
      <c r="A34" s="297"/>
      <c r="B34" s="397"/>
      <c r="C34" s="298"/>
      <c r="D34" s="415"/>
      <c r="E34" s="416"/>
      <c r="F34" s="416"/>
      <c r="G34" s="416"/>
      <c r="H34" s="416"/>
      <c r="I34" s="416"/>
      <c r="J34" s="416"/>
      <c r="K34" s="416"/>
      <c r="L34" s="416"/>
      <c r="M34" s="416"/>
      <c r="N34" s="416"/>
      <c r="O34" s="416"/>
      <c r="P34" s="417"/>
    </row>
    <row r="35" spans="1:16" ht="18.75" customHeight="1" x14ac:dyDescent="0.4">
      <c r="A35" s="297"/>
      <c r="B35" s="397"/>
      <c r="C35" s="298"/>
      <c r="D35" s="415"/>
      <c r="E35" s="416"/>
      <c r="F35" s="416"/>
      <c r="G35" s="416"/>
      <c r="H35" s="416"/>
      <c r="I35" s="416"/>
      <c r="J35" s="416"/>
      <c r="K35" s="416"/>
      <c r="L35" s="416"/>
      <c r="M35" s="416"/>
      <c r="N35" s="416"/>
      <c r="O35" s="416"/>
      <c r="P35" s="417"/>
    </row>
    <row r="36" spans="1:16" ht="18.75" customHeight="1" x14ac:dyDescent="0.4">
      <c r="A36" s="297"/>
      <c r="B36" s="397"/>
      <c r="C36" s="298"/>
      <c r="D36" s="415"/>
      <c r="E36" s="416"/>
      <c r="F36" s="416"/>
      <c r="G36" s="416"/>
      <c r="H36" s="416"/>
      <c r="I36" s="416"/>
      <c r="J36" s="416"/>
      <c r="K36" s="416"/>
      <c r="L36" s="416"/>
      <c r="M36" s="416"/>
      <c r="N36" s="416"/>
      <c r="O36" s="416"/>
      <c r="P36" s="417"/>
    </row>
    <row r="37" spans="1:16" ht="18.75" customHeight="1" x14ac:dyDescent="0.4">
      <c r="A37" s="297"/>
      <c r="B37" s="397"/>
      <c r="C37" s="298"/>
      <c r="D37" s="415"/>
      <c r="E37" s="416"/>
      <c r="F37" s="416"/>
      <c r="G37" s="416"/>
      <c r="H37" s="416"/>
      <c r="I37" s="416"/>
      <c r="J37" s="416"/>
      <c r="K37" s="416"/>
      <c r="L37" s="416"/>
      <c r="M37" s="416"/>
      <c r="N37" s="416"/>
      <c r="O37" s="416"/>
      <c r="P37" s="417"/>
    </row>
    <row r="38" spans="1:16" ht="18.75" customHeight="1" x14ac:dyDescent="0.4">
      <c r="A38" s="297"/>
      <c r="B38" s="397"/>
      <c r="C38" s="298"/>
      <c r="D38" s="415"/>
      <c r="E38" s="416"/>
      <c r="F38" s="416"/>
      <c r="G38" s="416"/>
      <c r="H38" s="416"/>
      <c r="I38" s="416"/>
      <c r="J38" s="416"/>
      <c r="K38" s="416"/>
      <c r="L38" s="416"/>
      <c r="M38" s="416"/>
      <c r="N38" s="416"/>
      <c r="O38" s="416"/>
      <c r="P38" s="417"/>
    </row>
    <row r="39" spans="1:16" ht="18.75" customHeight="1" x14ac:dyDescent="0.4">
      <c r="A39" s="297"/>
      <c r="B39" s="397"/>
      <c r="C39" s="298"/>
      <c r="D39" s="415"/>
      <c r="E39" s="416"/>
      <c r="F39" s="416"/>
      <c r="G39" s="416"/>
      <c r="H39" s="416"/>
      <c r="I39" s="416"/>
      <c r="J39" s="416"/>
      <c r="K39" s="416"/>
      <c r="L39" s="416"/>
      <c r="M39" s="416"/>
      <c r="N39" s="416"/>
      <c r="O39" s="416"/>
      <c r="P39" s="417"/>
    </row>
    <row r="40" spans="1:16" ht="18.75" customHeight="1" x14ac:dyDescent="0.4">
      <c r="A40" s="297"/>
      <c r="B40" s="397"/>
      <c r="C40" s="298"/>
      <c r="D40" s="415"/>
      <c r="E40" s="416"/>
      <c r="F40" s="416"/>
      <c r="G40" s="416"/>
      <c r="H40" s="416"/>
      <c r="I40" s="416"/>
      <c r="J40" s="416"/>
      <c r="K40" s="416"/>
      <c r="L40" s="416"/>
      <c r="M40" s="416"/>
      <c r="N40" s="416"/>
      <c r="O40" s="416"/>
      <c r="P40" s="417"/>
    </row>
    <row r="41" spans="1:16" ht="18.75" customHeight="1" x14ac:dyDescent="0.4">
      <c r="A41" s="297"/>
      <c r="B41" s="397"/>
      <c r="C41" s="298"/>
      <c r="D41" s="415"/>
      <c r="E41" s="416"/>
      <c r="F41" s="416"/>
      <c r="G41" s="416"/>
      <c r="H41" s="416"/>
      <c r="I41" s="416"/>
      <c r="J41" s="416"/>
      <c r="K41" s="416"/>
      <c r="L41" s="416"/>
      <c r="M41" s="416"/>
      <c r="N41" s="416"/>
      <c r="O41" s="416"/>
      <c r="P41" s="417"/>
    </row>
    <row r="42" spans="1:16" ht="18.75" customHeight="1" x14ac:dyDescent="0.4">
      <c r="A42" s="297"/>
      <c r="B42" s="397"/>
      <c r="C42" s="298"/>
      <c r="D42" s="415"/>
      <c r="E42" s="416"/>
      <c r="F42" s="416"/>
      <c r="G42" s="416"/>
      <c r="H42" s="416"/>
      <c r="I42" s="416"/>
      <c r="J42" s="416"/>
      <c r="K42" s="416"/>
      <c r="L42" s="416"/>
      <c r="M42" s="416"/>
      <c r="N42" s="416"/>
      <c r="O42" s="416"/>
      <c r="P42" s="417"/>
    </row>
    <row r="43" spans="1:16" ht="18.75" customHeight="1" x14ac:dyDescent="0.4">
      <c r="A43" s="297"/>
      <c r="B43" s="397"/>
      <c r="C43" s="298"/>
      <c r="D43" s="415"/>
      <c r="E43" s="416"/>
      <c r="F43" s="416"/>
      <c r="G43" s="416"/>
      <c r="H43" s="416"/>
      <c r="I43" s="416"/>
      <c r="J43" s="416"/>
      <c r="K43" s="416"/>
      <c r="L43" s="416"/>
      <c r="M43" s="416"/>
      <c r="N43" s="416"/>
      <c r="O43" s="416"/>
      <c r="P43" s="417"/>
    </row>
    <row r="44" spans="1:16" ht="18.75" customHeight="1" x14ac:dyDescent="0.4">
      <c r="A44" s="299"/>
      <c r="B44" s="483"/>
      <c r="C44" s="300"/>
      <c r="D44" s="418"/>
      <c r="E44" s="419"/>
      <c r="F44" s="419"/>
      <c r="G44" s="419"/>
      <c r="H44" s="419"/>
      <c r="I44" s="419"/>
      <c r="J44" s="419"/>
      <c r="K44" s="419"/>
      <c r="L44" s="419"/>
      <c r="M44" s="419"/>
      <c r="N44" s="419"/>
      <c r="O44" s="419"/>
      <c r="P44" s="420"/>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Normal="100" zoomScaleSheetLayoutView="100" workbookViewId="0">
      <selection activeCell="U19" sqref="U19"/>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05" t="s">
        <v>130</v>
      </c>
      <c r="M1" s="405"/>
      <c r="N1" s="405"/>
      <c r="O1" s="405"/>
      <c r="P1" s="405"/>
      <c r="Q1" s="73">
        <f>No.1【AC共通】!D10</f>
        <v>0</v>
      </c>
    </row>
    <row r="2" spans="1:17" x14ac:dyDescent="0.4">
      <c r="A2" s="405" t="s">
        <v>308</v>
      </c>
      <c r="B2" s="405"/>
      <c r="C2" s="405"/>
      <c r="D2" s="405"/>
      <c r="E2" s="405"/>
      <c r="F2" s="405"/>
      <c r="G2" s="405"/>
      <c r="H2" s="405"/>
      <c r="I2" s="405"/>
      <c r="J2" s="405"/>
      <c r="K2" s="405"/>
      <c r="L2" s="405"/>
      <c r="M2" s="405"/>
      <c r="N2" s="405"/>
      <c r="O2" s="405"/>
      <c r="P2" s="405"/>
    </row>
    <row r="3" spans="1:17" x14ac:dyDescent="0.4">
      <c r="A3" s="9" t="s">
        <v>131</v>
      </c>
      <c r="B3" s="9"/>
      <c r="C3" s="9"/>
      <c r="D3" s="9"/>
      <c r="E3" s="9"/>
      <c r="F3" s="9"/>
      <c r="G3" s="9"/>
      <c r="H3" s="9"/>
      <c r="I3" s="487" t="s">
        <v>64</v>
      </c>
      <c r="J3" s="487"/>
      <c r="K3" s="485">
        <f>No.1【AC共通】!$D$32</f>
        <v>0</v>
      </c>
      <c r="L3" s="485"/>
      <c r="M3" s="485"/>
      <c r="N3" s="485"/>
      <c r="O3" s="485"/>
      <c r="P3" s="8" t="s">
        <v>61</v>
      </c>
    </row>
    <row r="4" spans="1:17" ht="18.75" customHeight="1" x14ac:dyDescent="0.4">
      <c r="A4" s="295" t="s">
        <v>132</v>
      </c>
      <c r="B4" s="396"/>
      <c r="C4" s="296"/>
      <c r="D4" s="486" t="s">
        <v>330</v>
      </c>
      <c r="E4" s="413"/>
      <c r="F4" s="413"/>
      <c r="G4" s="413"/>
      <c r="H4" s="413"/>
      <c r="I4" s="413"/>
      <c r="J4" s="413"/>
      <c r="K4" s="413"/>
      <c r="L4" s="413"/>
      <c r="M4" s="413"/>
      <c r="N4" s="413"/>
      <c r="O4" s="413"/>
      <c r="P4" s="414"/>
    </row>
    <row r="5" spans="1:17" x14ac:dyDescent="0.4">
      <c r="A5" s="297"/>
      <c r="B5" s="397"/>
      <c r="C5" s="298"/>
      <c r="D5" s="415"/>
      <c r="E5" s="416"/>
      <c r="F5" s="416"/>
      <c r="G5" s="416"/>
      <c r="H5" s="416"/>
      <c r="I5" s="416"/>
      <c r="J5" s="416"/>
      <c r="K5" s="416"/>
      <c r="L5" s="416"/>
      <c r="M5" s="416"/>
      <c r="N5" s="416"/>
      <c r="O5" s="416"/>
      <c r="P5" s="417"/>
    </row>
    <row r="6" spans="1:17" x14ac:dyDescent="0.4">
      <c r="A6" s="297"/>
      <c r="B6" s="397"/>
      <c r="C6" s="298"/>
      <c r="D6" s="415"/>
      <c r="E6" s="416"/>
      <c r="F6" s="416"/>
      <c r="G6" s="416"/>
      <c r="H6" s="416"/>
      <c r="I6" s="416"/>
      <c r="J6" s="416"/>
      <c r="K6" s="416"/>
      <c r="L6" s="416"/>
      <c r="M6" s="416"/>
      <c r="N6" s="416"/>
      <c r="O6" s="416"/>
      <c r="P6" s="417"/>
    </row>
    <row r="7" spans="1:17" x14ac:dyDescent="0.4">
      <c r="A7" s="297"/>
      <c r="B7" s="397"/>
      <c r="C7" s="298"/>
      <c r="D7" s="415"/>
      <c r="E7" s="416"/>
      <c r="F7" s="416"/>
      <c r="G7" s="416"/>
      <c r="H7" s="416"/>
      <c r="I7" s="416"/>
      <c r="J7" s="416"/>
      <c r="K7" s="416"/>
      <c r="L7" s="416"/>
      <c r="M7" s="416"/>
      <c r="N7" s="416"/>
      <c r="O7" s="416"/>
      <c r="P7" s="417"/>
    </row>
    <row r="8" spans="1:17" x14ac:dyDescent="0.4">
      <c r="A8" s="297"/>
      <c r="B8" s="397"/>
      <c r="C8" s="298"/>
      <c r="D8" s="415"/>
      <c r="E8" s="416"/>
      <c r="F8" s="416"/>
      <c r="G8" s="416"/>
      <c r="H8" s="416"/>
      <c r="I8" s="416"/>
      <c r="J8" s="416"/>
      <c r="K8" s="416"/>
      <c r="L8" s="416"/>
      <c r="M8" s="416"/>
      <c r="N8" s="416"/>
      <c r="O8" s="416"/>
      <c r="P8" s="417"/>
    </row>
    <row r="9" spans="1:17" x14ac:dyDescent="0.4">
      <c r="A9" s="297"/>
      <c r="B9" s="397"/>
      <c r="C9" s="298"/>
      <c r="D9" s="415"/>
      <c r="E9" s="416"/>
      <c r="F9" s="416"/>
      <c r="G9" s="416"/>
      <c r="H9" s="416"/>
      <c r="I9" s="416"/>
      <c r="J9" s="416"/>
      <c r="K9" s="416"/>
      <c r="L9" s="416"/>
      <c r="M9" s="416"/>
      <c r="N9" s="416"/>
      <c r="O9" s="416"/>
      <c r="P9" s="417"/>
    </row>
    <row r="10" spans="1:17" x14ac:dyDescent="0.4">
      <c r="A10" s="297"/>
      <c r="B10" s="397"/>
      <c r="C10" s="298"/>
      <c r="D10" s="415"/>
      <c r="E10" s="416"/>
      <c r="F10" s="416"/>
      <c r="G10" s="416"/>
      <c r="H10" s="416"/>
      <c r="I10" s="416"/>
      <c r="J10" s="416"/>
      <c r="K10" s="416"/>
      <c r="L10" s="416"/>
      <c r="M10" s="416"/>
      <c r="N10" s="416"/>
      <c r="O10" s="416"/>
      <c r="P10" s="417"/>
    </row>
    <row r="11" spans="1:17" x14ac:dyDescent="0.4">
      <c r="A11" s="297"/>
      <c r="B11" s="397"/>
      <c r="C11" s="298"/>
      <c r="D11" s="415"/>
      <c r="E11" s="416"/>
      <c r="F11" s="416"/>
      <c r="G11" s="416"/>
      <c r="H11" s="416"/>
      <c r="I11" s="416"/>
      <c r="J11" s="416"/>
      <c r="K11" s="416"/>
      <c r="L11" s="416"/>
      <c r="M11" s="416"/>
      <c r="N11" s="416"/>
      <c r="O11" s="416"/>
      <c r="P11" s="417"/>
    </row>
    <row r="12" spans="1:17" x14ac:dyDescent="0.4">
      <c r="A12" s="297"/>
      <c r="B12" s="397"/>
      <c r="C12" s="298"/>
      <c r="D12" s="415"/>
      <c r="E12" s="416"/>
      <c r="F12" s="416"/>
      <c r="G12" s="416"/>
      <c r="H12" s="416"/>
      <c r="I12" s="416"/>
      <c r="J12" s="416"/>
      <c r="K12" s="416"/>
      <c r="L12" s="416"/>
      <c r="M12" s="416"/>
      <c r="N12" s="416"/>
      <c r="O12" s="416"/>
      <c r="P12" s="417"/>
    </row>
    <row r="13" spans="1:17" x14ac:dyDescent="0.4">
      <c r="A13" s="297"/>
      <c r="B13" s="397"/>
      <c r="C13" s="298"/>
      <c r="D13" s="415"/>
      <c r="E13" s="416"/>
      <c r="F13" s="416"/>
      <c r="G13" s="416"/>
      <c r="H13" s="416"/>
      <c r="I13" s="416"/>
      <c r="J13" s="416"/>
      <c r="K13" s="416"/>
      <c r="L13" s="416"/>
      <c r="M13" s="416"/>
      <c r="N13" s="416"/>
      <c r="O13" s="416"/>
      <c r="P13" s="417"/>
    </row>
    <row r="14" spans="1:17" x14ac:dyDescent="0.4">
      <c r="A14" s="297"/>
      <c r="B14" s="397"/>
      <c r="C14" s="298"/>
      <c r="D14" s="415"/>
      <c r="E14" s="416"/>
      <c r="F14" s="416"/>
      <c r="G14" s="416"/>
      <c r="H14" s="416"/>
      <c r="I14" s="416"/>
      <c r="J14" s="416"/>
      <c r="K14" s="416"/>
      <c r="L14" s="416"/>
      <c r="M14" s="416"/>
      <c r="N14" s="416"/>
      <c r="O14" s="416"/>
      <c r="P14" s="417"/>
    </row>
    <row r="15" spans="1:17" x14ac:dyDescent="0.4">
      <c r="A15" s="297"/>
      <c r="B15" s="397"/>
      <c r="C15" s="298"/>
      <c r="D15" s="415"/>
      <c r="E15" s="416"/>
      <c r="F15" s="416"/>
      <c r="G15" s="416"/>
      <c r="H15" s="416"/>
      <c r="I15" s="416"/>
      <c r="J15" s="416"/>
      <c r="K15" s="416"/>
      <c r="L15" s="416"/>
      <c r="M15" s="416"/>
      <c r="N15" s="416"/>
      <c r="O15" s="416"/>
      <c r="P15" s="417"/>
    </row>
    <row r="16" spans="1:17" x14ac:dyDescent="0.4">
      <c r="A16" s="297"/>
      <c r="B16" s="397"/>
      <c r="C16" s="298"/>
      <c r="D16" s="415"/>
      <c r="E16" s="416"/>
      <c r="F16" s="416"/>
      <c r="G16" s="416"/>
      <c r="H16" s="416"/>
      <c r="I16" s="416"/>
      <c r="J16" s="416"/>
      <c r="K16" s="416"/>
      <c r="L16" s="416"/>
      <c r="M16" s="416"/>
      <c r="N16" s="416"/>
      <c r="O16" s="416"/>
      <c r="P16" s="417"/>
    </row>
    <row r="17" spans="1:16" x14ac:dyDescent="0.4">
      <c r="A17" s="297"/>
      <c r="B17" s="397"/>
      <c r="C17" s="298"/>
      <c r="D17" s="415"/>
      <c r="E17" s="416"/>
      <c r="F17" s="416"/>
      <c r="G17" s="416"/>
      <c r="H17" s="416"/>
      <c r="I17" s="416"/>
      <c r="J17" s="416"/>
      <c r="K17" s="416"/>
      <c r="L17" s="416"/>
      <c r="M17" s="416"/>
      <c r="N17" s="416"/>
      <c r="O17" s="416"/>
      <c r="P17" s="417"/>
    </row>
    <row r="18" spans="1:16" x14ac:dyDescent="0.4">
      <c r="A18" s="297"/>
      <c r="B18" s="397"/>
      <c r="C18" s="298"/>
      <c r="D18" s="415"/>
      <c r="E18" s="416"/>
      <c r="F18" s="416"/>
      <c r="G18" s="416"/>
      <c r="H18" s="416"/>
      <c r="I18" s="416"/>
      <c r="J18" s="416"/>
      <c r="K18" s="416"/>
      <c r="L18" s="416"/>
      <c r="M18" s="416"/>
      <c r="N18" s="416"/>
      <c r="O18" s="416"/>
      <c r="P18" s="417"/>
    </row>
    <row r="19" spans="1:16" x14ac:dyDescent="0.4">
      <c r="A19" s="297"/>
      <c r="B19" s="397"/>
      <c r="C19" s="298"/>
      <c r="D19" s="415"/>
      <c r="E19" s="416"/>
      <c r="F19" s="416"/>
      <c r="G19" s="416"/>
      <c r="H19" s="416"/>
      <c r="I19" s="416"/>
      <c r="J19" s="416"/>
      <c r="K19" s="416"/>
      <c r="L19" s="416"/>
      <c r="M19" s="416"/>
      <c r="N19" s="416"/>
      <c r="O19" s="416"/>
      <c r="P19" s="417"/>
    </row>
    <row r="20" spans="1:16" x14ac:dyDescent="0.4">
      <c r="A20" s="297"/>
      <c r="B20" s="397"/>
      <c r="C20" s="298"/>
      <c r="D20" s="415"/>
      <c r="E20" s="416"/>
      <c r="F20" s="416"/>
      <c r="G20" s="416"/>
      <c r="H20" s="416"/>
      <c r="I20" s="416"/>
      <c r="J20" s="416"/>
      <c r="K20" s="416"/>
      <c r="L20" s="416"/>
      <c r="M20" s="416"/>
      <c r="N20" s="416"/>
      <c r="O20" s="416"/>
      <c r="P20" s="417"/>
    </row>
    <row r="21" spans="1:16" x14ac:dyDescent="0.4">
      <c r="A21" s="297"/>
      <c r="B21" s="397"/>
      <c r="C21" s="298"/>
      <c r="D21" s="415"/>
      <c r="E21" s="416"/>
      <c r="F21" s="416"/>
      <c r="G21" s="416"/>
      <c r="H21" s="416"/>
      <c r="I21" s="416"/>
      <c r="J21" s="416"/>
      <c r="K21" s="416"/>
      <c r="L21" s="416"/>
      <c r="M21" s="416"/>
      <c r="N21" s="416"/>
      <c r="O21" s="416"/>
      <c r="P21" s="417"/>
    </row>
    <row r="22" spans="1:16" x14ac:dyDescent="0.4">
      <c r="A22" s="297"/>
      <c r="B22" s="397"/>
      <c r="C22" s="298"/>
      <c r="D22" s="415"/>
      <c r="E22" s="416"/>
      <c r="F22" s="416"/>
      <c r="G22" s="416"/>
      <c r="H22" s="416"/>
      <c r="I22" s="416"/>
      <c r="J22" s="416"/>
      <c r="K22" s="416"/>
      <c r="L22" s="416"/>
      <c r="M22" s="416"/>
      <c r="N22" s="416"/>
      <c r="O22" s="416"/>
      <c r="P22" s="417"/>
    </row>
    <row r="23" spans="1:16" x14ac:dyDescent="0.4">
      <c r="A23" s="297"/>
      <c r="B23" s="397"/>
      <c r="C23" s="298"/>
      <c r="D23" s="415"/>
      <c r="E23" s="416"/>
      <c r="F23" s="416"/>
      <c r="G23" s="416"/>
      <c r="H23" s="416"/>
      <c r="I23" s="416"/>
      <c r="J23" s="416"/>
      <c r="K23" s="416"/>
      <c r="L23" s="416"/>
      <c r="M23" s="416"/>
      <c r="N23" s="416"/>
      <c r="O23" s="416"/>
      <c r="P23" s="417"/>
    </row>
    <row r="24" spans="1:16" x14ac:dyDescent="0.4">
      <c r="A24" s="297"/>
      <c r="B24" s="397"/>
      <c r="C24" s="298"/>
      <c r="D24" s="415"/>
      <c r="E24" s="416"/>
      <c r="F24" s="416"/>
      <c r="G24" s="416"/>
      <c r="H24" s="416"/>
      <c r="I24" s="416"/>
      <c r="J24" s="416"/>
      <c r="K24" s="416"/>
      <c r="L24" s="416"/>
      <c r="M24" s="416"/>
      <c r="N24" s="416"/>
      <c r="O24" s="416"/>
      <c r="P24" s="417"/>
    </row>
    <row r="25" spans="1:16" x14ac:dyDescent="0.4">
      <c r="A25" s="297"/>
      <c r="B25" s="397"/>
      <c r="C25" s="298"/>
      <c r="D25" s="415"/>
      <c r="E25" s="416"/>
      <c r="F25" s="416"/>
      <c r="G25" s="416"/>
      <c r="H25" s="416"/>
      <c r="I25" s="416"/>
      <c r="J25" s="416"/>
      <c r="K25" s="416"/>
      <c r="L25" s="416"/>
      <c r="M25" s="416"/>
      <c r="N25" s="416"/>
      <c r="O25" s="416"/>
      <c r="P25" s="417"/>
    </row>
    <row r="26" spans="1:16" x14ac:dyDescent="0.4">
      <c r="A26" s="297"/>
      <c r="B26" s="397"/>
      <c r="C26" s="298"/>
      <c r="D26" s="415"/>
      <c r="E26" s="416"/>
      <c r="F26" s="416"/>
      <c r="G26" s="416"/>
      <c r="H26" s="416"/>
      <c r="I26" s="416"/>
      <c r="J26" s="416"/>
      <c r="K26" s="416"/>
      <c r="L26" s="416"/>
      <c r="M26" s="416"/>
      <c r="N26" s="416"/>
      <c r="O26" s="416"/>
      <c r="P26" s="417"/>
    </row>
    <row r="27" spans="1:16" x14ac:dyDescent="0.4">
      <c r="A27" s="297"/>
      <c r="B27" s="397"/>
      <c r="C27" s="298"/>
      <c r="D27" s="415"/>
      <c r="E27" s="416"/>
      <c r="F27" s="416"/>
      <c r="G27" s="416"/>
      <c r="H27" s="416"/>
      <c r="I27" s="416"/>
      <c r="J27" s="416"/>
      <c r="K27" s="416"/>
      <c r="L27" s="416"/>
      <c r="M27" s="416"/>
      <c r="N27" s="416"/>
      <c r="O27" s="416"/>
      <c r="P27" s="417"/>
    </row>
    <row r="28" spans="1:16" x14ac:dyDescent="0.4">
      <c r="A28" s="297"/>
      <c r="B28" s="397"/>
      <c r="C28" s="298"/>
      <c r="D28" s="415"/>
      <c r="E28" s="416"/>
      <c r="F28" s="416"/>
      <c r="G28" s="416"/>
      <c r="H28" s="416"/>
      <c r="I28" s="416"/>
      <c r="J28" s="416"/>
      <c r="K28" s="416"/>
      <c r="L28" s="416"/>
      <c r="M28" s="416"/>
      <c r="N28" s="416"/>
      <c r="O28" s="416"/>
      <c r="P28" s="417"/>
    </row>
    <row r="29" spans="1:16" x14ac:dyDescent="0.4">
      <c r="A29" s="297"/>
      <c r="B29" s="397"/>
      <c r="C29" s="298"/>
      <c r="D29" s="415"/>
      <c r="E29" s="416"/>
      <c r="F29" s="416"/>
      <c r="G29" s="416"/>
      <c r="H29" s="416"/>
      <c r="I29" s="416"/>
      <c r="J29" s="416"/>
      <c r="K29" s="416"/>
      <c r="L29" s="416"/>
      <c r="M29" s="416"/>
      <c r="N29" s="416"/>
      <c r="O29" s="416"/>
      <c r="P29" s="417"/>
    </row>
    <row r="30" spans="1:16" x14ac:dyDescent="0.4">
      <c r="A30" s="297"/>
      <c r="B30" s="397"/>
      <c r="C30" s="298"/>
      <c r="D30" s="415"/>
      <c r="E30" s="416"/>
      <c r="F30" s="416"/>
      <c r="G30" s="416"/>
      <c r="H30" s="416"/>
      <c r="I30" s="416"/>
      <c r="J30" s="416"/>
      <c r="K30" s="416"/>
      <c r="L30" s="416"/>
      <c r="M30" s="416"/>
      <c r="N30" s="416"/>
      <c r="O30" s="416"/>
      <c r="P30" s="417"/>
    </row>
    <row r="31" spans="1:16" x14ac:dyDescent="0.4">
      <c r="A31" s="297"/>
      <c r="B31" s="397"/>
      <c r="C31" s="298"/>
      <c r="D31" s="415"/>
      <c r="E31" s="416"/>
      <c r="F31" s="416"/>
      <c r="G31" s="416"/>
      <c r="H31" s="416"/>
      <c r="I31" s="416"/>
      <c r="J31" s="416"/>
      <c r="K31" s="416"/>
      <c r="L31" s="416"/>
      <c r="M31" s="416"/>
      <c r="N31" s="416"/>
      <c r="O31" s="416"/>
      <c r="P31" s="417"/>
    </row>
    <row r="32" spans="1:16" x14ac:dyDescent="0.4">
      <c r="A32" s="297"/>
      <c r="B32" s="397"/>
      <c r="C32" s="298"/>
      <c r="D32" s="415"/>
      <c r="E32" s="416"/>
      <c r="F32" s="416"/>
      <c r="G32" s="416"/>
      <c r="H32" s="416"/>
      <c r="I32" s="416"/>
      <c r="J32" s="416"/>
      <c r="K32" s="416"/>
      <c r="L32" s="416"/>
      <c r="M32" s="416"/>
      <c r="N32" s="416"/>
      <c r="O32" s="416"/>
      <c r="P32" s="417"/>
    </row>
    <row r="33" spans="1:16" x14ac:dyDescent="0.4">
      <c r="A33" s="297"/>
      <c r="B33" s="397"/>
      <c r="C33" s="298"/>
      <c r="D33" s="415"/>
      <c r="E33" s="416"/>
      <c r="F33" s="416"/>
      <c r="G33" s="416"/>
      <c r="H33" s="416"/>
      <c r="I33" s="416"/>
      <c r="J33" s="416"/>
      <c r="K33" s="416"/>
      <c r="L33" s="416"/>
      <c r="M33" s="416"/>
      <c r="N33" s="416"/>
      <c r="O33" s="416"/>
      <c r="P33" s="417"/>
    </row>
    <row r="34" spans="1:16" x14ac:dyDescent="0.4">
      <c r="A34" s="297"/>
      <c r="B34" s="397"/>
      <c r="C34" s="298"/>
      <c r="D34" s="415"/>
      <c r="E34" s="416"/>
      <c r="F34" s="416"/>
      <c r="G34" s="416"/>
      <c r="H34" s="416"/>
      <c r="I34" s="416"/>
      <c r="J34" s="416"/>
      <c r="K34" s="416"/>
      <c r="L34" s="416"/>
      <c r="M34" s="416"/>
      <c r="N34" s="416"/>
      <c r="O34" s="416"/>
      <c r="P34" s="417"/>
    </row>
    <row r="35" spans="1:16" x14ac:dyDescent="0.4">
      <c r="A35" s="297"/>
      <c r="B35" s="397"/>
      <c r="C35" s="298"/>
      <c r="D35" s="415"/>
      <c r="E35" s="416"/>
      <c r="F35" s="416"/>
      <c r="G35" s="416"/>
      <c r="H35" s="416"/>
      <c r="I35" s="416"/>
      <c r="J35" s="416"/>
      <c r="K35" s="416"/>
      <c r="L35" s="416"/>
      <c r="M35" s="416"/>
      <c r="N35" s="416"/>
      <c r="O35" s="416"/>
      <c r="P35" s="417"/>
    </row>
    <row r="36" spans="1:16" x14ac:dyDescent="0.4">
      <c r="A36" s="297"/>
      <c r="B36" s="397"/>
      <c r="C36" s="298"/>
      <c r="D36" s="415"/>
      <c r="E36" s="416"/>
      <c r="F36" s="416"/>
      <c r="G36" s="416"/>
      <c r="H36" s="416"/>
      <c r="I36" s="416"/>
      <c r="J36" s="416"/>
      <c r="K36" s="416"/>
      <c r="L36" s="416"/>
      <c r="M36" s="416"/>
      <c r="N36" s="416"/>
      <c r="O36" s="416"/>
      <c r="P36" s="417"/>
    </row>
    <row r="37" spans="1:16" x14ac:dyDescent="0.4">
      <c r="A37" s="297"/>
      <c r="B37" s="397"/>
      <c r="C37" s="298"/>
      <c r="D37" s="415"/>
      <c r="E37" s="416"/>
      <c r="F37" s="416"/>
      <c r="G37" s="416"/>
      <c r="H37" s="416"/>
      <c r="I37" s="416"/>
      <c r="J37" s="416"/>
      <c r="K37" s="416"/>
      <c r="L37" s="416"/>
      <c r="M37" s="416"/>
      <c r="N37" s="416"/>
      <c r="O37" s="416"/>
      <c r="P37" s="417"/>
    </row>
    <row r="38" spans="1:16" x14ac:dyDescent="0.4">
      <c r="A38" s="297"/>
      <c r="B38" s="397"/>
      <c r="C38" s="298"/>
      <c r="D38" s="415"/>
      <c r="E38" s="416"/>
      <c r="F38" s="416"/>
      <c r="G38" s="416"/>
      <c r="H38" s="416"/>
      <c r="I38" s="416"/>
      <c r="J38" s="416"/>
      <c r="K38" s="416"/>
      <c r="L38" s="416"/>
      <c r="M38" s="416"/>
      <c r="N38" s="416"/>
      <c r="O38" s="416"/>
      <c r="P38" s="417"/>
    </row>
    <row r="39" spans="1:16" x14ac:dyDescent="0.4">
      <c r="A39" s="297"/>
      <c r="B39" s="397"/>
      <c r="C39" s="298"/>
      <c r="D39" s="415"/>
      <c r="E39" s="416"/>
      <c r="F39" s="416"/>
      <c r="G39" s="416"/>
      <c r="H39" s="416"/>
      <c r="I39" s="416"/>
      <c r="J39" s="416"/>
      <c r="K39" s="416"/>
      <c r="L39" s="416"/>
      <c r="M39" s="416"/>
      <c r="N39" s="416"/>
      <c r="O39" s="416"/>
      <c r="P39" s="417"/>
    </row>
    <row r="40" spans="1:16" x14ac:dyDescent="0.4">
      <c r="A40" s="297"/>
      <c r="B40" s="397"/>
      <c r="C40" s="298"/>
      <c r="D40" s="415"/>
      <c r="E40" s="416"/>
      <c r="F40" s="416"/>
      <c r="G40" s="416"/>
      <c r="H40" s="416"/>
      <c r="I40" s="416"/>
      <c r="J40" s="416"/>
      <c r="K40" s="416"/>
      <c r="L40" s="416"/>
      <c r="M40" s="416"/>
      <c r="N40" s="416"/>
      <c r="O40" s="416"/>
      <c r="P40" s="417"/>
    </row>
    <row r="41" spans="1:16" x14ac:dyDescent="0.4">
      <c r="A41" s="297"/>
      <c r="B41" s="397"/>
      <c r="C41" s="298"/>
      <c r="D41" s="415"/>
      <c r="E41" s="416"/>
      <c r="F41" s="416"/>
      <c r="G41" s="416"/>
      <c r="H41" s="416"/>
      <c r="I41" s="416"/>
      <c r="J41" s="416"/>
      <c r="K41" s="416"/>
      <c r="L41" s="416"/>
      <c r="M41" s="416"/>
      <c r="N41" s="416"/>
      <c r="O41" s="416"/>
      <c r="P41" s="417"/>
    </row>
    <row r="42" spans="1:16" x14ac:dyDescent="0.4">
      <c r="A42" s="297"/>
      <c r="B42" s="397"/>
      <c r="C42" s="298"/>
      <c r="D42" s="415"/>
      <c r="E42" s="416"/>
      <c r="F42" s="416"/>
      <c r="G42" s="416"/>
      <c r="H42" s="416"/>
      <c r="I42" s="416"/>
      <c r="J42" s="416"/>
      <c r="K42" s="416"/>
      <c r="L42" s="416"/>
      <c r="M42" s="416"/>
      <c r="N42" s="416"/>
      <c r="O42" s="416"/>
      <c r="P42" s="417"/>
    </row>
    <row r="43" spans="1:16" x14ac:dyDescent="0.4">
      <c r="A43" s="297"/>
      <c r="B43" s="397"/>
      <c r="C43" s="298"/>
      <c r="D43" s="415"/>
      <c r="E43" s="416"/>
      <c r="F43" s="416"/>
      <c r="G43" s="416"/>
      <c r="H43" s="416"/>
      <c r="I43" s="416"/>
      <c r="J43" s="416"/>
      <c r="K43" s="416"/>
      <c r="L43" s="416"/>
      <c r="M43" s="416"/>
      <c r="N43" s="416"/>
      <c r="O43" s="416"/>
      <c r="P43" s="417"/>
    </row>
    <row r="44" spans="1:16" x14ac:dyDescent="0.4">
      <c r="A44" s="297"/>
      <c r="B44" s="397"/>
      <c r="C44" s="298"/>
      <c r="D44" s="415"/>
      <c r="E44" s="416"/>
      <c r="F44" s="416"/>
      <c r="G44" s="416"/>
      <c r="H44" s="416"/>
      <c r="I44" s="416"/>
      <c r="J44" s="416"/>
      <c r="K44" s="416"/>
      <c r="L44" s="416"/>
      <c r="M44" s="416"/>
      <c r="N44" s="416"/>
      <c r="O44" s="416"/>
      <c r="P44" s="417"/>
    </row>
    <row r="45" spans="1:16" x14ac:dyDescent="0.4">
      <c r="A45" s="299"/>
      <c r="B45" s="483"/>
      <c r="C45" s="300"/>
      <c r="D45" s="418"/>
      <c r="E45" s="419"/>
      <c r="F45" s="419"/>
      <c r="G45" s="419"/>
      <c r="H45" s="419"/>
      <c r="I45" s="419"/>
      <c r="J45" s="419"/>
      <c r="K45" s="419"/>
      <c r="L45" s="419"/>
      <c r="M45" s="419"/>
      <c r="N45" s="419"/>
      <c r="O45" s="419"/>
      <c r="P45" s="420"/>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pageMargins left="0.7" right="0.7" top="0.75" bottom="0.75" header="0.3" footer="0.3"/>
  <pageSetup paperSize="9" scale="86" orientation="portrait" r:id="rId1"/>
  <extLst>
    <ext xmlns:x14="http://schemas.microsoft.com/office/spreadsheetml/2009/9/main" uri="{78C0D931-6437-407d-A8EE-F0AAD7539E65}">
      <x14:conditionalFormattings>
        <x14:conditionalFormatting xmlns:xm="http://schemas.microsoft.com/office/excel/2006/main">
          <x14:cfRule type="expression" priority="1" id="{EA397027-35CB-4A80-9C63-FB99E34725E5}">
            <xm:f>'[空データ_希望調書No1-6(メディア芸術)20230808 .xlsx]No.1【共通】AC'!#REF!="A区分"</xm:f>
            <x14:dxf>
              <fill>
                <patternFill>
                  <bgColor theme="0" tint="-0.24994659260841701"/>
                </patternFill>
              </fill>
            </x14:dxf>
          </x14:cfRule>
          <xm:sqref>D4:P45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showGridLines="0" view="pageBreakPreview" zoomScaleNormal="115" zoomScaleSheetLayoutView="100" workbookViewId="0">
      <selection activeCell="K8" sqref="K8:L8"/>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9.5" style="75"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492" t="s">
        <v>86</v>
      </c>
      <c r="B1" s="492"/>
      <c r="C1" s="505">
        <f>No.1【AC共通】!$D$32</f>
        <v>0</v>
      </c>
      <c r="D1" s="505"/>
      <c r="E1" s="505"/>
      <c r="F1" s="505"/>
      <c r="G1" s="505"/>
      <c r="H1" s="505"/>
      <c r="I1" s="17" t="s">
        <v>61</v>
      </c>
      <c r="J1" s="180"/>
      <c r="K1" s="592" t="s">
        <v>302</v>
      </c>
      <c r="L1" s="592"/>
    </row>
    <row r="2" spans="1:12" ht="18" customHeight="1" x14ac:dyDescent="0.4">
      <c r="A2" s="13"/>
      <c r="B2" s="14"/>
      <c r="C2" s="14"/>
      <c r="D2" s="14"/>
      <c r="E2" s="14"/>
      <c r="F2" s="14"/>
      <c r="G2" s="15"/>
      <c r="H2" s="14"/>
      <c r="K2" s="130"/>
      <c r="L2" s="131" t="s">
        <v>309</v>
      </c>
    </row>
    <row r="3" spans="1:12" ht="23.25" customHeight="1" thickBot="1" x14ac:dyDescent="0.45">
      <c r="A3" s="495" t="s">
        <v>255</v>
      </c>
      <c r="B3" s="495"/>
      <c r="C3" s="495"/>
      <c r="D3" s="495"/>
      <c r="H3" s="17"/>
      <c r="K3" s="10"/>
    </row>
    <row r="4" spans="1:12" ht="18" customHeight="1" thickBot="1" x14ac:dyDescent="0.45">
      <c r="A4" s="105"/>
      <c r="B4" s="506" t="s">
        <v>218</v>
      </c>
      <c r="C4" s="507"/>
      <c r="D4" s="507"/>
      <c r="E4" s="508"/>
      <c r="F4" s="509" t="s">
        <v>214</v>
      </c>
      <c r="G4" s="510"/>
      <c r="H4" s="568" t="s">
        <v>257</v>
      </c>
      <c r="I4" s="569"/>
      <c r="J4" s="565" t="s">
        <v>265</v>
      </c>
      <c r="K4" s="67"/>
      <c r="L4" s="16" t="s">
        <v>331</v>
      </c>
    </row>
    <row r="5" spans="1:12" s="18" customFormat="1" ht="18" customHeight="1" x14ac:dyDescent="0.4">
      <c r="A5" s="496" t="s">
        <v>65</v>
      </c>
      <c r="B5" s="498" t="s">
        <v>66</v>
      </c>
      <c r="C5" s="500" t="s">
        <v>67</v>
      </c>
      <c r="D5" s="501"/>
      <c r="E5" s="502" t="s">
        <v>224</v>
      </c>
      <c r="F5" s="490" t="s">
        <v>216</v>
      </c>
      <c r="G5" s="488" t="s">
        <v>68</v>
      </c>
      <c r="H5" s="559" t="s">
        <v>215</v>
      </c>
      <c r="I5" s="557" t="s">
        <v>68</v>
      </c>
      <c r="J5" s="566"/>
      <c r="K5" s="593" t="s">
        <v>69</v>
      </c>
      <c r="L5" s="594"/>
    </row>
    <row r="6" spans="1:12" s="18" customFormat="1" ht="24.75" customHeight="1" thickBot="1" x14ac:dyDescent="0.45">
      <c r="A6" s="497"/>
      <c r="B6" s="499"/>
      <c r="C6" s="122" t="s">
        <v>70</v>
      </c>
      <c r="D6" s="123" t="s">
        <v>71</v>
      </c>
      <c r="E6" s="503"/>
      <c r="F6" s="491"/>
      <c r="G6" s="489"/>
      <c r="H6" s="560"/>
      <c r="I6" s="558"/>
      <c r="J6" s="567"/>
      <c r="K6" s="595"/>
      <c r="L6" s="596"/>
    </row>
    <row r="7" spans="1:12" ht="18" customHeight="1" x14ac:dyDescent="0.4">
      <c r="A7" s="504" t="s">
        <v>72</v>
      </c>
      <c r="B7" s="19"/>
      <c r="C7" s="20"/>
      <c r="D7" s="74"/>
      <c r="E7" s="114"/>
      <c r="F7" s="22"/>
      <c r="G7" s="107">
        <f>IF(F7="",C7*E7,C7*E7*F7)</f>
        <v>0</v>
      </c>
      <c r="H7" s="106"/>
      <c r="I7" s="172">
        <f>IF(H7="",C7*E7,C7*E7*H7)</f>
        <v>0</v>
      </c>
      <c r="J7" s="181"/>
      <c r="K7" s="549"/>
      <c r="L7" s="532"/>
    </row>
    <row r="8" spans="1:12" ht="18" customHeight="1" x14ac:dyDescent="0.4">
      <c r="A8" s="504"/>
      <c r="B8" s="23"/>
      <c r="C8" s="24"/>
      <c r="D8" s="74"/>
      <c r="E8" s="115"/>
      <c r="F8" s="26"/>
      <c r="G8" s="107">
        <f t="shared" ref="G8:G11" si="0">IF(F8="",C8*E8,C8*E8*F8)</f>
        <v>0</v>
      </c>
      <c r="H8" s="106"/>
      <c r="I8" s="172">
        <f t="shared" ref="I8:I30" si="1">IF(H8="",C8*E8,C8*E8*H8)</f>
        <v>0</v>
      </c>
      <c r="J8" s="182"/>
      <c r="K8" s="535"/>
      <c r="L8" s="534"/>
    </row>
    <row r="9" spans="1:12" ht="18" customHeight="1" x14ac:dyDescent="0.4">
      <c r="A9" s="504"/>
      <c r="B9" s="23"/>
      <c r="C9" s="24"/>
      <c r="D9" s="74"/>
      <c r="E9" s="115"/>
      <c r="F9" s="26"/>
      <c r="G9" s="107">
        <f t="shared" si="0"/>
        <v>0</v>
      </c>
      <c r="H9" s="106"/>
      <c r="I9" s="172">
        <f t="shared" si="1"/>
        <v>0</v>
      </c>
      <c r="J9" s="182"/>
      <c r="K9" s="535"/>
      <c r="L9" s="534"/>
    </row>
    <row r="10" spans="1:12" ht="18" customHeight="1" x14ac:dyDescent="0.4">
      <c r="A10" s="504"/>
      <c r="B10" s="23"/>
      <c r="C10" s="24"/>
      <c r="D10" s="74"/>
      <c r="E10" s="115"/>
      <c r="F10" s="26"/>
      <c r="G10" s="107">
        <f t="shared" si="0"/>
        <v>0</v>
      </c>
      <c r="H10" s="106"/>
      <c r="I10" s="172">
        <f t="shared" si="1"/>
        <v>0</v>
      </c>
      <c r="J10" s="182"/>
      <c r="K10" s="535"/>
      <c r="L10" s="534"/>
    </row>
    <row r="11" spans="1:12" ht="18" customHeight="1" x14ac:dyDescent="0.4">
      <c r="A11" s="504"/>
      <c r="B11" s="27"/>
      <c r="C11" s="28"/>
      <c r="D11" s="74"/>
      <c r="E11" s="116"/>
      <c r="F11" s="29"/>
      <c r="G11" s="110">
        <f t="shared" si="0"/>
        <v>0</v>
      </c>
      <c r="H11" s="106"/>
      <c r="I11" s="172">
        <f t="shared" si="1"/>
        <v>0</v>
      </c>
      <c r="J11" s="183"/>
      <c r="K11" s="552"/>
      <c r="L11" s="553"/>
    </row>
    <row r="12" spans="1:12" ht="18" customHeight="1" thickBot="1" x14ac:dyDescent="0.45">
      <c r="A12" s="497"/>
      <c r="B12" s="124" t="s">
        <v>73</v>
      </c>
      <c r="C12" s="125"/>
      <c r="D12" s="125"/>
      <c r="E12" s="126"/>
      <c r="F12" s="147"/>
      <c r="G12" s="153">
        <f>SUM(G7:G11)</f>
        <v>0</v>
      </c>
      <c r="H12" s="132"/>
      <c r="I12" s="173">
        <f>SUM(I7:I11)</f>
        <v>0</v>
      </c>
      <c r="J12" s="184"/>
      <c r="K12" s="555"/>
      <c r="L12" s="556"/>
    </row>
    <row r="13" spans="1:12" ht="31.5" customHeight="1" x14ac:dyDescent="0.4">
      <c r="A13" s="504" t="s">
        <v>74</v>
      </c>
      <c r="B13" s="19"/>
      <c r="C13" s="20"/>
      <c r="D13" s="74"/>
      <c r="E13" s="114"/>
      <c r="F13" s="203"/>
      <c r="G13" s="107">
        <f>IF(F13="",C13*E13,C13*E13*F13)</f>
        <v>0</v>
      </c>
      <c r="H13" s="106"/>
      <c r="I13" s="172">
        <f t="shared" si="1"/>
        <v>0</v>
      </c>
      <c r="J13" s="181"/>
      <c r="K13" s="561"/>
      <c r="L13" s="562"/>
    </row>
    <row r="14" spans="1:12" ht="18" customHeight="1" x14ac:dyDescent="0.4">
      <c r="A14" s="504"/>
      <c r="B14" s="19"/>
      <c r="C14" s="20"/>
      <c r="D14" s="74"/>
      <c r="E14" s="114"/>
      <c r="F14" s="207"/>
      <c r="G14" s="111">
        <f t="shared" ref="G14:G22" si="2">IF(F14="",C14*E14,C14*E14*F14)</f>
        <v>0</v>
      </c>
      <c r="H14" s="106"/>
      <c r="I14" s="172">
        <f t="shared" si="1"/>
        <v>0</v>
      </c>
      <c r="J14" s="181"/>
      <c r="K14" s="563"/>
      <c r="L14" s="564"/>
    </row>
    <row r="15" spans="1:12" ht="18" customHeight="1" x14ac:dyDescent="0.4">
      <c r="A15" s="504"/>
      <c r="B15" s="19"/>
      <c r="C15" s="20"/>
      <c r="D15" s="74"/>
      <c r="E15" s="114"/>
      <c r="F15" s="207"/>
      <c r="G15" s="111">
        <f t="shared" si="2"/>
        <v>0</v>
      </c>
      <c r="H15" s="106"/>
      <c r="I15" s="172">
        <f t="shared" si="1"/>
        <v>0</v>
      </c>
      <c r="J15" s="182"/>
      <c r="K15" s="535"/>
      <c r="L15" s="534"/>
    </row>
    <row r="16" spans="1:12" ht="18" customHeight="1" x14ac:dyDescent="0.4">
      <c r="A16" s="504"/>
      <c r="B16" s="19"/>
      <c r="C16" s="20"/>
      <c r="D16" s="74"/>
      <c r="E16" s="114"/>
      <c r="F16" s="204"/>
      <c r="G16" s="111">
        <f t="shared" si="2"/>
        <v>0</v>
      </c>
      <c r="H16" s="106"/>
      <c r="I16" s="172">
        <f t="shared" si="1"/>
        <v>0</v>
      </c>
      <c r="J16" s="182"/>
      <c r="K16" s="535"/>
      <c r="L16" s="534"/>
    </row>
    <row r="17" spans="1:12" ht="18" customHeight="1" x14ac:dyDescent="0.4">
      <c r="A17" s="504"/>
      <c r="B17" s="23"/>
      <c r="C17" s="24"/>
      <c r="D17" s="74"/>
      <c r="E17" s="115"/>
      <c r="F17" s="205"/>
      <c r="G17" s="111">
        <f>IF(F17="",C17*E17,C17*E17*F17)</f>
        <v>0</v>
      </c>
      <c r="H17" s="108"/>
      <c r="I17" s="172">
        <f t="shared" si="1"/>
        <v>0</v>
      </c>
      <c r="J17" s="182"/>
      <c r="K17" s="535"/>
      <c r="L17" s="534"/>
    </row>
    <row r="18" spans="1:12" ht="18" customHeight="1" x14ac:dyDescent="0.4">
      <c r="A18" s="504"/>
      <c r="B18" s="27"/>
      <c r="C18" s="28"/>
      <c r="D18" s="74"/>
      <c r="E18" s="116"/>
      <c r="F18" s="206"/>
      <c r="G18" s="110">
        <f t="shared" si="2"/>
        <v>0</v>
      </c>
      <c r="H18" s="109"/>
      <c r="I18" s="174">
        <f t="shared" si="1"/>
        <v>0</v>
      </c>
      <c r="J18" s="183"/>
      <c r="K18" s="552"/>
      <c r="L18" s="553"/>
    </row>
    <row r="19" spans="1:12" ht="18" customHeight="1" thickBot="1" x14ac:dyDescent="0.45">
      <c r="A19" s="497"/>
      <c r="B19" s="124" t="s">
        <v>75</v>
      </c>
      <c r="C19" s="125"/>
      <c r="D19" s="125"/>
      <c r="E19" s="126"/>
      <c r="F19" s="147"/>
      <c r="G19" s="154">
        <f>SUM(G13:G18)</f>
        <v>0</v>
      </c>
      <c r="H19" s="133"/>
      <c r="I19" s="173">
        <f>SUM(I13:I18)</f>
        <v>0</v>
      </c>
      <c r="J19" s="184"/>
      <c r="K19" s="555"/>
      <c r="L19" s="556"/>
    </row>
    <row r="20" spans="1:12" ht="18" customHeight="1" x14ac:dyDescent="0.4">
      <c r="A20" s="496" t="s">
        <v>76</v>
      </c>
      <c r="B20" s="30"/>
      <c r="C20" s="31"/>
      <c r="D20" s="74"/>
      <c r="E20" s="117"/>
      <c r="F20" s="33"/>
      <c r="G20" s="118">
        <f t="shared" si="2"/>
        <v>0</v>
      </c>
      <c r="H20" s="112"/>
      <c r="I20" s="172">
        <f t="shared" si="1"/>
        <v>0</v>
      </c>
      <c r="J20" s="181"/>
      <c r="K20" s="549"/>
      <c r="L20" s="532"/>
    </row>
    <row r="21" spans="1:12" ht="18" customHeight="1" x14ac:dyDescent="0.4">
      <c r="A21" s="504"/>
      <c r="B21" s="19"/>
      <c r="C21" s="20"/>
      <c r="D21" s="74"/>
      <c r="E21" s="114"/>
      <c r="F21" s="22"/>
      <c r="G21" s="107">
        <f t="shared" si="2"/>
        <v>0</v>
      </c>
      <c r="H21" s="106"/>
      <c r="I21" s="172">
        <f t="shared" si="1"/>
        <v>0</v>
      </c>
      <c r="J21" s="182"/>
      <c r="K21" s="535"/>
      <c r="L21" s="534"/>
    </row>
    <row r="22" spans="1:12" ht="18" customHeight="1" x14ac:dyDescent="0.4">
      <c r="A22" s="504"/>
      <c r="B22" s="23"/>
      <c r="C22" s="24"/>
      <c r="D22" s="74"/>
      <c r="E22" s="115"/>
      <c r="F22" s="26"/>
      <c r="G22" s="118">
        <f t="shared" si="2"/>
        <v>0</v>
      </c>
      <c r="H22" s="108"/>
      <c r="I22" s="172">
        <f t="shared" si="1"/>
        <v>0</v>
      </c>
      <c r="J22" s="182"/>
      <c r="K22" s="535"/>
      <c r="L22" s="534"/>
    </row>
    <row r="23" spans="1:12" ht="18" customHeight="1" x14ac:dyDescent="0.4">
      <c r="A23" s="504"/>
      <c r="B23" s="27"/>
      <c r="C23" s="28"/>
      <c r="D23" s="74"/>
      <c r="E23" s="116"/>
      <c r="F23" s="29"/>
      <c r="G23" s="110">
        <f>IF(F23="",C23*E23,C23*E23*F23)</f>
        <v>0</v>
      </c>
      <c r="H23" s="109"/>
      <c r="I23" s="175">
        <f t="shared" si="1"/>
        <v>0</v>
      </c>
      <c r="J23" s="185"/>
      <c r="K23" s="552"/>
      <c r="L23" s="553"/>
    </row>
    <row r="24" spans="1:12" ht="18" customHeight="1" thickBot="1" x14ac:dyDescent="0.45">
      <c r="A24" s="497"/>
      <c r="B24" s="124" t="s">
        <v>77</v>
      </c>
      <c r="C24" s="125"/>
      <c r="D24" s="125"/>
      <c r="E24" s="126"/>
      <c r="F24" s="147"/>
      <c r="G24" s="154">
        <f>SUM(G20:G23)</f>
        <v>0</v>
      </c>
      <c r="H24" s="133"/>
      <c r="I24" s="176">
        <f>SUM(I20:I23)</f>
        <v>0</v>
      </c>
      <c r="J24" s="186"/>
      <c r="K24" s="555"/>
      <c r="L24" s="556"/>
    </row>
    <row r="25" spans="1:12" ht="18" customHeight="1" x14ac:dyDescent="0.4">
      <c r="A25" s="620" t="s">
        <v>78</v>
      </c>
      <c r="B25" s="30"/>
      <c r="C25" s="31"/>
      <c r="D25" s="74"/>
      <c r="E25" s="117"/>
      <c r="F25" s="33"/>
      <c r="G25" s="113">
        <f>IF(F25="",C25*E25,C25*E25*F25)</f>
        <v>0</v>
      </c>
      <c r="H25" s="112"/>
      <c r="I25" s="172">
        <f t="shared" si="1"/>
        <v>0</v>
      </c>
      <c r="J25" s="181"/>
      <c r="K25" s="531"/>
      <c r="L25" s="532"/>
    </row>
    <row r="26" spans="1:12" ht="18" customHeight="1" x14ac:dyDescent="0.4">
      <c r="A26" s="621"/>
      <c r="B26" s="19"/>
      <c r="C26" s="20"/>
      <c r="D26" s="74"/>
      <c r="E26" s="114"/>
      <c r="F26" s="22"/>
      <c r="G26" s="120">
        <f t="shared" ref="G26:G30" si="3">IF(F26="",C26*E26,C26*E26*F26)</f>
        <v>0</v>
      </c>
      <c r="H26" s="106"/>
      <c r="I26" s="172">
        <f t="shared" si="1"/>
        <v>0</v>
      </c>
      <c r="J26" s="182"/>
      <c r="K26" s="533"/>
      <c r="L26" s="534"/>
    </row>
    <row r="27" spans="1:12" ht="18" customHeight="1" x14ac:dyDescent="0.4">
      <c r="A27" s="621"/>
      <c r="B27" s="23"/>
      <c r="C27" s="24"/>
      <c r="D27" s="74"/>
      <c r="E27" s="115"/>
      <c r="F27" s="26"/>
      <c r="G27" s="107">
        <f t="shared" si="3"/>
        <v>0</v>
      </c>
      <c r="H27" s="108"/>
      <c r="I27" s="172">
        <f t="shared" si="1"/>
        <v>0</v>
      </c>
      <c r="J27" s="208"/>
      <c r="K27" s="535"/>
      <c r="L27" s="534"/>
    </row>
    <row r="28" spans="1:12" ht="18" customHeight="1" x14ac:dyDescent="0.4">
      <c r="A28" s="621"/>
      <c r="B28" s="23"/>
      <c r="C28" s="24"/>
      <c r="D28" s="74"/>
      <c r="E28" s="115"/>
      <c r="F28" s="26"/>
      <c r="G28" s="107">
        <f t="shared" si="3"/>
        <v>0</v>
      </c>
      <c r="H28" s="108"/>
      <c r="I28" s="172">
        <f t="shared" si="1"/>
        <v>0</v>
      </c>
      <c r="J28" s="181"/>
      <c r="K28" s="554"/>
      <c r="L28" s="534"/>
    </row>
    <row r="29" spans="1:12" ht="18" customHeight="1" x14ac:dyDescent="0.4">
      <c r="A29" s="621"/>
      <c r="B29" s="23"/>
      <c r="C29" s="24"/>
      <c r="D29" s="74"/>
      <c r="E29" s="115"/>
      <c r="F29" s="26"/>
      <c r="G29" s="107">
        <f t="shared" si="3"/>
        <v>0</v>
      </c>
      <c r="H29" s="108"/>
      <c r="I29" s="172">
        <f t="shared" si="1"/>
        <v>0</v>
      </c>
      <c r="J29" s="182"/>
      <c r="K29" s="535"/>
      <c r="L29" s="534"/>
    </row>
    <row r="30" spans="1:12" ht="18" customHeight="1" x14ac:dyDescent="0.4">
      <c r="A30" s="621"/>
      <c r="B30" s="27"/>
      <c r="C30" s="28"/>
      <c r="D30" s="74"/>
      <c r="E30" s="116"/>
      <c r="F30" s="29"/>
      <c r="G30" s="119">
        <f t="shared" si="3"/>
        <v>0</v>
      </c>
      <c r="H30" s="109"/>
      <c r="I30" s="175">
        <f t="shared" si="1"/>
        <v>0</v>
      </c>
      <c r="J30" s="185"/>
      <c r="K30" s="552"/>
      <c r="L30" s="553"/>
    </row>
    <row r="31" spans="1:12" ht="18" customHeight="1" thickBot="1" x14ac:dyDescent="0.45">
      <c r="A31" s="622"/>
      <c r="B31" s="127" t="s">
        <v>79</v>
      </c>
      <c r="C31" s="128"/>
      <c r="D31" s="128"/>
      <c r="E31" s="129"/>
      <c r="F31" s="145"/>
      <c r="G31" s="146">
        <f>SUM(G25:G30)</f>
        <v>0</v>
      </c>
      <c r="H31" s="623"/>
      <c r="I31" s="624">
        <f>SUM(I25:I30)</f>
        <v>0</v>
      </c>
      <c r="J31" s="625"/>
      <c r="K31" s="545"/>
      <c r="L31" s="546"/>
    </row>
    <row r="32" spans="1:12" ht="18" customHeight="1" thickTop="1" thickBot="1" x14ac:dyDescent="0.45">
      <c r="A32" s="493" t="s">
        <v>217</v>
      </c>
      <c r="B32" s="494"/>
      <c r="C32" s="494"/>
      <c r="D32" s="494"/>
      <c r="E32" s="494"/>
      <c r="F32" s="143" t="s">
        <v>220</v>
      </c>
      <c r="G32" s="151">
        <f>SUM(G12,G19,G24,G31)</f>
        <v>0</v>
      </c>
      <c r="H32" s="149" t="s">
        <v>221</v>
      </c>
      <c r="I32" s="177">
        <f>SUM(I12,I19,I24,I31)</f>
        <v>0</v>
      </c>
      <c r="J32" s="187"/>
      <c r="K32" s="547"/>
      <c r="L32" s="548"/>
    </row>
    <row r="33" spans="1:23" ht="9.6" customHeight="1" thickBot="1" x14ac:dyDescent="0.45">
      <c r="C33" s="10"/>
      <c r="D33" s="10"/>
      <c r="E33" s="10"/>
      <c r="F33" s="10"/>
      <c r="G33" s="10"/>
      <c r="H33" s="10"/>
      <c r="J33" s="188"/>
      <c r="K33" s="10"/>
    </row>
    <row r="34" spans="1:23" ht="18" customHeight="1" x14ac:dyDescent="0.4">
      <c r="A34" s="513" t="s">
        <v>138</v>
      </c>
      <c r="B34" s="34" t="s">
        <v>326</v>
      </c>
      <c r="C34" s="35"/>
      <c r="D34" s="36" t="s">
        <v>329</v>
      </c>
      <c r="E34" s="134"/>
      <c r="F34" s="136"/>
      <c r="G34" s="113">
        <f>C34*E34*F34</f>
        <v>0</v>
      </c>
      <c r="H34" s="136"/>
      <c r="I34" s="178">
        <f>C34*E34*H34</f>
        <v>0</v>
      </c>
      <c r="J34" s="189"/>
      <c r="K34" s="549"/>
      <c r="L34" s="532"/>
      <c r="P34" s="580"/>
      <c r="Q34" s="580"/>
      <c r="R34" s="580"/>
      <c r="S34" s="580"/>
      <c r="T34" s="580"/>
      <c r="U34" s="580"/>
      <c r="V34" s="580"/>
      <c r="W34" s="580"/>
    </row>
    <row r="35" spans="1:23" ht="18" customHeight="1" x14ac:dyDescent="0.4">
      <c r="A35" s="504"/>
      <c r="B35" s="37" t="s">
        <v>327</v>
      </c>
      <c r="C35" s="626"/>
      <c r="D35" s="38" t="s">
        <v>329</v>
      </c>
      <c r="E35" s="627"/>
      <c r="F35" s="137"/>
      <c r="G35" s="107">
        <f>C35*E35*F35</f>
        <v>0</v>
      </c>
      <c r="H35" s="137"/>
      <c r="I35" s="172">
        <f>C35*E35*H35</f>
        <v>0</v>
      </c>
      <c r="J35" s="182"/>
      <c r="K35" s="535"/>
      <c r="L35" s="534"/>
      <c r="O35" s="580"/>
      <c r="P35" s="580"/>
      <c r="Q35" s="580"/>
      <c r="R35" s="580"/>
      <c r="S35" s="580"/>
      <c r="T35" s="580"/>
      <c r="U35" s="580"/>
      <c r="V35" s="580"/>
    </row>
    <row r="36" spans="1:23" ht="18" customHeight="1" thickBot="1" x14ac:dyDescent="0.45">
      <c r="A36" s="514"/>
      <c r="B36" s="39"/>
      <c r="C36" s="40"/>
      <c r="D36" s="41"/>
      <c r="E36" s="135"/>
      <c r="F36" s="138"/>
      <c r="G36" s="139">
        <f>C36*E36*F36</f>
        <v>0</v>
      </c>
      <c r="H36" s="138"/>
      <c r="I36" s="179">
        <f t="shared" ref="I36" si="4">C36*E36*G36</f>
        <v>0</v>
      </c>
      <c r="J36" s="190"/>
      <c r="K36" s="550"/>
      <c r="L36" s="551"/>
      <c r="O36" s="580"/>
      <c r="P36" s="580"/>
      <c r="Q36" s="580"/>
      <c r="R36" s="580"/>
      <c r="S36" s="580"/>
      <c r="T36" s="580"/>
      <c r="U36" s="580"/>
      <c r="V36" s="580"/>
    </row>
    <row r="37" spans="1:23" ht="17.25" customHeight="1" thickTop="1" thickBot="1" x14ac:dyDescent="0.45">
      <c r="A37" s="590" t="s">
        <v>225</v>
      </c>
      <c r="B37" s="591"/>
      <c r="C37" s="591"/>
      <c r="D37" s="591"/>
      <c r="E37" s="591"/>
      <c r="F37" s="144" t="s">
        <v>220</v>
      </c>
      <c r="G37" s="152">
        <f>SUM(G34:G36)</f>
        <v>0</v>
      </c>
      <c r="H37" s="149" t="s">
        <v>221</v>
      </c>
      <c r="I37" s="177">
        <f>SUM(I34:I36)</f>
        <v>0</v>
      </c>
      <c r="J37" s="187"/>
      <c r="K37" s="547"/>
      <c r="L37" s="548"/>
      <c r="O37" s="580"/>
      <c r="P37" s="580"/>
      <c r="Q37" s="580"/>
      <c r="R37" s="580"/>
      <c r="S37" s="580"/>
      <c r="T37" s="580"/>
      <c r="U37" s="580"/>
      <c r="V37" s="580"/>
    </row>
    <row r="38" spans="1:23" ht="20.45" customHeight="1" thickBot="1" x14ac:dyDescent="0.45">
      <c r="C38" s="10"/>
      <c r="D38" s="10"/>
      <c r="E38" s="10"/>
      <c r="F38" s="10"/>
      <c r="G38" s="10"/>
      <c r="H38" s="10"/>
      <c r="K38" s="10"/>
      <c r="O38" s="103"/>
      <c r="P38" s="103"/>
      <c r="Q38" s="103"/>
      <c r="R38" s="103"/>
      <c r="S38" s="103"/>
      <c r="T38" s="103"/>
      <c r="U38" s="103"/>
      <c r="V38" s="103"/>
    </row>
    <row r="39" spans="1:23" ht="23.25" customHeight="1" thickBot="1" x14ac:dyDescent="0.45">
      <c r="A39" s="511" t="s">
        <v>219</v>
      </c>
      <c r="B39" s="512"/>
      <c r="C39" s="140"/>
      <c r="D39" s="140"/>
      <c r="E39" s="141"/>
      <c r="F39" s="148" t="s">
        <v>220</v>
      </c>
      <c r="G39" s="150">
        <f>SUM(G37,G32)</f>
        <v>0</v>
      </c>
      <c r="H39" s="142" t="s">
        <v>221</v>
      </c>
      <c r="I39" s="171">
        <f>SUM(I37,I32)</f>
        <v>0</v>
      </c>
      <c r="J39" s="191"/>
      <c r="K39" s="543"/>
      <c r="L39" s="544"/>
      <c r="N39" s="56"/>
    </row>
    <row r="40" spans="1:23" ht="36.950000000000003" customHeight="1" thickBot="1" x14ac:dyDescent="0.45">
      <c r="A40" s="584"/>
      <c r="B40" s="584"/>
      <c r="C40" s="584"/>
      <c r="D40" s="584"/>
      <c r="E40" s="584"/>
      <c r="F40" s="584"/>
      <c r="G40" s="584"/>
      <c r="H40" s="98"/>
      <c r="K40" s="10"/>
    </row>
    <row r="41" spans="1:23" s="18" customFormat="1" ht="20.100000000000001" customHeight="1" x14ac:dyDescent="0.4">
      <c r="A41" s="496" t="s">
        <v>65</v>
      </c>
      <c r="B41" s="498" t="s">
        <v>66</v>
      </c>
      <c r="C41" s="500" t="s">
        <v>67</v>
      </c>
      <c r="D41" s="501"/>
      <c r="E41" s="527" t="s">
        <v>224</v>
      </c>
      <c r="F41" s="529" t="s">
        <v>216</v>
      </c>
      <c r="G41" s="536" t="s">
        <v>68</v>
      </c>
      <c r="H41" s="537" t="s">
        <v>222</v>
      </c>
      <c r="I41" s="538"/>
      <c r="J41" s="538"/>
      <c r="K41" s="538"/>
      <c r="L41" s="539"/>
    </row>
    <row r="42" spans="1:23" s="18" customFormat="1" ht="20.100000000000001" customHeight="1" thickBot="1" x14ac:dyDescent="0.45">
      <c r="A42" s="497"/>
      <c r="B42" s="499"/>
      <c r="C42" s="122" t="s">
        <v>70</v>
      </c>
      <c r="D42" s="123" t="s">
        <v>71</v>
      </c>
      <c r="E42" s="528"/>
      <c r="F42" s="530"/>
      <c r="G42" s="528"/>
      <c r="H42" s="540"/>
      <c r="I42" s="541"/>
      <c r="J42" s="541"/>
      <c r="K42" s="541"/>
      <c r="L42" s="542"/>
    </row>
    <row r="43" spans="1:23" ht="18" customHeight="1" x14ac:dyDescent="0.4">
      <c r="A43" s="581" t="s">
        <v>80</v>
      </c>
      <c r="B43" s="121"/>
      <c r="C43" s="31"/>
      <c r="D43" s="74"/>
      <c r="E43" s="32"/>
      <c r="F43" s="42"/>
      <c r="G43" s="32">
        <f>C43*E43</f>
        <v>0</v>
      </c>
      <c r="H43" s="518"/>
      <c r="I43" s="519"/>
      <c r="J43" s="519"/>
      <c r="K43" s="519"/>
      <c r="L43" s="520"/>
    </row>
    <row r="44" spans="1:23" ht="18" customHeight="1" x14ac:dyDescent="0.4">
      <c r="A44" s="582"/>
      <c r="B44" s="19"/>
      <c r="C44" s="20"/>
      <c r="D44" s="74"/>
      <c r="E44" s="21"/>
      <c r="F44" s="43"/>
      <c r="G44" s="21">
        <f>C44*E44</f>
        <v>0</v>
      </c>
      <c r="H44" s="521"/>
      <c r="I44" s="522"/>
      <c r="J44" s="522"/>
      <c r="K44" s="522"/>
      <c r="L44" s="523"/>
    </row>
    <row r="45" spans="1:23" ht="18" customHeight="1" x14ac:dyDescent="0.4">
      <c r="A45" s="582"/>
      <c r="B45" s="44"/>
      <c r="C45" s="24"/>
      <c r="D45" s="74"/>
      <c r="E45" s="25"/>
      <c r="F45" s="45"/>
      <c r="G45" s="21">
        <f t="shared" ref="G45:G46" si="5">C45*E45</f>
        <v>0</v>
      </c>
      <c r="H45" s="521"/>
      <c r="I45" s="522"/>
      <c r="J45" s="522"/>
      <c r="K45" s="522"/>
      <c r="L45" s="523"/>
    </row>
    <row r="46" spans="1:23" ht="18" customHeight="1" thickBot="1" x14ac:dyDescent="0.45">
      <c r="A46" s="583"/>
      <c r="B46" s="46"/>
      <c r="C46" s="47"/>
      <c r="D46" s="74"/>
      <c r="E46" s="48"/>
      <c r="F46" s="49"/>
      <c r="G46" s="21">
        <f t="shared" si="5"/>
        <v>0</v>
      </c>
      <c r="H46" s="524"/>
      <c r="I46" s="525"/>
      <c r="J46" s="525"/>
      <c r="K46" s="525"/>
      <c r="L46" s="526"/>
    </row>
    <row r="47" spans="1:23" ht="18" customHeight="1" thickTop="1" thickBot="1" x14ac:dyDescent="0.45">
      <c r="A47" s="586" t="s">
        <v>135</v>
      </c>
      <c r="B47" s="587"/>
      <c r="C47" s="587"/>
      <c r="D47" s="587"/>
      <c r="E47" s="587"/>
      <c r="F47" s="588"/>
      <c r="G47" s="155">
        <f>SUM(G43:G46)</f>
        <v>0</v>
      </c>
      <c r="H47" s="515"/>
      <c r="I47" s="516"/>
      <c r="J47" s="516"/>
      <c r="K47" s="516"/>
      <c r="L47" s="517"/>
    </row>
    <row r="48" spans="1:23" ht="9" customHeight="1" thickBot="1" x14ac:dyDescent="0.45">
      <c r="A48" s="589"/>
      <c r="B48" s="589"/>
      <c r="C48" s="589"/>
      <c r="D48" s="589"/>
      <c r="E48" s="589"/>
      <c r="F48" s="589"/>
      <c r="G48" s="589"/>
      <c r="H48" s="98"/>
      <c r="K48" s="10"/>
    </row>
    <row r="49" spans="1:12" ht="24.75" customHeight="1" thickBot="1" x14ac:dyDescent="0.45">
      <c r="A49" s="574" t="s">
        <v>223</v>
      </c>
      <c r="B49" s="575"/>
      <c r="C49" s="575"/>
      <c r="D49" s="575"/>
      <c r="E49" s="575"/>
      <c r="F49" s="575"/>
      <c r="G49" s="575"/>
      <c r="H49" s="576"/>
      <c r="I49" s="570">
        <f>No.2【AC共通】!F38</f>
        <v>0</v>
      </c>
      <c r="J49" s="571"/>
      <c r="K49" s="571"/>
      <c r="L49" s="572"/>
    </row>
    <row r="50" spans="1:12" ht="24.75" customHeight="1" thickBot="1" x14ac:dyDescent="0.45">
      <c r="A50" s="574" t="s">
        <v>227</v>
      </c>
      <c r="B50" s="575"/>
      <c r="C50" s="575"/>
      <c r="D50" s="575"/>
      <c r="E50" s="575"/>
      <c r="F50" s="575"/>
      <c r="G50" s="575"/>
      <c r="H50" s="576"/>
      <c r="I50" s="577"/>
      <c r="J50" s="578"/>
      <c r="K50" s="578"/>
      <c r="L50" s="579"/>
    </row>
    <row r="51" spans="1:12" ht="18" customHeight="1" x14ac:dyDescent="0.4">
      <c r="A51" s="585"/>
      <c r="B51" s="585"/>
      <c r="C51" s="585"/>
      <c r="D51" s="585"/>
      <c r="E51" s="492" t="s">
        <v>174</v>
      </c>
      <c r="F51" s="492"/>
      <c r="G51" s="573"/>
      <c r="H51" s="573"/>
      <c r="I51" s="573"/>
      <c r="J51" s="573"/>
      <c r="K51" s="573"/>
      <c r="L51" s="17" t="s">
        <v>61</v>
      </c>
    </row>
    <row r="52" spans="1:12" ht="18" customHeight="1" x14ac:dyDescent="0.4">
      <c r="H52" s="93"/>
      <c r="K52" s="10"/>
    </row>
    <row r="53" spans="1:12" ht="18" customHeight="1" x14ac:dyDescent="0.4">
      <c r="H53" s="94"/>
      <c r="K53" s="10"/>
    </row>
    <row r="54" spans="1:12" ht="18" customHeight="1" x14ac:dyDescent="0.4">
      <c r="H54" s="95"/>
      <c r="K54" s="10"/>
    </row>
    <row r="55" spans="1:12" ht="18" customHeight="1" x14ac:dyDescent="0.4">
      <c r="H55" s="95"/>
      <c r="K55" s="10"/>
    </row>
    <row r="56" spans="1:12" ht="18" customHeight="1" x14ac:dyDescent="0.4">
      <c r="H56" s="96"/>
      <c r="K56" s="10"/>
    </row>
    <row r="57" spans="1:12" ht="18" customHeight="1" x14ac:dyDescent="0.4">
      <c r="H57" s="95"/>
      <c r="K57" s="10"/>
    </row>
    <row r="58" spans="1:12" ht="18" customHeight="1" x14ac:dyDescent="0.4">
      <c r="H58" s="95"/>
      <c r="K58" s="10"/>
    </row>
    <row r="59" spans="1:12" ht="18" customHeight="1" x14ac:dyDescent="0.4">
      <c r="H59" s="95"/>
      <c r="K59" s="10"/>
    </row>
    <row r="60" spans="1:12" ht="20.25" customHeight="1" x14ac:dyDescent="0.4">
      <c r="H60" s="95"/>
      <c r="K60" s="10"/>
    </row>
    <row r="61" spans="1:12" ht="18" customHeight="1" x14ac:dyDescent="0.4">
      <c r="H61" s="97"/>
      <c r="K61" s="10"/>
    </row>
    <row r="62" spans="1:12" ht="18" customHeight="1" x14ac:dyDescent="0.4">
      <c r="H62" s="97"/>
      <c r="K62" s="10"/>
    </row>
    <row r="63" spans="1:12" ht="35.25" customHeight="1" x14ac:dyDescent="0.4">
      <c r="H63" s="97"/>
      <c r="K63" s="10"/>
    </row>
    <row r="64" spans="1:12" ht="26.25" customHeight="1" x14ac:dyDescent="0.4">
      <c r="H64" s="97"/>
      <c r="K64" s="10"/>
    </row>
    <row r="65" spans="8:12" ht="30" customHeight="1" x14ac:dyDescent="0.4">
      <c r="H65" s="50"/>
      <c r="K65" s="10"/>
      <c r="L65" s="50"/>
    </row>
    <row r="66" spans="8:12" ht="31.5" customHeight="1" x14ac:dyDescent="0.4">
      <c r="H66" s="50"/>
      <c r="K66" s="10"/>
      <c r="L66" s="50"/>
    </row>
    <row r="67" spans="8:12" ht="18" customHeight="1" x14ac:dyDescent="0.4">
      <c r="H67" s="88"/>
      <c r="K67" s="10"/>
    </row>
    <row r="68" spans="8:12" ht="18" customHeight="1" x14ac:dyDescent="0.4">
      <c r="H68" s="89"/>
      <c r="K68" s="10"/>
    </row>
    <row r="69" spans="8:12" ht="18" customHeight="1" x14ac:dyDescent="0.4">
      <c r="H69" s="89"/>
      <c r="K69" s="10"/>
    </row>
    <row r="70" spans="8:12" ht="18" customHeight="1" x14ac:dyDescent="0.4">
      <c r="H70" s="88"/>
      <c r="K70" s="10"/>
    </row>
    <row r="71" spans="8:12" ht="18" customHeight="1" x14ac:dyDescent="0.4">
      <c r="H71" s="92"/>
      <c r="K71" s="10"/>
    </row>
    <row r="72" spans="8:12" ht="18" customHeight="1" x14ac:dyDescent="0.4">
      <c r="H72" s="88"/>
      <c r="K72" s="10"/>
    </row>
    <row r="73" spans="8:12" ht="18" customHeight="1" x14ac:dyDescent="0.4">
      <c r="H73" s="89"/>
      <c r="K73" s="10"/>
    </row>
    <row r="74" spans="8:12" ht="18" customHeight="1" x14ac:dyDescent="0.4">
      <c r="H74" s="89"/>
      <c r="K74" s="10"/>
    </row>
    <row r="75" spans="8:12" ht="18" customHeight="1" x14ac:dyDescent="0.4">
      <c r="H75" s="89"/>
      <c r="K75" s="10"/>
    </row>
    <row r="76" spans="8:12" ht="18" customHeight="1" x14ac:dyDescent="0.4">
      <c r="H76" s="89"/>
      <c r="K76" s="10"/>
    </row>
    <row r="77" spans="8:12" ht="18" customHeight="1" x14ac:dyDescent="0.4">
      <c r="H77" s="88"/>
      <c r="K77" s="10"/>
    </row>
    <row r="78" spans="8:12" ht="20.25" customHeight="1" x14ac:dyDescent="0.4">
      <c r="H78" s="90"/>
      <c r="K78" s="10"/>
    </row>
    <row r="79" spans="8:12" ht="18" customHeight="1" x14ac:dyDescent="0.4">
      <c r="H79" s="91"/>
      <c r="K79" s="10"/>
    </row>
    <row r="80" spans="8:12" ht="18" customHeight="1" x14ac:dyDescent="0.4">
      <c r="H80" s="91"/>
      <c r="K80" s="10"/>
    </row>
    <row r="81" spans="1:12" ht="18" customHeight="1" x14ac:dyDescent="0.4">
      <c r="H81" s="88"/>
      <c r="K81" s="10"/>
    </row>
    <row r="82" spans="1:12" ht="18" customHeight="1" x14ac:dyDescent="0.4">
      <c r="H82" s="89"/>
      <c r="K82" s="10"/>
    </row>
    <row r="83" spans="1:12" ht="18" customHeight="1" x14ac:dyDescent="0.4">
      <c r="H83" s="89"/>
      <c r="K83" s="10"/>
    </row>
    <row r="84" spans="1:12" ht="18" customHeight="1" x14ac:dyDescent="0.4">
      <c r="H84" s="89"/>
      <c r="K84" s="10"/>
    </row>
    <row r="85" spans="1:12" ht="18" customHeight="1" x14ac:dyDescent="0.4">
      <c r="H85" s="88"/>
      <c r="K85" s="10"/>
    </row>
    <row r="86" spans="1:12" ht="18" customHeight="1" x14ac:dyDescent="0.4">
      <c r="H86" s="91"/>
      <c r="K86" s="10"/>
    </row>
    <row r="87" spans="1:12" ht="18" customHeight="1" x14ac:dyDescent="0.4">
      <c r="H87" s="91"/>
      <c r="K87" s="10"/>
    </row>
    <row r="88" spans="1:12" ht="18" customHeight="1" x14ac:dyDescent="0.4">
      <c r="H88" s="91"/>
      <c r="K88" s="10"/>
    </row>
    <row r="89" spans="1:12" ht="18" customHeight="1" x14ac:dyDescent="0.4">
      <c r="H89" s="89"/>
      <c r="K89" s="10"/>
    </row>
    <row r="90" spans="1:12" ht="18" customHeight="1" x14ac:dyDescent="0.4">
      <c r="H90" s="89"/>
      <c r="K90" s="10"/>
    </row>
    <row r="91" spans="1:12" ht="18" customHeight="1" x14ac:dyDescent="0.4">
      <c r="H91" s="89"/>
      <c r="K91" s="10"/>
    </row>
    <row r="92" spans="1:12" ht="18" customHeight="1" x14ac:dyDescent="0.4">
      <c r="A92" s="51"/>
      <c r="B92" s="51"/>
      <c r="C92" s="52"/>
      <c r="D92" s="52"/>
      <c r="E92" s="52"/>
      <c r="F92" s="52"/>
      <c r="G92" s="53"/>
      <c r="H92" s="52"/>
      <c r="K92" s="53"/>
      <c r="L92" s="51"/>
    </row>
    <row r="93" spans="1:12" ht="18" customHeight="1" x14ac:dyDescent="0.4">
      <c r="A93" s="51"/>
      <c r="B93" s="51"/>
      <c r="C93" s="52"/>
      <c r="D93" s="52"/>
      <c r="E93" s="52"/>
      <c r="F93" s="52"/>
      <c r="G93" s="53"/>
      <c r="H93" s="52"/>
      <c r="K93" s="53"/>
      <c r="L93" s="51"/>
    </row>
  </sheetData>
  <mergeCells count="87">
    <mergeCell ref="K1:L1"/>
    <mergeCell ref="K9:L9"/>
    <mergeCell ref="K10:L10"/>
    <mergeCell ref="K11:L11"/>
    <mergeCell ref="K12:L12"/>
    <mergeCell ref="K7:L7"/>
    <mergeCell ref="K8:L8"/>
    <mergeCell ref="K5:L6"/>
    <mergeCell ref="Q36:V36"/>
    <mergeCell ref="O36:P36"/>
    <mergeCell ref="Q35:V35"/>
    <mergeCell ref="O35:P35"/>
    <mergeCell ref="R34:W34"/>
    <mergeCell ref="P34:Q3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K28:L28"/>
    <mergeCell ref="A39:B39"/>
    <mergeCell ref="A34:A36"/>
    <mergeCell ref="H47:L47"/>
    <mergeCell ref="H43:L43"/>
    <mergeCell ref="H44:L44"/>
    <mergeCell ref="H45:L45"/>
    <mergeCell ref="H46:L46"/>
    <mergeCell ref="C41:D41"/>
    <mergeCell ref="E41:E42"/>
    <mergeCell ref="F41:F42"/>
    <mergeCell ref="G5:G6"/>
    <mergeCell ref="F5:F6"/>
    <mergeCell ref="A1:B1"/>
    <mergeCell ref="A32:E32"/>
    <mergeCell ref="A3:D3"/>
    <mergeCell ref="A5:A6"/>
    <mergeCell ref="B5:B6"/>
    <mergeCell ref="C5:D5"/>
    <mergeCell ref="E5:E6"/>
    <mergeCell ref="A7:A12"/>
    <mergeCell ref="A13:A19"/>
    <mergeCell ref="A20:A24"/>
    <mergeCell ref="A25:A31"/>
    <mergeCell ref="C1:H1"/>
    <mergeCell ref="B4:E4"/>
    <mergeCell ref="F4:G4"/>
  </mergeCells>
  <phoneticPr fontId="1"/>
  <conditionalFormatting sqref="D7">
    <cfRule type="expression" dxfId="10" priority="11">
      <formula>$D$7&lt;&gt;""</formula>
    </cfRule>
  </conditionalFormatting>
  <conditionalFormatting sqref="D8:D11">
    <cfRule type="expression" dxfId="9" priority="9">
      <formula>D8&lt;&gt;""</formula>
    </cfRule>
  </conditionalFormatting>
  <conditionalFormatting sqref="D13:D18">
    <cfRule type="expression" dxfId="8" priority="8">
      <formula>D13&lt;&gt;""</formula>
    </cfRule>
  </conditionalFormatting>
  <conditionalFormatting sqref="D20:D23">
    <cfRule type="expression" dxfId="7" priority="7">
      <formula>D20&lt;&gt;""</formula>
    </cfRule>
  </conditionalFormatting>
  <conditionalFormatting sqref="D25:D30">
    <cfRule type="expression" dxfId="6" priority="6">
      <formula>D25&lt;&gt;""</formula>
    </cfRule>
  </conditionalFormatting>
  <conditionalFormatting sqref="D43:D46">
    <cfRule type="expression" dxfId="5" priority="5">
      <formula>D43&lt;&gt;""</formula>
    </cfRule>
  </conditionalFormatting>
  <conditionalFormatting sqref="C35">
    <cfRule type="expression" dxfId="4" priority="2">
      <formula>$C$35&lt;&gt;""</formula>
    </cfRule>
    <cfRule type="expression" dxfId="3" priority="4">
      <formula>$C$35&lt;&gt;""</formula>
    </cfRule>
  </conditionalFormatting>
  <conditionalFormatting sqref="E35">
    <cfRule type="expression" dxfId="2" priority="1">
      <formula>$E$35&lt;&gt;""</formula>
    </cfRule>
    <cfRule type="expression" dxfId="1" priority="3">
      <formula>$E$35&lt;&gt;""</formula>
    </cfRule>
  </conditionalFormatting>
  <dataValidations count="6">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
      <formula1>"5200,10400,15600"</formula1>
    </dataValidation>
    <dataValidation type="list" allowBlank="1" showInputMessage="1" showErrorMessage="1" sqref="C35">
      <formula1>"1,2,3,4,5"</formula1>
    </dataValidation>
    <dataValidation type="list" errorStyle="information" allowBlank="1" showInputMessage="1" showErrorMessage="1" sqref="D7:D11 D13:D18 D20:D23 D25:D30 D43:D46">
      <formula1>"人,式"</formula1>
    </dataValidation>
    <dataValidation type="list" allowBlank="1" showInputMessage="1" showErrorMessage="1" sqref="J7:J11 J34:J36 J20:J23 J25:J30 J13:J18">
      <formula1>"○"</formula1>
    </dataValidation>
  </dataValidations>
  <printOptions horizontalCentered="1"/>
  <pageMargins left="0.51181102362204722" right="0.51181102362204722" top="0.55118110236220474" bottom="0.55118110236220474" header="0.31496062992125984" footer="0.31496062992125984"/>
  <pageSetup paperSize="9" scale="65" fitToHeight="0" orientation="portrait" r:id="rId1"/>
  <headerFoot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プルダウンリスト</vt:lpstr>
      <vt:lpstr>注意点</vt:lpstr>
      <vt:lpstr>データ名等取得用シート</vt:lpstr>
      <vt:lpstr>No.1【AC共通】</vt:lpstr>
      <vt:lpstr>No.2【AC共通】</vt:lpstr>
      <vt:lpstr>No.3【AC共通】</vt:lpstr>
      <vt:lpstr>No.4【AC共通】</vt:lpstr>
      <vt:lpstr>No.5【C区分のみ】</vt:lpstr>
      <vt:lpstr>No.6【共通】</vt:lpstr>
      <vt:lpstr>公演費用明細記入時留意事項</vt:lpstr>
      <vt:lpstr>別添</vt:lpstr>
      <vt:lpstr>抽出</vt:lpstr>
      <vt:lpstr>No.1【AC共通】!Print_Area</vt:lpstr>
      <vt:lpstr>No.2【AC共通】!Print_Area</vt:lpstr>
      <vt:lpstr>No.3【AC共通】!Print_Area</vt:lpstr>
      <vt:lpstr>No.4【AC共通】!Print_Area</vt:lpstr>
      <vt:lpstr>No.5【C区分のみ】!Print_Area</vt:lpstr>
      <vt:lpstr>No.6【共通】!Print_Area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kodomo020</cp:lastModifiedBy>
  <cp:lastPrinted>2022-09-04T22:44:09Z</cp:lastPrinted>
  <dcterms:created xsi:type="dcterms:W3CDTF">2021-06-01T07:46:05Z</dcterms:created>
  <dcterms:modified xsi:type="dcterms:W3CDTF">2023-09-07T05:44:31Z</dcterms:modified>
</cp:coreProperties>
</file>